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ing" sheetId="1" state="visible" r:id="rId3"/>
    <sheet name="CES0001A" sheetId="2" state="visible" r:id="rId4"/>
    <sheet name="SD's Chris to Unify  Reco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<sst xmlns="http://schemas.openxmlformats.org/spreadsheetml/2006/main" count="23353" uniqueCount="632">
  <si>
    <t xml:space="preserve">Type</t>
  </si>
  <si>
    <t xml:space="preserve">Delivery_Start_Date</t>
  </si>
  <si>
    <t xml:space="preserve">Delivery_End_Date</t>
  </si>
  <si>
    <t xml:space="preserve">Pipeline_Id</t>
  </si>
  <si>
    <t xml:space="preserve">Point_Name</t>
  </si>
  <si>
    <t xml:space="preserve">Sitara #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</si>
  <si>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</si>
  <si>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</si>
  <si>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</si>
  <si>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</si>
  <si>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Extended_Amount</t>
  </si>
  <si>
    <t xml:space="preserve">Manual Billing Items</t>
  </si>
  <si>
    <t xml:space="preserve">Manual</t>
  </si>
  <si>
    <t xml:space="preserve">TGT</t>
  </si>
  <si>
    <t xml:space="preserve">Texas Gas Zone 4</t>
  </si>
  <si>
    <t xml:space="preserve">146044</t>
  </si>
  <si>
    <t xml:space="preserve">Cost of Gas</t>
  </si>
  <si>
    <t xml:space="preserve">MMBtu</t>
  </si>
  <si>
    <t xml:space="preserve">CGAS</t>
  </si>
  <si>
    <t xml:space="preserve">CGAS Pool</t>
  </si>
  <si>
    <t xml:space="preserve">CGAS City Gate</t>
  </si>
  <si>
    <t xml:space="preserve">CGULF</t>
  </si>
  <si>
    <t xml:space="preserve">P-30 Onshore Pool</t>
  </si>
  <si>
    <t xml:space="preserve">Cove Point Gas</t>
  </si>
  <si>
    <t xml:space="preserve">CGAS Citygate at FT Commodity</t>
  </si>
  <si>
    <t xml:space="preserve">CGAS Citygate at IT Commodity</t>
  </si>
  <si>
    <t xml:space="preserve">Other Billing Items</t>
  </si>
  <si>
    <t xml:space="preserve">CES Transport Demand Charges</t>
  </si>
  <si>
    <t xml:space="preserve">ENA Scheduling Fee</t>
  </si>
  <si>
    <t xml:space="preserve">Questions</t>
  </si>
  <si>
    <t xml:space="preserve">Missing deal 144289, CGLF Onshore EFP.  Price = 2.319, volume = 490,172 dth.</t>
  </si>
  <si>
    <t xml:space="preserve">Sales_Statement_Id</t>
  </si>
  <si>
    <t xml:space="preserve">Statement_Number</t>
  </si>
  <si>
    <t xml:space="preserve">Statement_Date</t>
  </si>
  <si>
    <t xml:space="preserve">Accounting_Period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</si>
  <si>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</si>
  <si>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</si>
  <si>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</si>
  <si>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</si>
  <si>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</si>
  <si>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</si>
  <si>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</si>
  <si>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</si>
  <si>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</si>
  <si>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</si>
  <si>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</si>
  <si>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</si>
  <si>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</si>
  <si>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</si>
  <si>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</si>
  <si>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</si>
  <si>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</si>
  <si>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</si>
  <si>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</si>
  <si>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</si>
  <si>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</si>
  <si>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</si>
  <si>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</si>
  <si>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</si>
  <si>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</si>
  <si>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</si>
  <si>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Sales_Contract_Name</t>
  </si>
  <si>
    <t xml:space="preserve">Pipeline_Point_Code</t>
  </si>
  <si>
    <t xml:space="preserve">Is_Tax_Detail</t>
  </si>
  <si>
    <t xml:space="preserve">Statement_Currency_Id</t>
  </si>
  <si>
    <t xml:space="preserve">Price_Currency_Id</t>
  </si>
  <si>
    <t xml:space="preserve">Price_Unit_Id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</si>
  <si>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</si>
  <si>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</si>
  <si>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</si>
  <si>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</si>
  <si>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</si>
  <si>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</si>
  <si>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</si>
  <si>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</si>
  <si>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Prepared_By_Company_Name</t>
  </si>
  <si>
    <t xml:space="preserve">Buyer_Phone</t>
  </si>
  <si>
    <t xml:space="preserve">Buyer_Fax</t>
  </si>
  <si>
    <t xml:space="preserve">Sales_Contract_Number</t>
  </si>
  <si>
    <t xml:space="preserve">Global_Message_Name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</si>
  <si>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</si>
  <si>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</si>
  <si>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</si>
  <si>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</si>
  <si>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</si>
  <si>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Alternate_Quantity</t>
  </si>
  <si>
    <t xml:space="preserve">statement_format_id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</si>
  <si>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</si>
  <si>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</si>
  <si>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</si>
  <si>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</si>
  <si>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</si>
  <si>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sent_from_instruction_text</t>
  </si>
  <si>
    <t xml:space="preserve">parent_company_name</t>
  </si>
  <si>
    <t xml:space="preserve">settle_with_parent_flag</t>
  </si>
  <si>
    <t xml:space="preserve">TEMP_12615</t>
  </si>
  <si>
    <t xml:space="preserve">02/18/2000 00:00:00</t>
  </si>
  <si>
    <t xml:space="preserve">Feb-00</t>
  </si>
  <si>
    <t xml:space="preserve">Jan-00</t>
  </si>
  <si>
    <t xml:space="preserve">Columbia Energy Services Corporation</t>
  </si>
  <si>
    <t xml:space="preserve">1330 Post Oak Blvd 20th Fl</t>
  </si>
  <si>
    <t xml:space="preserve">Houston</t>
  </si>
  <si>
    <t xml:space="preserve">TX</t>
  </si>
  <si>
    <t xml:space="preserve">77056</t>
  </si>
  <si>
    <t xml:space="preserve">Enron North America Corp.</t>
  </si>
  <si>
    <t xml:space="preserve">Bank: Bank of America, N.A.</t>
  </si>
  <si>
    <t xml:space="preserve">ABA: 111000012</t>
  </si>
  <si>
    <t xml:space="preserve">Acct: 3750494099</t>
  </si>
  <si>
    <t xml:space="preserve">7138533008</t>
  </si>
  <si>
    <t xml:space="preserve">7136468420</t>
  </si>
  <si>
    <t xml:space="preserve">ALGO</t>
  </si>
  <si>
    <t xml:space="preserve">00003</t>
  </si>
  <si>
    <t xml:space="preserve">S CONN GAS CO (NORTH HAVEN)</t>
  </si>
  <si>
    <t xml:space="preserve">N</t>
  </si>
  <si>
    <t xml:space="preserve">143334</t>
  </si>
  <si>
    <t xml:space="preserve">USD</t>
  </si>
  <si>
    <t xml:space="preserve">25 Day of Month in which Received and if Holiday Next Following Business Day.</t>
  </si>
  <si>
    <t xml:space="preserve">02/25/2000 00:00:00</t>
  </si>
  <si>
    <t xml:space="preserve">Wire</t>
  </si>
  <si>
    <t xml:space="preserve">Mark Carter</t>
  </si>
  <si>
    <t xml:space="preserve">Jeff Westover</t>
  </si>
  <si>
    <t xml:space="preserve">7133508439</t>
  </si>
  <si>
    <t xml:space="preserve">7136932566</t>
  </si>
  <si>
    <t xml:space="preserve">96031861</t>
  </si>
  <si>
    <t xml:space="preserve">P</t>
  </si>
  <si>
    <t xml:space="preserve">TETCO.M3.IF.M.I</t>
  </si>
  <si>
    <t xml:space="preserve">Daily</t>
  </si>
  <si>
    <t xml:space="preserve">GAS1</t>
  </si>
  <si>
    <t xml:space="preserve">00031</t>
  </si>
  <si>
    <t xml:space="preserve">YANKEE GAS SVCS (KENSINGTON)</t>
  </si>
  <si>
    <t xml:space="preserve">00032</t>
  </si>
  <si>
    <t xml:space="preserve">BOSTON GAS CO (WALTON)</t>
  </si>
  <si>
    <t xml:space="preserve">00084</t>
  </si>
  <si>
    <t xml:space="preserve">NY STATE ELEC&amp;GAS (SOUTHEAST)</t>
  </si>
  <si>
    <t xml:space="preserve">00085</t>
  </si>
  <si>
    <t xml:space="preserve">BRISTOL-YANKEE GAS</t>
  </si>
  <si>
    <t xml:space="preserve">00089</t>
  </si>
  <si>
    <t xml:space="preserve">BOSTON GAS CO (MEDFORD)</t>
  </si>
  <si>
    <t xml:space="preserve">11</t>
  </si>
  <si>
    <t xml:space="preserve">BAY STATE GAS CO. (TAUNTON)</t>
  </si>
  <si>
    <t xml:space="preserve">21</t>
  </si>
  <si>
    <t xml:space="preserve">BOSTON GAS - NORWOOD</t>
  </si>
  <si>
    <t xml:space="preserve">143333</t>
  </si>
  <si>
    <t xml:space="preserve">23</t>
  </si>
  <si>
    <t xml:space="preserve">BOSTON GAS CO (EAST BRAINTREE)</t>
  </si>
  <si>
    <t xml:space="preserve">26</t>
  </si>
  <si>
    <t xml:space="preserve">COMMONWEALTH GAS CO (CAMBRIDGE</t>
  </si>
  <si>
    <t xml:space="preserve">27</t>
  </si>
  <si>
    <t xml:space="preserve">BOSTON GAS COMPANY (EVERETT)</t>
  </si>
  <si>
    <t xml:space="preserve">43</t>
  </si>
  <si>
    <t xml:space="preserve">COMMONWEALTH GAS CO. (ASHLAND)</t>
  </si>
  <si>
    <t xml:space="preserve">52</t>
  </si>
  <si>
    <t xml:space="preserve">BOSTON GAS COMPANY (PONKAPOAG)</t>
  </si>
  <si>
    <t xml:space="preserve">63</t>
  </si>
  <si>
    <t xml:space="preserve">YANKEE GAS SERVICES (DANBURY)</t>
  </si>
  <si>
    <t xml:space="preserve">ALGO Total</t>
  </si>
  <si>
    <t xml:space="preserve">ALGO ok.  Will bill CES meter bounce charges and incremental transport after Bay States bills ENA.</t>
  </si>
  <si>
    <t xml:space="preserve">ANR</t>
  </si>
  <si>
    <t xml:space="preserve">22992</t>
  </si>
  <si>
    <t xml:space="preserve">STAG LAKE (ST. JOSEPH)</t>
  </si>
  <si>
    <t xml:space="preserve">145311</t>
  </si>
  <si>
    <t xml:space="preserve">MICHCON.CITYGATE.GD.M.I</t>
  </si>
  <si>
    <t xml:space="preserve">37051120</t>
  </si>
  <si>
    <t xml:space="preserve">SE TRANSMISSION POOL</t>
  </si>
  <si>
    <t xml:space="preserve">149430</t>
  </si>
  <si>
    <t xml:space="preserve">40186</t>
  </si>
  <si>
    <t xml:space="preserve">MUNCIE</t>
  </si>
  <si>
    <t xml:space="preserve">145317</t>
  </si>
  <si>
    <t xml:space="preserve">145319</t>
  </si>
  <si>
    <t xml:space="preserve">ANR Total</t>
  </si>
  <si>
    <t xml:space="preserve">Suspend</t>
  </si>
  <si>
    <t xml:space="preserve">AWGC</t>
  </si>
  <si>
    <t xml:space="preserve">1177</t>
  </si>
  <si>
    <t xml:space="preserve">HARRISON</t>
  </si>
  <si>
    <t xml:space="preserve">156763</t>
  </si>
  <si>
    <t xml:space="preserve">Bill this, but I still need to check it.</t>
  </si>
  <si>
    <t xml:space="preserve">1191</t>
  </si>
  <si>
    <t xml:space="preserve">GREEN FOREST</t>
  </si>
  <si>
    <t xml:space="preserve">AWGC Total</t>
  </si>
  <si>
    <t xml:space="preserve">17-15</t>
  </si>
  <si>
    <t xml:space="preserve">CKY - 3 (PORTSMOUTH)</t>
  </si>
  <si>
    <t xml:space="preserve">143336</t>
  </si>
  <si>
    <t xml:space="preserve">Suspend all of 143336 and 148416</t>
  </si>
  <si>
    <t xml:space="preserve">18-11</t>
  </si>
  <si>
    <t xml:space="preserve">CKY - 6 (ABERDEEN)</t>
  </si>
  <si>
    <t xml:space="preserve">18-12</t>
  </si>
  <si>
    <t xml:space="preserve">CKY - 6 (LEXINGTON)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</si>
  <si>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</si>
  <si>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</si>
  <si>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</si>
  <si>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</si>
  <si>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</si>
  <si>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</si>
  <si>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NYSEG - 02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</si>
  <si>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</si>
  <si>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</si>
  <si>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</si>
  <si>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</si>
  <si>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</si>
  <si>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</si>
  <si>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</si>
  <si>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</si>
  <si>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</si>
  <si>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</si>
  <si>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</si>
  <si>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</si>
  <si>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</si>
  <si>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</si>
  <si>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23-09</t>
  </si>
  <si>
    <t xml:space="preserve">COH - 7 (OHIO MISC)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</si>
  <si>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</si>
  <si>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</si>
  <si>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</si>
  <si>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</si>
  <si>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</si>
  <si>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</si>
  <si>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</si>
  <si>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</si>
  <si>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</si>
  <si>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</si>
  <si>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</si>
  <si>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</si>
  <si>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</si>
  <si>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</si>
  <si>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</si>
  <si>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</si>
  <si>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</si>
  <si>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</si>
  <si>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27-16</t>
  </si>
  <si>
    <t xml:space="preserve">MGC - 3 (LANCER)</t>
  </si>
  <si>
    <t xml:space="preserve">27-17</t>
  </si>
  <si>
    <t xml:space="preserve">MGC - 3 (LEWISBURG)</t>
  </si>
  <si>
    <t xml:space="preserve">27-19</t>
  </si>
  <si>
    <t xml:space="preserve">MGC - 3 (CLENDENIN)</t>
  </si>
  <si>
    <t xml:space="preserve">29-32</t>
  </si>
  <si>
    <t xml:space="preserve">MGC - 8 (LOST RIVER)</t>
  </si>
  <si>
    <t xml:space="preserve">29-35</t>
  </si>
  <si>
    <t xml:space="preserve">MGC - 8 (PITTSBURGH)</t>
  </si>
  <si>
    <t xml:space="preserve">30CS-33</t>
  </si>
  <si>
    <t xml:space="preserve">CGV - 1 (RICHMOND)</t>
  </si>
  <si>
    <t xml:space="preserve">30CS-34</t>
  </si>
  <si>
    <t xml:space="preserve">CGV - 1 (NORFOLK)</t>
  </si>
  <si>
    <t xml:space="preserve">338</t>
  </si>
  <si>
    <t xml:space="preserve">ORWELL - 4</t>
  </si>
  <si>
    <t xml:space="preserve">4</t>
  </si>
  <si>
    <t xml:space="preserve">BG&amp;E CITYGATE</t>
  </si>
  <si>
    <t xml:space="preserve">46-30</t>
  </si>
  <si>
    <t xml:space="preserve">CGV - 10 (ROCKVILLE)</t>
  </si>
  <si>
    <t xml:space="preserve">46-31</t>
  </si>
  <si>
    <t xml:space="preserve">CGV - 10 (CHARLOTTESVILLE)</t>
  </si>
  <si>
    <t xml:space="preserve">NYSEG-08</t>
  </si>
  <si>
    <t xml:space="preserve">54</t>
  </si>
  <si>
    <t xml:space="preserve">ORANGE  &amp; ROCKLAND</t>
  </si>
  <si>
    <t xml:space="preserve">56W</t>
  </si>
  <si>
    <t xml:space="preserve">PENN FUEL - PFG 8</t>
  </si>
  <si>
    <t xml:space="preserve">6</t>
  </si>
  <si>
    <t xml:space="preserve">BLACKVILLE - 40</t>
  </si>
  <si>
    <t xml:space="preserve">62</t>
  </si>
  <si>
    <t xml:space="preserve">ROANOKE GAS CO. - 31</t>
  </si>
  <si>
    <t xml:space="preserve">67-01</t>
  </si>
  <si>
    <t xml:space="preserve">SUB - 7 (TOLEDO)</t>
  </si>
  <si>
    <t xml:space="preserve">732999</t>
  </si>
  <si>
    <t xml:space="preserve">ANCHOR - 5</t>
  </si>
  <si>
    <t xml:space="preserve">78-30</t>
  </si>
  <si>
    <t xml:space="preserve">WGL - 10 (ROCKVILLE)</t>
  </si>
  <si>
    <t xml:space="preserve">80-03</t>
  </si>
  <si>
    <t xml:space="preserve">EOG - 7 (LIMA)</t>
  </si>
  <si>
    <t xml:space="preserve">LOUDOUN</t>
  </si>
  <si>
    <t xml:space="preserve">CGAS/CVPT LOUDOUN</t>
  </si>
  <si>
    <t xml:space="preserve">CGAS.APPAL.IF.M.I</t>
  </si>
  <si>
    <t xml:space="preserve">COH 7</t>
  </si>
  <si>
    <t xml:space="preserve">143768</t>
  </si>
  <si>
    <t xml:space="preserve">Missing volumes - see manual billing</t>
  </si>
  <si>
    <t xml:space="preserve">143769</t>
  </si>
  <si>
    <t xml:space="preserve">P10</t>
  </si>
  <si>
    <t xml:space="preserve">ACCESS TCO APPALACHIAN POL IPP</t>
  </si>
  <si>
    <t xml:space="preserve">145328</t>
  </si>
  <si>
    <t xml:space="preserve">Suspend - price is incorrect.  Will fix price in Sitara next week.  See manual billing worksheet.</t>
  </si>
  <si>
    <t xml:space="preserve">145482</t>
  </si>
  <si>
    <t xml:space="preserve">OK to bill</t>
  </si>
  <si>
    <t xml:space="preserve">148278</t>
  </si>
  <si>
    <t xml:space="preserve">19-26</t>
  </si>
  <si>
    <t xml:space="preserve">CMD - 8 (BEDFORD)</t>
  </si>
  <si>
    <t xml:space="preserve">148416</t>
  </si>
  <si>
    <t xml:space="preserve">24-39</t>
  </si>
  <si>
    <t xml:space="preserve">COH - 8 (NEWCASTLE)</t>
  </si>
  <si>
    <t xml:space="preserve">149209</t>
  </si>
  <si>
    <t xml:space="preserve">ok to bill</t>
  </si>
  <si>
    <t xml:space="preserve">149499</t>
  </si>
  <si>
    <t xml:space="preserve">149708</t>
  </si>
  <si>
    <t xml:space="preserve">149725</t>
  </si>
  <si>
    <t xml:space="preserve">149770</t>
  </si>
  <si>
    <t xml:space="preserve">149785</t>
  </si>
  <si>
    <t xml:space="preserve">150348</t>
  </si>
  <si>
    <t xml:space="preserve">151821</t>
  </si>
  <si>
    <t xml:space="preserve">152971</t>
  </si>
  <si>
    <t xml:space="preserve">OK to bill - Internat Paper at the pool</t>
  </si>
  <si>
    <t xml:space="preserve">153051</t>
  </si>
  <si>
    <t xml:space="preserve">Suspend included in the manual Cove Point line item.</t>
  </si>
  <si>
    <t xml:space="preserve">25E</t>
  </si>
  <si>
    <t xml:space="preserve">CPA - 4</t>
  </si>
  <si>
    <t xml:space="preserve">153057</t>
  </si>
  <si>
    <t xml:space="preserve">153111</t>
  </si>
  <si>
    <t xml:space="preserve">153135</t>
  </si>
  <si>
    <t xml:space="preserve">153181</t>
  </si>
  <si>
    <t xml:space="preserve">153799</t>
  </si>
  <si>
    <t xml:space="preserve">154200</t>
  </si>
  <si>
    <t xml:space="preserve">154286</t>
  </si>
  <si>
    <t xml:space="preserve">ok to bill - Union Camp pool gas.</t>
  </si>
  <si>
    <t xml:space="preserve">154516</t>
  </si>
  <si>
    <t xml:space="preserve">154531</t>
  </si>
  <si>
    <t xml:space="preserve">155026</t>
  </si>
  <si>
    <t xml:space="preserve">155139</t>
  </si>
  <si>
    <t xml:space="preserve">155195</t>
  </si>
  <si>
    <t xml:space="preserve">156166</t>
  </si>
  <si>
    <t xml:space="preserve">157042</t>
  </si>
  <si>
    <t xml:space="preserve">157220</t>
  </si>
  <si>
    <t xml:space="preserve">157242</t>
  </si>
  <si>
    <t xml:space="preserve">CGAS Total</t>
  </si>
  <si>
    <t xml:space="preserve">See all the notes</t>
  </si>
  <si>
    <t xml:space="preserve">CGLF</t>
  </si>
  <si>
    <t xml:space="preserve">P20</t>
  </si>
  <si>
    <t xml:space="preserve">MAINLINE POOL</t>
  </si>
  <si>
    <t xml:space="preserve">139138</t>
  </si>
  <si>
    <t xml:space="preserve">144283</t>
  </si>
  <si>
    <t xml:space="preserve">NX1</t>
  </si>
  <si>
    <t xml:space="preserve">144284</t>
  </si>
  <si>
    <t xml:space="preserve">144285</t>
  </si>
  <si>
    <t xml:space="preserve">144286</t>
  </si>
  <si>
    <t xml:space="preserve">153098</t>
  </si>
  <si>
    <t xml:space="preserve">CGLF Total</t>
  </si>
  <si>
    <t xml:space="preserve">CNG</t>
  </si>
  <si>
    <t xml:space="preserve">20500</t>
  </si>
  <si>
    <t xml:space="preserve">NIAGARA MOHAWK POWER CORP</t>
  </si>
  <si>
    <t xml:space="preserve">154358</t>
  </si>
  <si>
    <t xml:space="preserve">OK Spot Deal</t>
  </si>
  <si>
    <t xml:space="preserve">20550</t>
  </si>
  <si>
    <t xml:space="preserve">NIAGARA MOHAWK POWER</t>
  </si>
  <si>
    <t xml:space="preserve">157573</t>
  </si>
  <si>
    <t xml:space="preserve">702UN</t>
  </si>
  <si>
    <t xml:space="preserve">CNG/SABINE 702UN</t>
  </si>
  <si>
    <t xml:space="preserve">145893</t>
  </si>
  <si>
    <t xml:space="preserve">CNG.APPAL.IF.M.I</t>
  </si>
  <si>
    <t xml:space="preserve">OK.  CNG North Citygate pricing.</t>
  </si>
  <si>
    <t xml:space="preserve">CNG Total</t>
  </si>
  <si>
    <t xml:space="preserve">EQTR</t>
  </si>
  <si>
    <t xml:space="preserve">11089</t>
  </si>
  <si>
    <t xml:space="preserve">EQUITABLE CITY GATE</t>
  </si>
  <si>
    <t xml:space="preserve">144615</t>
  </si>
  <si>
    <t xml:space="preserve">EQTR Total</t>
  </si>
  <si>
    <t xml:space="preserve">OK</t>
  </si>
  <si>
    <t xml:space="preserve">ETEN</t>
  </si>
  <si>
    <t xml:space="preserve">759014</t>
  </si>
  <si>
    <t xml:space="preserve">ATLANTA GAS LIGHT (HAMILTON)</t>
  </si>
  <si>
    <t xml:space="preserve">144612</t>
  </si>
  <si>
    <t xml:space="preserve">TENN.SLA.IF.M.I</t>
  </si>
  <si>
    <t xml:space="preserve">Suspend.  Will bill later.</t>
  </si>
  <si>
    <t xml:space="preserve">ETEN Total</t>
  </si>
  <si>
    <t xml:space="preserve">TEMP_12616</t>
  </si>
  <si>
    <t xml:space="preserve">HIOS</t>
  </si>
  <si>
    <t xml:space="preserve">161647</t>
  </si>
  <si>
    <t xml:space="preserve">HI A474 (NGPL/HIOS)(TAP A498)</t>
  </si>
  <si>
    <t xml:space="preserve">158746</t>
  </si>
  <si>
    <t xml:space="preserve">Later of 25 Day of Month Succeeding Production or 10 Day(s) After Receipt of Invoice and if Holiday Next Following Busin</t>
  </si>
  <si>
    <t xml:space="preserve">02/28/2000 00:00:00</t>
  </si>
  <si>
    <t xml:space="preserve">96033013</t>
  </si>
  <si>
    <t xml:space="preserve">Suspend.  Should not be on invoice.</t>
  </si>
  <si>
    <t xml:space="preserve">161648</t>
  </si>
  <si>
    <t xml:space="preserve">HIGH ISLAND A498</t>
  </si>
  <si>
    <t xml:space="preserve">161654</t>
  </si>
  <si>
    <t xml:space="preserve">HIGH ISLAND #447A</t>
  </si>
  <si>
    <t xml:space="preserve">161760</t>
  </si>
  <si>
    <t xml:space="preserve">HIGH ISLAND A309</t>
  </si>
  <si>
    <t xml:space="preserve">161820</t>
  </si>
  <si>
    <t xml:space="preserve">HIGH ISLAND  A-330 (TRCO/HIOS)</t>
  </si>
  <si>
    <t xml:space="preserve">162528</t>
  </si>
  <si>
    <t xml:space="preserve">HIGH ISLAND #563</t>
  </si>
  <si>
    <t xml:space="preserve">EBA110</t>
  </si>
  <si>
    <t xml:space="preserve">EAST BREAKS AREA 110</t>
  </si>
  <si>
    <t xml:space="preserve">EBA160</t>
  </si>
  <si>
    <t xml:space="preserve">EAST BREAKS AREA 160</t>
  </si>
  <si>
    <t xml:space="preserve">EBA165</t>
  </si>
  <si>
    <t xml:space="preserve">EAST BREAKS AREA 165</t>
  </si>
  <si>
    <t xml:space="preserve">HIA317</t>
  </si>
  <si>
    <t xml:space="preserve">HIGH ISLAND AREA 317</t>
  </si>
  <si>
    <t xml:space="preserve">HIA325</t>
  </si>
  <si>
    <t xml:space="preserve">HIGH ISLAND A325</t>
  </si>
  <si>
    <t xml:space="preserve">HIA340</t>
  </si>
  <si>
    <t xml:space="preserve">HIGH ISLAND ADDITION 340</t>
  </si>
  <si>
    <t xml:space="preserve">HIA368</t>
  </si>
  <si>
    <t xml:space="preserve">HIGH ISLAND A368</t>
  </si>
  <si>
    <t xml:space="preserve">HIA416B</t>
  </si>
  <si>
    <t xml:space="preserve">HIGH ISLAND A 416B</t>
  </si>
  <si>
    <t xml:space="preserve">HIA548</t>
  </si>
  <si>
    <t xml:space="preserve">HIGH ISLAND A548</t>
  </si>
  <si>
    <t xml:space="preserve">HIA563</t>
  </si>
  <si>
    <t xml:space="preserve">HIGH ISLAND ADDITION 571A</t>
  </si>
  <si>
    <t xml:space="preserve">HIA571A</t>
  </si>
  <si>
    <t xml:space="preserve">HIA582C</t>
  </si>
  <si>
    <t xml:space="preserve">HIOS Total</t>
  </si>
  <si>
    <t xml:space="preserve">MICH</t>
  </si>
  <si>
    <t xml:space="preserve">9028</t>
  </si>
  <si>
    <t xml:space="preserve">RIVER ROUGE</t>
  </si>
  <si>
    <t xml:space="preserve">145313</t>
  </si>
  <si>
    <t xml:space="preserve">9032</t>
  </si>
  <si>
    <t xml:space="preserve">SHELL PLANT OUTLET</t>
  </si>
  <si>
    <t xml:space="preserve">145314</t>
  </si>
  <si>
    <t xml:space="preserve">145316</t>
  </si>
  <si>
    <t xml:space="preserve">150244</t>
  </si>
  <si>
    <t xml:space="preserve">ANR.ML7.GDP.D.A</t>
  </si>
  <si>
    <t xml:space="preserve">9078</t>
  </si>
  <si>
    <t xml:space="preserve">KALKASKA - MICHCON</t>
  </si>
  <si>
    <t xml:space="preserve">MICH Total</t>
  </si>
  <si>
    <t xml:space="preserve">NGPL</t>
  </si>
  <si>
    <t xml:space="preserve">909260</t>
  </si>
  <si>
    <t xml:space="preserve">NGPL CENTRAL POINT</t>
  </si>
  <si>
    <t xml:space="preserve">144406</t>
  </si>
  <si>
    <t xml:space="preserve">NGPL.ILL-CITYGATE.NGI.M.I</t>
  </si>
  <si>
    <t xml:space="preserve">909285</t>
  </si>
  <si>
    <t xml:space="preserve">NGPL/PGLC  CENTRAL POINT</t>
  </si>
  <si>
    <t xml:space="preserve">144335</t>
  </si>
  <si>
    <t xml:space="preserve">9254</t>
  </si>
  <si>
    <t xml:space="preserve">NORTH SHORE (GRAYSLAKE)</t>
  </si>
  <si>
    <t xml:space="preserve">144479</t>
  </si>
  <si>
    <t xml:space="preserve">NGPL Total</t>
  </si>
  <si>
    <t xml:space="preserve">NIG</t>
  </si>
  <si>
    <t xml:space="preserve">3</t>
  </si>
  <si>
    <t xml:space="preserve">NIG/NGPL  CENTRAL POINT</t>
  </si>
  <si>
    <t xml:space="preserve">144332</t>
  </si>
  <si>
    <t xml:space="preserve">Suspend.  I need to check completely.</t>
  </si>
  <si>
    <t xml:space="preserve">NIG Total</t>
  </si>
  <si>
    <t xml:space="preserve">NRAM</t>
  </si>
  <si>
    <t xml:space="preserve">11259</t>
  </si>
  <si>
    <t xml:space="preserve">PRECISION INDUS - MALVERN</t>
  </si>
  <si>
    <t xml:space="preserve">143851</t>
  </si>
  <si>
    <t xml:space="preserve">NORAM.EAST.IF.M.I</t>
  </si>
  <si>
    <t xml:space="preserve">11292</t>
  </si>
  <si>
    <t xml:space="preserve">ATLAS-JEWELLA ROAD</t>
  </si>
  <si>
    <t xml:space="preserve">NRAM Total</t>
  </si>
  <si>
    <t xml:space="preserve">SNAT</t>
  </si>
  <si>
    <t xml:space="preserve">683600</t>
  </si>
  <si>
    <t xml:space="preserve">AGL ATLANTA AREA</t>
  </si>
  <si>
    <t xml:space="preserve">144235</t>
  </si>
  <si>
    <t xml:space="preserve">SONAT.LA.IF.M.I</t>
  </si>
  <si>
    <t xml:space="preserve">161356</t>
  </si>
  <si>
    <t xml:space="preserve">850390</t>
  </si>
  <si>
    <t xml:space="preserve">ATLANTA GAS LIGHT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</si>
  <si>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</si>
  <si>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</si>
  <si>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</si>
  <si>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</si>
  <si>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912580</t>
  </si>
  <si>
    <t xml:space="preserve">ATLANTA LIGHT</t>
  </si>
  <si>
    <t xml:space="preserve">156821</t>
  </si>
  <si>
    <t xml:space="preserve">918700</t>
  </si>
  <si>
    <t xml:space="preserve">AGL - LAURENS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</si>
  <si>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</si>
  <si>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</si>
  <si>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</si>
  <si>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</si>
  <si>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</si>
  <si>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</si>
  <si>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SNAT Total</t>
  </si>
  <si>
    <t xml:space="preserve">TENN</t>
  </si>
  <si>
    <t xml:space="preserve">020826</t>
  </si>
  <si>
    <t xml:space="preserve">LEG 100(POOL) ZONE 0</t>
  </si>
  <si>
    <t xml:space="preserve">145427</t>
  </si>
  <si>
    <t xml:space="preserve">TENN.Z0.IF.M.I</t>
  </si>
  <si>
    <t xml:space="preserve">Suspend.  I need to check pricing</t>
  </si>
  <si>
    <t xml:space="preserve">020205</t>
  </si>
  <si>
    <t xml:space="preserve">BLOOMFIELD - CONNECTICUT</t>
  </si>
  <si>
    <t xml:space="preserve">145846</t>
  </si>
  <si>
    <t xml:space="preserve">020118</t>
  </si>
  <si>
    <t xml:space="preserve">SALEM (BOSTON GAS)</t>
  </si>
  <si>
    <t xml:space="preserve">145848</t>
  </si>
  <si>
    <t xml:space="preserve">020125</t>
  </si>
  <si>
    <t xml:space="preserve">NORWALK (CONN LIGHT &amp; POWER)</t>
  </si>
  <si>
    <t xml:space="preserve">145854</t>
  </si>
  <si>
    <t xml:space="preserve">020127</t>
  </si>
  <si>
    <t xml:space="preserve">DERBY (CONN LIGHT &amp; POWER)</t>
  </si>
  <si>
    <t xml:space="preserve">020434</t>
  </si>
  <si>
    <t xml:space="preserve">LONG RIDGE ROAD (CONN LIGHT &amp;</t>
  </si>
  <si>
    <t xml:space="preserve">020139</t>
  </si>
  <si>
    <t xml:space="preserve">TEWKSBURY</t>
  </si>
  <si>
    <t xml:space="preserve">145858</t>
  </si>
  <si>
    <t xml:space="preserve">020132</t>
  </si>
  <si>
    <t xml:space="preserve">ENERGY-NASHUA NH</t>
  </si>
  <si>
    <t xml:space="preserve">145859</t>
  </si>
  <si>
    <t xml:space="preserve">020426</t>
  </si>
  <si>
    <t xml:space="preserve">ENERGY-LACONIA NH</t>
  </si>
  <si>
    <t xml:space="preserve">020126</t>
  </si>
  <si>
    <t xml:space="preserve">SO. CT (BRIDGEPORT)</t>
  </si>
  <si>
    <t xml:space="preserve">145860</t>
  </si>
  <si>
    <t xml:space="preserve">020109</t>
  </si>
  <si>
    <t xml:space="preserve">WORCESTER (COMMONWEALTH GAS)</t>
  </si>
  <si>
    <t xml:space="preserve">145863</t>
  </si>
  <si>
    <t xml:space="preserve">020292</t>
  </si>
  <si>
    <t xml:space="preserve">BERKSHIRE-GREENFIELD SALES</t>
  </si>
  <si>
    <t xml:space="preserve">145864</t>
  </si>
  <si>
    <t xml:space="preserve">020193</t>
  </si>
  <si>
    <t xml:space="preserve">EAST LONGMEADOW (GRANITE STATE</t>
  </si>
  <si>
    <t xml:space="preserve">145865</t>
  </si>
  <si>
    <t xml:space="preserve">020206</t>
  </si>
  <si>
    <t xml:space="preserve">PLEASANT STREET (GRANITE STATE</t>
  </si>
  <si>
    <t xml:space="preserve">145875</t>
  </si>
  <si>
    <t xml:space="preserve">020221</t>
  </si>
  <si>
    <t xml:space="preserve">LOCKPORT (NYSEG)</t>
  </si>
  <si>
    <t xml:space="preserve">146079</t>
  </si>
  <si>
    <t xml:space="preserve">TENN.LAOFFSHORE.IF.M.I</t>
  </si>
  <si>
    <t xml:space="preserve">020201</t>
  </si>
  <si>
    <t xml:space="preserve">O&amp;R/TENN (TAPPAN)</t>
  </si>
  <si>
    <t xml:space="preserve">149890</t>
  </si>
  <si>
    <t xml:space="preserve">020293</t>
  </si>
  <si>
    <t xml:space="preserve">TENN/O&amp;R (PEARL RIVER)</t>
  </si>
  <si>
    <t xml:space="preserve">153893</t>
  </si>
  <si>
    <t xml:space="preserve">TENN Total</t>
  </si>
  <si>
    <t xml:space="preserve">See notes</t>
  </si>
  <si>
    <t xml:space="preserve">TETC</t>
  </si>
  <si>
    <t xml:space="preserve">70096</t>
  </si>
  <si>
    <t xml:space="preserve">SHIPPENSBURG - PENN FUEL CO</t>
  </si>
  <si>
    <t xml:space="preserve">145612</t>
  </si>
  <si>
    <t xml:space="preserve">79504</t>
  </si>
  <si>
    <t xml:space="preserve">EGM ELA TABS POOL</t>
  </si>
  <si>
    <t xml:space="preserve">145813</t>
  </si>
  <si>
    <t xml:space="preserve">TETCO.ELA.IF.M.I</t>
  </si>
  <si>
    <t xml:space="preserve">TETC Total</t>
  </si>
  <si>
    <t xml:space="preserve">3800 FT</t>
  </si>
  <si>
    <t xml:space="preserve">ZONE SL POOLING (FT)</t>
  </si>
  <si>
    <t xml:space="preserve">TGT.SLA.IF.M.I</t>
  </si>
  <si>
    <t xml:space="preserve">Suspend.  See billing section of this worksheet for correct billing.  Joe was fixing this in Unify on 2/18/00.</t>
  </si>
  <si>
    <t xml:space="preserve">3801 FT</t>
  </si>
  <si>
    <t xml:space="preserve">ZONE 1 POOLING (FT)</t>
  </si>
  <si>
    <t xml:space="preserve">TGT Total</t>
  </si>
  <si>
    <t xml:space="preserve">TRCO</t>
  </si>
  <si>
    <t xml:space="preserve">6173</t>
  </si>
  <si>
    <t xml:space="preserve">LYNCHBURG</t>
  </si>
  <si>
    <t xml:space="preserve">145878</t>
  </si>
  <si>
    <t xml:space="preserve">TRANSCO.Z6.IF.M.I</t>
  </si>
  <si>
    <t xml:space="preserve">151801</t>
  </si>
  <si>
    <t xml:space="preserve">6382</t>
  </si>
  <si>
    <t xml:space="preserve">LONG ISLAND LIGHTING</t>
  </si>
  <si>
    <t xml:space="preserve">144137</t>
  </si>
  <si>
    <t xml:space="preserve">6386</t>
  </si>
  <si>
    <t xml:space="preserve">PUBLIC SERVICE ELECTRIC &amp; GAS</t>
  </si>
  <si>
    <t xml:space="preserve">144193</t>
  </si>
  <si>
    <t xml:space="preserve">6484</t>
  </si>
  <si>
    <t xml:space="preserve">144621</t>
  </si>
  <si>
    <t xml:space="preserve">144616</t>
  </si>
  <si>
    <t xml:space="preserve">TRANSCO.MSAL.IF.M.I</t>
  </si>
  <si>
    <t xml:space="preserve">144620</t>
  </si>
  <si>
    <t xml:space="preserve">154032</t>
  </si>
  <si>
    <t xml:space="preserve">6576</t>
  </si>
  <si>
    <t xml:space="preserve">PIEDMONT</t>
  </si>
  <si>
    <t xml:space="preserve">144207</t>
  </si>
  <si>
    <t xml:space="preserve">6583</t>
  </si>
  <si>
    <t xml:space="preserve">SOUTH JERSEY</t>
  </si>
  <si>
    <t xml:space="preserve">6608</t>
  </si>
  <si>
    <t xml:space="preserve">PUBLIC SER. OF N. CAROLINA</t>
  </si>
  <si>
    <t xml:space="preserve">144211</t>
  </si>
  <si>
    <t xml:space="preserve">6743</t>
  </si>
  <si>
    <t xml:space="preserve">BG&amp;E (BEAVER DAM)</t>
  </si>
  <si>
    <t xml:space="preserve">153589</t>
  </si>
  <si>
    <t xml:space="preserve">154264</t>
  </si>
  <si>
    <t xml:space="preserve">157182</t>
  </si>
  <si>
    <t xml:space="preserve">TRCO Total</t>
  </si>
  <si>
    <t xml:space="preserve">TRKL</t>
  </si>
  <si>
    <t xml:space="preserve">80001</t>
  </si>
  <si>
    <t xml:space="preserve">CONSUMERS POWER (ELKHART)</t>
  </si>
  <si>
    <t xml:space="preserve">145310</t>
  </si>
  <si>
    <t xml:space="preserve">TRKNI</t>
  </si>
  <si>
    <t xml:space="preserve">NORTHERN INDIANA PUBLIC SVC</t>
  </si>
  <si>
    <t xml:space="preserve">TRKL Total</t>
  </si>
  <si>
    <t xml:space="preserve">WNG</t>
  </si>
  <si>
    <t xml:space="preserve">999050</t>
  </si>
  <si>
    <t xml:space="preserve">O'NEOK PRODUCTION POOL POINT</t>
  </si>
  <si>
    <t xml:space="preserve">143674</t>
  </si>
  <si>
    <t xml:space="preserve">WNG Total</t>
  </si>
  <si>
    <t xml:space="preserve">????</t>
  </si>
  <si>
    <t xml:space="preserve">145638</t>
  </si>
  <si>
    <t xml:space="preserve">OK  CNG North Citygate pricing.  Deal 145638</t>
  </si>
  <si>
    <t xml:space="preserve">OK  CNG South Citygate.  Volumes may be off, bill anyway.  Deal 145638</t>
  </si>
  <si>
    <t xml:space="preserve">OK.  CNG CES South to North Transport Pricing.  Deal 145638.</t>
  </si>
  <si>
    <t xml:space="preserve">144104</t>
  </si>
  <si>
    <t xml:space="preserve">OK  Tetco Ela + transport to M3 pricing.  Deal 144104.</t>
  </si>
  <si>
    <t xml:space="preserve">OK  Tetco M3 delivered pricing.  Deal 144104</t>
  </si>
  <si>
    <t xml:space="preserve">???? Total</t>
  </si>
  <si>
    <t xml:space="preserve">Grand Total</t>
  </si>
  <si>
    <t xml:space="preserve">SD CODE</t>
  </si>
  <si>
    <t xml:space="preserve">final?</t>
  </si>
  <si>
    <t xml:space="preserve">final? Total</t>
  </si>
  <si>
    <t xml:space="preserve">I</t>
  </si>
  <si>
    <t xml:space="preserve">I Total</t>
  </si>
  <si>
    <t xml:space="preserve">S</t>
  </si>
  <si>
    <t xml:space="preserve">S Total</t>
  </si>
  <si>
    <t xml:space="preserve">Reconciling Chris' info with Unify after suspensions and redrafts</t>
  </si>
  <si>
    <t xml:space="preserve">Code References:</t>
  </si>
  <si>
    <t xml:space="preserve">Vol</t>
  </si>
  <si>
    <t xml:space="preserve">Amount</t>
  </si>
  <si>
    <t xml:space="preserve">Comment</t>
  </si>
  <si>
    <t xml:space="preserve">I = Invoiced</t>
  </si>
  <si>
    <t xml:space="preserve">Chris' SS</t>
  </si>
  <si>
    <r>
      <rPr>
        <b val="true"/>
        <sz val="10"/>
        <rFont val="Arial"/>
        <family val="2"/>
      </rPr>
      <t xml:space="preserve">Unify  - Reconciles</t>
    </r>
    <r>
      <rPr>
        <b val="true"/>
        <vertAlign val="superscript"/>
        <sz val="10"/>
        <rFont val="Arial"/>
        <family val="2"/>
      </rPr>
      <t xml:space="preserve">1</t>
    </r>
  </si>
  <si>
    <t xml:space="preserve">"Billing" tab</t>
  </si>
  <si>
    <t xml:space="preserve">Per Chris</t>
  </si>
  <si>
    <r>
      <rPr>
        <b val="true"/>
        <sz val="10"/>
        <rFont val="Arial"/>
        <family val="2"/>
      </rPr>
      <t xml:space="preserve">Actual Manual Invoice</t>
    </r>
    <r>
      <rPr>
        <b val="true"/>
        <vertAlign val="superscript"/>
        <sz val="10"/>
        <rFont val="Arial"/>
        <family val="2"/>
      </rPr>
      <t xml:space="preserve">1</t>
    </r>
  </si>
  <si>
    <t xml:space="preserve">I added s# 144289 volumes to the manual invoice</t>
  </si>
  <si>
    <t xml:space="preserve">(the one you were asking about).</t>
  </si>
  <si>
    <t xml:space="preserve">The volumes are actually in Unify </t>
  </si>
  <si>
    <t xml:space="preserve">but not bridging over. </t>
  </si>
  <si>
    <r>
      <rPr>
        <b val="true"/>
        <vertAlign val="superscript"/>
        <sz val="10"/>
        <rFont val="Arial"/>
        <family val="2"/>
      </rPr>
      <t xml:space="preserve">1</t>
    </r>
    <r>
      <rPr>
        <b val="true"/>
        <sz val="10"/>
        <rFont val="Arial"/>
        <family val="2"/>
      </rPr>
      <t xml:space="preserve"> Total Amount Invoiced 2/19</t>
    </r>
  </si>
  <si>
    <t xml:space="preserve">S = Suspended</t>
  </si>
  <si>
    <t xml:space="preserve">s#145893</t>
  </si>
  <si>
    <t xml:space="preserve">Changes that redrafted on 2/19 (since 2/18 p.m.)</t>
  </si>
  <si>
    <t xml:space="preserve">s#170384</t>
  </si>
  <si>
    <t xml:space="preserve">s#146044 (adj)</t>
  </si>
  <si>
    <t xml:space="preserve">s#145845</t>
  </si>
  <si>
    <t xml:space="preserve">This is in draft still. Suspense would not hold</t>
  </si>
  <si>
    <t xml:space="preserve">after 3 attempts to suspend and hold in suspense.</t>
  </si>
  <si>
    <t xml:space="preserve">Unify Susp and draft - Reconciles</t>
  </si>
  <si>
    <t xml:space="preserve">final? </t>
  </si>
  <si>
    <t xml:space="preserve">Are volumes for this deal okay?</t>
  </si>
  <si>
    <t xml:space="preserve">No dollars attached and we are </t>
  </si>
  <si>
    <t xml:space="preserve">not to bill CES. If vols are ok, we </t>
  </si>
  <si>
    <t xml:space="preserve">can final and not send the invoice out.</t>
  </si>
  <si>
    <t xml:space="preserve">Other</t>
  </si>
  <si>
    <t xml:space="preserve">#170359 did not draft but there is a vol on TGT @ LEBANON(DAYTON P&amp;L) for 88,319 mm</t>
  </si>
  <si>
    <t xml:space="preserve">Need to find out why it's not bridging over (like #144289). Is this a legit item to bill?</t>
  </si>
  <si>
    <t xml:space="preserve">What's next?</t>
  </si>
  <si>
    <t xml:space="preserve">The items that were billed manually needs to be corrected systematically so the </t>
  </si>
  <si>
    <t xml:space="preserve">accounting will be correct and cash applications could be managed correctly.</t>
  </si>
  <si>
    <t xml:space="preserve">Suspended/draft  items must be cleaned up and billed (Some crossovers from </t>
  </si>
  <si>
    <t xml:space="preserve">manual billings exist so we'll be sure not to bill twice when Unify is cleaned up).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</si>
</sst>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00_);[RED]&quot;($&quot;#,##0.0000\)"/>
    <numFmt numFmtId="166" formatCode="\$#,##0.00_);[RED]&quot;($&quot;#,##0.00\)"/>
    <numFmt numFmtId="167" formatCode="[$-409]#,##0_);[RED]\(#,##0\)"/>
    <numFmt numFmtId="168" formatCode="[$-409]m/d/yyyy"/>
    <numFmt numFmtId="169" formatCode="#,##0.000000"/>
    <numFmt numFmtId="170" formatCode="[$-409]#,##0.00_);[RED]\(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9CCC"/>
        <bgColor rgb="FFFF99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1" width="14.28"/>
    <col collapsed="false" customWidth="true" hidden="false" outlineLevel="0" max="3" min="3" style="1" width="16.56"/>
    <col collapsed="false" customWidth="true" hidden="false" outlineLevel="0" max="5" min="5" style="1" width="24.13"/>
    <col collapsed="false" customWidth="true" hidden="false" outlineLevel="0" max="7" min="7" style="1" width="14.85"/>
    <col collapsed="false" customWidth="true" hidden="false" outlineLevel="0" max="8" min="8" style="1" width="9.7"/>
    <col collapsed="false" customWidth="true" hidden="false" outlineLevel="0" max="10" min="10" style="2" width="9.14"/>
    <col collapsed="false" customWidth="true" hidden="false" outlineLevel="0" max="11" min="11" style="3" width="16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2" t="s">
        <v>9</v>
      </c>
      <c r="K1" s="3" t="s">
        <v>10</v>
      </c>
    </row>
    <row r="4" customFormat="false" ht="12.75" hidden="false" customHeight="false" outlineLevel="0" collapsed="false">
      <c r="A4" s="1" t="s">
        <v>11</v>
      </c>
    </row>
    <row r="5" customFormat="false" ht="12.75" hidden="false" customHeight="false" outlineLevel="2" collapsed="false">
      <c r="A5" s="5" t="s">
        <v>12</v>
      </c>
      <c r="B5" s="6" t="n">
        <v>36526</v>
      </c>
      <c r="C5" s="6" t="n">
        <v>36556</v>
      </c>
      <c r="D5" s="5" t="s">
        <v>13</v>
      </c>
      <c r="E5" s="5" t="s">
        <v>14</v>
      </c>
      <c r="F5" s="5" t="s">
        <v>15</v>
      </c>
      <c r="G5" s="5" t="s">
        <v>16</v>
      </c>
      <c r="H5" s="7" t="n">
        <v>88319</v>
      </c>
      <c r="I5" s="5" t="s">
        <v>17</v>
      </c>
      <c r="J5" s="8" t="n">
        <v>2.53</v>
      </c>
      <c r="K5" s="9" t="n">
        <f aca="false">+H5*J5</f>
        <v>223447.07</v>
      </c>
    </row>
    <row r="7" customFormat="false" ht="12.75" hidden="false" customHeight="false" outlineLevel="2" collapsed="false">
      <c r="A7" s="5" t="s">
        <v>12</v>
      </c>
      <c r="B7" s="6" t="n">
        <v>36526</v>
      </c>
      <c r="C7" s="6" t="n">
        <v>36556</v>
      </c>
      <c r="D7" s="5" t="s">
        <v>18</v>
      </c>
      <c r="E7" s="5" t="s">
        <v>19</v>
      </c>
      <c r="F7" s="5" t="n">
        <v>149785</v>
      </c>
      <c r="G7" s="5" t="s">
        <v>16</v>
      </c>
      <c r="H7" s="7" t="n">
        <v>221898</v>
      </c>
      <c r="I7" s="5" t="s">
        <v>17</v>
      </c>
      <c r="J7" s="8" t="n">
        <f aca="false">2.49+0.0075</f>
        <v>2.4975</v>
      </c>
      <c r="K7" s="9" t="n">
        <f aca="false">+H7*J7</f>
        <v>554190.255</v>
      </c>
    </row>
    <row r="8" customFormat="false" ht="12.75" hidden="false" customHeight="false" outlineLevel="2" collapsed="false">
      <c r="A8" s="5" t="s">
        <v>12</v>
      </c>
      <c r="B8" s="6" t="n">
        <v>36526</v>
      </c>
      <c r="C8" s="6" t="n">
        <v>36556</v>
      </c>
      <c r="D8" s="5" t="s">
        <v>18</v>
      </c>
      <c r="E8" s="5" t="s">
        <v>19</v>
      </c>
      <c r="F8" s="5" t="n">
        <v>145328</v>
      </c>
      <c r="G8" s="5" t="s">
        <v>16</v>
      </c>
      <c r="H8" s="7" t="n">
        <v>105555</v>
      </c>
      <c r="I8" s="5" t="s">
        <v>17</v>
      </c>
      <c r="J8" s="8" t="n">
        <f aca="false">2.49+0.0075</f>
        <v>2.4975</v>
      </c>
      <c r="K8" s="9" t="n">
        <f aca="false">+H8*J8</f>
        <v>263623.6125</v>
      </c>
    </row>
    <row r="9" customFormat="false" ht="12.75" hidden="false" customHeight="false" outlineLevel="2" collapsed="false">
      <c r="A9" s="5" t="s">
        <v>12</v>
      </c>
      <c r="B9" s="6" t="n">
        <v>36526</v>
      </c>
      <c r="C9" s="6" t="n">
        <v>36556</v>
      </c>
      <c r="D9" s="5" t="s">
        <v>18</v>
      </c>
      <c r="E9" s="5" t="s">
        <v>20</v>
      </c>
      <c r="F9" s="5" t="n">
        <v>143768</v>
      </c>
      <c r="G9" s="5" t="s">
        <v>16</v>
      </c>
      <c r="H9" s="7" t="n">
        <v>3750</v>
      </c>
      <c r="I9" s="5" t="s">
        <v>17</v>
      </c>
      <c r="J9" s="8" t="n">
        <v>2.82</v>
      </c>
      <c r="K9" s="9" t="n">
        <f aca="false">+H9*J9</f>
        <v>10575</v>
      </c>
    </row>
    <row r="10" customFormat="false" ht="12.75" hidden="false" customHeight="false" outlineLevel="2" collapsed="false">
      <c r="A10" s="5" t="s">
        <v>12</v>
      </c>
      <c r="B10" s="6" t="n">
        <v>36526</v>
      </c>
      <c r="C10" s="6" t="n">
        <v>36556</v>
      </c>
      <c r="D10" s="5" t="s">
        <v>18</v>
      </c>
      <c r="E10" s="5" t="s">
        <v>20</v>
      </c>
      <c r="F10" s="5" t="n">
        <v>143769</v>
      </c>
      <c r="G10" s="5" t="s">
        <v>16</v>
      </c>
      <c r="H10" s="7" t="n">
        <v>780</v>
      </c>
      <c r="I10" s="5" t="s">
        <v>17</v>
      </c>
      <c r="J10" s="8" t="n">
        <v>2.82</v>
      </c>
      <c r="K10" s="9" t="n">
        <f aca="false">+H10*J10</f>
        <v>2199.6</v>
      </c>
    </row>
    <row r="11" customFormat="false" ht="12.75" hidden="false" customHeight="false" outlineLevel="2" collapsed="false">
      <c r="A11" s="5" t="s">
        <v>12</v>
      </c>
      <c r="B11" s="6" t="n">
        <v>36526</v>
      </c>
      <c r="C11" s="6" t="n">
        <v>36556</v>
      </c>
      <c r="D11" s="5" t="s">
        <v>18</v>
      </c>
      <c r="E11" s="5" t="s">
        <v>20</v>
      </c>
      <c r="F11" s="5" t="n">
        <v>145482</v>
      </c>
      <c r="G11" s="5" t="s">
        <v>16</v>
      </c>
      <c r="H11" s="7" t="n">
        <v>7616</v>
      </c>
      <c r="I11" s="5" t="s">
        <v>17</v>
      </c>
      <c r="J11" s="8" t="n">
        <v>2.74</v>
      </c>
      <c r="K11" s="9" t="n">
        <f aca="false">+H11*J11</f>
        <v>20867.84</v>
      </c>
    </row>
    <row r="12" customFormat="false" ht="12" hidden="false" customHeight="true" outlineLevel="2" collapsed="false">
      <c r="A12" s="10" t="s">
        <v>12</v>
      </c>
      <c r="B12" s="11" t="n">
        <v>36526</v>
      </c>
      <c r="C12" s="11" t="n">
        <v>36556</v>
      </c>
      <c r="D12" s="10" t="s">
        <v>21</v>
      </c>
      <c r="E12" s="10" t="s">
        <v>22</v>
      </c>
      <c r="F12" s="10" t="n">
        <v>144289</v>
      </c>
      <c r="G12" s="10" t="s">
        <v>16</v>
      </c>
      <c r="H12" s="12" t="n">
        <v>490172</v>
      </c>
      <c r="I12" s="10" t="s">
        <v>17</v>
      </c>
      <c r="J12" s="13" t="n">
        <v>2.319</v>
      </c>
      <c r="K12" s="14" t="n">
        <f aca="false">+H12*J12</f>
        <v>1136708.868</v>
      </c>
    </row>
    <row r="13" customFormat="false" ht="12.75" hidden="false" customHeight="false" outlineLevel="2" collapsed="false">
      <c r="A13" s="5" t="s">
        <v>12</v>
      </c>
      <c r="B13" s="6" t="n">
        <v>36526</v>
      </c>
      <c r="C13" s="6" t="n">
        <v>36556</v>
      </c>
      <c r="D13" s="5" t="s">
        <v>18</v>
      </c>
      <c r="E13" s="5" t="s">
        <v>23</v>
      </c>
      <c r="F13" s="5"/>
      <c r="G13" s="5" t="s">
        <v>16</v>
      </c>
      <c r="H13" s="7" t="n">
        <v>141915</v>
      </c>
      <c r="I13" s="5" t="s">
        <v>17</v>
      </c>
      <c r="J13" s="8" t="n">
        <v>7.2303</v>
      </c>
      <c r="K13" s="9" t="n">
        <f aca="false">+H13*J13</f>
        <v>1026088.0245</v>
      </c>
    </row>
    <row r="14" customFormat="false" ht="12.75" hidden="false" customHeight="false" outlineLevel="2" collapsed="false">
      <c r="A14" s="5" t="s">
        <v>12</v>
      </c>
      <c r="B14" s="6" t="n">
        <v>36526</v>
      </c>
      <c r="C14" s="6" t="n">
        <v>36556</v>
      </c>
      <c r="D14" s="5" t="s">
        <v>18</v>
      </c>
      <c r="E14" s="5" t="s">
        <v>24</v>
      </c>
      <c r="F14" s="5"/>
      <c r="G14" s="5" t="s">
        <v>16</v>
      </c>
      <c r="H14" s="7" t="n">
        <v>4413132</v>
      </c>
      <c r="I14" s="5" t="s">
        <v>17</v>
      </c>
      <c r="J14" s="8" t="n">
        <v>2.5741</v>
      </c>
      <c r="K14" s="9" t="n">
        <f aca="false">+H14*J14</f>
        <v>11359843.0812</v>
      </c>
    </row>
    <row r="15" customFormat="false" ht="12" hidden="false" customHeight="true" outlineLevel="2" collapsed="false">
      <c r="A15" s="5" t="s">
        <v>12</v>
      </c>
      <c r="B15" s="6" t="n">
        <v>36526</v>
      </c>
      <c r="C15" s="6" t="n">
        <v>36556</v>
      </c>
      <c r="D15" s="5" t="s">
        <v>18</v>
      </c>
      <c r="E15" s="5" t="s">
        <v>25</v>
      </c>
      <c r="F15" s="5"/>
      <c r="G15" s="5" t="s">
        <v>16</v>
      </c>
      <c r="H15" s="7" t="n">
        <v>74358</v>
      </c>
      <c r="I15" s="5" t="s">
        <v>17</v>
      </c>
      <c r="J15" s="8" t="n">
        <v>2.7837</v>
      </c>
      <c r="K15" s="9" t="n">
        <f aca="false">+H15*J15</f>
        <v>206990.3646</v>
      </c>
    </row>
    <row r="18" customFormat="false" ht="12.75" hidden="false" customHeight="false" outlineLevel="0" collapsed="false">
      <c r="A18" s="5" t="s">
        <v>26</v>
      </c>
      <c r="B18" s="5"/>
      <c r="C18" s="5"/>
      <c r="D18" s="5"/>
      <c r="E18" s="5"/>
      <c r="F18" s="5"/>
      <c r="G18" s="5"/>
      <c r="H18" s="5"/>
      <c r="I18" s="5"/>
      <c r="J18" s="8"/>
      <c r="K18" s="9"/>
    </row>
    <row r="19" customFormat="false" ht="12.75" hidden="false" customHeight="false" outlineLevel="0" collapsed="false">
      <c r="A19" s="5"/>
      <c r="B19" s="5"/>
      <c r="C19" s="5"/>
      <c r="D19" s="5"/>
      <c r="E19" s="5" t="s">
        <v>27</v>
      </c>
      <c r="F19" s="5"/>
      <c r="G19" s="5"/>
      <c r="H19" s="5"/>
      <c r="I19" s="5"/>
      <c r="J19" s="8"/>
      <c r="K19" s="9" t="n">
        <v>2148138</v>
      </c>
    </row>
    <row r="20" customFormat="false" ht="12.75" hidden="false" customHeight="false" outlineLevel="0" collapsed="false">
      <c r="A20" s="5"/>
      <c r="B20" s="5"/>
      <c r="C20" s="5"/>
      <c r="D20" s="5"/>
      <c r="E20" s="5" t="s">
        <v>28</v>
      </c>
      <c r="F20" s="5"/>
      <c r="G20" s="5"/>
      <c r="H20" s="5"/>
      <c r="I20" s="5"/>
      <c r="J20" s="8"/>
      <c r="K20" s="9" t="n">
        <v>20000</v>
      </c>
    </row>
    <row r="24" customFormat="false" ht="12.75" hidden="false" customHeight="false" outlineLevel="0" collapsed="false">
      <c r="A24" s="1" t="s">
        <v>29</v>
      </c>
    </row>
    <row r="25" customFormat="false" ht="12.75" hidden="false" customHeight="false" outlineLevel="0" collapsed="false">
      <c r="B25" s="1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3"/>
  <sheetViews>
    <sheetView showFormulas="false" showGridLines="true" showRowColHeaders="true" showZeros="true" rightToLeft="false" tabSelected="false" showOutlineSymbols="true" defaultGridColor="true" view="normal" topLeftCell="AF149" colorId="64" zoomScale="100" zoomScaleNormal="100" zoomScalePageLayoutView="100" workbookViewId="0">
      <selection pane="topLeft" activeCell="AP164" activeCellId="0" sqref="AP164"/>
    </sheetView>
  </sheetViews>
  <sheetFormatPr defaultColWidth="8.9921875" defaultRowHeight="12.75" customHeight="true" zeroHeight="false" outlineLevelRow="2" outlineLevelCol="0"/>
  <cols>
    <col collapsed="false" customWidth="true" hidden="true" outlineLevel="0" max="1" min="1" style="15" width="17.7"/>
    <col collapsed="false" customWidth="true" hidden="true" outlineLevel="0" max="2" min="2" style="15" width="16.99"/>
    <col collapsed="false" customWidth="true" hidden="true" outlineLevel="0" max="3" min="3" style="15" width="17.85"/>
    <col collapsed="false" customWidth="true" hidden="true" outlineLevel="0" max="4" min="4" style="15" width="16.56"/>
    <col collapsed="false" customWidth="true" hidden="true" outlineLevel="0" max="5" min="5" style="15" width="12.28"/>
    <col collapsed="false" customWidth="true" hidden="true" outlineLevel="0" max="6" min="6" style="15" width="32.7"/>
    <col collapsed="false" customWidth="true" hidden="true" outlineLevel="0" max="7" min="7" style="15" width="23.7"/>
    <col collapsed="false" customWidth="true" hidden="true" outlineLevel="0" max="9" min="8" style="15" width="12.28"/>
    <col collapsed="false" customWidth="true" hidden="true" outlineLevel="0" max="10" min="10" style="15" width="10.13"/>
    <col collapsed="false" customWidth="true" hidden="true" outlineLevel="0" max="11" min="11" style="15" width="16.28"/>
    <col collapsed="false" customWidth="true" hidden="true" outlineLevel="0" max="12" min="12" style="15" width="17.42"/>
    <col collapsed="false" customWidth="true" hidden="true" outlineLevel="0" max="13" min="13" style="15" width="23.28"/>
    <col collapsed="false" customWidth="true" hidden="true" outlineLevel="0" max="14" min="14" style="15" width="24.99"/>
    <col collapsed="false" customWidth="true" hidden="true" outlineLevel="0" max="15" min="15" style="15" width="14.99"/>
    <col collapsed="false" customWidth="true" hidden="true" outlineLevel="0" max="16" min="16" style="15" width="15.99"/>
    <col collapsed="false" customWidth="true" hidden="true" outlineLevel="0" max="17" min="17" style="15" width="9.99"/>
    <col collapsed="false" customWidth="true" hidden="true" outlineLevel="0" max="18" min="18" style="15" width="16.13"/>
    <col collapsed="false" customWidth="true" hidden="true" outlineLevel="0" max="19" min="19" style="15" width="17.28"/>
    <col collapsed="false" customWidth="true" hidden="true" outlineLevel="0" max="21" min="20" style="15" width="10.99"/>
    <col collapsed="false" customWidth="true" hidden="true" outlineLevel="0" max="24" min="22" style="15" width="16.56"/>
    <col collapsed="false" customWidth="true" hidden="true" outlineLevel="0" max="25" min="25" style="15" width="14.41"/>
    <col collapsed="false" customWidth="true" hidden="true" outlineLevel="0" max="26" min="26" style="15" width="20.56"/>
    <col collapsed="false" customWidth="true" hidden="true" outlineLevel="0" max="27" min="27" style="15" width="21.7"/>
    <col collapsed="false" customWidth="true" hidden="true" outlineLevel="0" max="28" min="28" style="15" width="16.42"/>
    <col collapsed="false" customWidth="true" hidden="true" outlineLevel="0" max="29" min="29" style="15" width="14.28"/>
    <col collapsed="false" customWidth="true" hidden="true" outlineLevel="0" max="30" min="30" style="15" width="9.99"/>
    <col collapsed="false" customWidth="true" hidden="true" outlineLevel="0" max="31" min="31" style="15" width="19.56"/>
    <col collapsed="false" customWidth="true" hidden="false" outlineLevel="0" max="33" min="32" style="15" width="17.85"/>
    <col collapsed="false" customWidth="true" hidden="false" outlineLevel="0" max="34" min="34" style="15" width="11.99"/>
    <col collapsed="false" customWidth="true" hidden="true" outlineLevel="0" max="35" min="35" style="15" width="18.14"/>
    <col collapsed="false" customWidth="true" hidden="true" outlineLevel="0" max="36" min="36" style="15" width="37.41"/>
    <col collapsed="false" customWidth="true" hidden="true" outlineLevel="0" max="37" min="37" style="15" width="12.14"/>
    <col collapsed="false" customWidth="true" hidden="false" outlineLevel="0" max="38" min="38" style="15" width="7.42"/>
    <col collapsed="false" customWidth="true" hidden="true" outlineLevel="0" max="39" min="39" style="15" width="14.85"/>
    <col collapsed="false" customWidth="true" hidden="false" outlineLevel="0" max="40" min="40" style="16" width="10.71"/>
    <col collapsed="false" customWidth="true" hidden="true" outlineLevel="0" max="41" min="41" style="15" width="0.13"/>
    <col collapsed="false" customWidth="true" hidden="false" outlineLevel="0" max="42" min="42" style="17" width="9.56"/>
    <col collapsed="false" customWidth="true" hidden="true" outlineLevel="0" max="43" min="43" style="15" width="20.41"/>
    <col collapsed="false" customWidth="true" hidden="true" outlineLevel="0" max="44" min="44" style="15" width="16.13"/>
    <col collapsed="false" customWidth="true" hidden="true" outlineLevel="0" max="45" min="45" style="15" width="11.99"/>
    <col collapsed="false" customWidth="true" hidden="true" outlineLevel="0" max="46" min="46" style="15" width="16.28"/>
    <col collapsed="false" customWidth="true" hidden="false" outlineLevel="0" max="47" min="47" style="18" width="16.99"/>
    <col collapsed="false" customWidth="true" hidden="true" outlineLevel="0" max="48" min="48" style="15" width="100.85"/>
    <col collapsed="false" customWidth="true" hidden="true" outlineLevel="0" max="49" min="49" style="15" width="17.85"/>
    <col collapsed="false" customWidth="true" hidden="true" outlineLevel="0" max="50" min="50" style="15" width="21.42"/>
    <col collapsed="false" customWidth="true" hidden="true" outlineLevel="0" max="51" min="51" style="15" width="19.14"/>
    <col collapsed="false" customWidth="true" hidden="true" outlineLevel="0" max="52" min="52" style="15" width="18.99"/>
    <col collapsed="false" customWidth="true" hidden="true" outlineLevel="0" max="53" min="53" style="15" width="11.99"/>
    <col collapsed="false" customWidth="true" hidden="true" outlineLevel="0" max="54" min="54" style="15" width="13.7"/>
    <col collapsed="false" customWidth="true" hidden="true" outlineLevel="0" max="55" min="55" style="15" width="26.42"/>
    <col collapsed="false" customWidth="true" hidden="true" outlineLevel="0" max="56" min="56" style="15" width="12.14"/>
    <col collapsed="false" customWidth="true" hidden="true" outlineLevel="0" max="57" min="57" style="15" width="10.99"/>
    <col collapsed="false" customWidth="true" hidden="true" outlineLevel="0" max="58" min="58" style="15" width="21.13"/>
    <col collapsed="false" customWidth="true" hidden="true" outlineLevel="0" max="59" min="59" style="15" width="20.7"/>
    <col collapsed="false" customWidth="true" hidden="true" outlineLevel="0" max="60" min="60" style="15" width="17.7"/>
    <col collapsed="false" customWidth="true" hidden="true" outlineLevel="0" max="61" min="61" style="15" width="25.56"/>
    <col collapsed="false" customWidth="true" hidden="true" outlineLevel="0" max="62" min="62" style="15" width="19.14"/>
    <col collapsed="false" customWidth="false" hidden="true" outlineLevel="0" max="63" min="63" style="15" width="8.99"/>
    <col collapsed="false" customWidth="true" hidden="true" outlineLevel="0" max="64" min="64" style="15" width="8.28"/>
    <col collapsed="false" customWidth="true" hidden="true" outlineLevel="0" max="65" min="65" style="15" width="16.42"/>
    <col collapsed="false" customWidth="true" hidden="true" outlineLevel="0" max="66" min="66" style="15" width="17.85"/>
    <col collapsed="false" customWidth="true" hidden="true" outlineLevel="0" max="67" min="67" style="15" width="17.28"/>
    <col collapsed="false" customWidth="true" hidden="true" outlineLevel="0" max="68" min="68" style="15" width="12.99"/>
    <col collapsed="false" customWidth="true" hidden="true" outlineLevel="0" max="69" min="69" style="15" width="11.13"/>
    <col collapsed="false" customWidth="true" hidden="true" outlineLevel="0" max="70" min="70" style="15" width="17.56"/>
    <col collapsed="false" customWidth="true" hidden="true" outlineLevel="0" max="71" min="71" style="15" width="23.14"/>
    <col collapsed="false" customWidth="true" hidden="true" outlineLevel="0" max="72" min="72" style="15" width="22.85"/>
    <col collapsed="false" customWidth="true" hidden="true" outlineLevel="0" max="73" min="73" style="15" width="20.28"/>
    <col collapsed="false" customWidth="true" hidden="true" outlineLevel="0" max="74" min="74" style="15" width="0.13"/>
    <col collapsed="false" customWidth="false" hidden="true" outlineLevel="0" max="75" min="75" style="15" width="8.99"/>
    <col collapsed="false" customWidth="false" hidden="false" outlineLevel="0" max="257" min="76" style="15" width="8.99"/>
  </cols>
  <sheetData>
    <row r="1" customFormat="false" ht="12.75" hidden="false" customHeight="false" outlineLevel="0" collapsed="false">
      <c r="A1" s="15" t="s">
        <v>31</v>
      </c>
      <c r="B1" s="15" t="s">
        <v>32</v>
      </c>
      <c r="C1" s="15" t="s">
        <v>33</v>
      </c>
      <c r="D1" s="15" t="s">
        <v>34</v>
      </c>
      <c r="E1" s="15" t="s">
        <v>35</v>
      </c>
      <c r="F1" s="15" t="s">
        <v>36</v>
      </c>
      <c r="G1" s="15" t="s">
        <v>37</v>
      </c>
      <c r="H1" s="15" t="s">
        <v>38</v>
      </c>
      <c r="I1" s="15" t="s">
        <v>39</v>
      </c>
      <c r="J1" s="15" t="s">
        <v>40</v>
      </c>
      <c r="K1" s="15" t="s">
        <v>41</v>
      </c>
      <c r="L1" s="15" t="s">
        <v>42</v>
      </c>
      <c r="M1" s="15" t="s">
        <v>43</v>
      </c>
      <c r="N1" s="15" t="s">
        <v>44</v>
      </c>
      <c r="O1" s="15" t="s">
        <v>45</v>
      </c>
      <c r="P1" s="15" t="s">
        <v>46</v>
      </c>
      <c r="Q1" s="15" t="s">
        <v>47</v>
      </c>
      <c r="R1" s="15" t="s">
        <v>48</v>
      </c>
      <c r="S1" s="15" t="s">
        <v>49</v>
      </c>
      <c r="T1" s="15" t="s">
        <v>50</v>
      </c>
      <c r="U1" s="15" t="s">
        <v>51</v>
      </c>
      <c r="V1" s="15" t="s">
        <v>52</v>
      </c>
      <c r="W1" s="15" t="s">
        <v>53</v>
      </c>
      <c r="X1" s="15" t="s">
        <v>54</v>
      </c>
      <c r="Y1" s="15" t="s">
        <v>55</v>
      </c>
      <c r="Z1" s="15" t="s">
        <v>56</v>
      </c>
      <c r="AA1" s="15" t="s">
        <v>57</v>
      </c>
      <c r="AB1" s="15" t="s">
        <v>58</v>
      </c>
      <c r="AC1" s="15" t="s">
        <v>59</v>
      </c>
      <c r="AD1" s="15" t="s">
        <v>60</v>
      </c>
      <c r="AE1" s="15" t="s">
        <v>61</v>
      </c>
      <c r="AF1" s="15" t="s">
        <v>1</v>
      </c>
      <c r="AG1" s="15" t="s">
        <v>2</v>
      </c>
      <c r="AH1" s="15" t="s">
        <v>3</v>
      </c>
      <c r="AI1" s="15" t="s">
        <v>62</v>
      </c>
      <c r="AJ1" s="15" t="s">
        <v>4</v>
      </c>
      <c r="AK1" s="15" t="s">
        <v>63</v>
      </c>
      <c r="AL1" s="15" t="s">
        <v>5</v>
      </c>
      <c r="AM1" s="15" t="s">
        <v>6</v>
      </c>
      <c r="AN1" s="16" t="s">
        <v>7</v>
      </c>
      <c r="AO1" s="15" t="s">
        <v>8</v>
      </c>
      <c r="AP1" s="17" t="s">
        <v>9</v>
      </c>
      <c r="AQ1" s="15" t="s">
        <v>64</v>
      </c>
      <c r="AR1" s="15" t="s">
        <v>65</v>
      </c>
      <c r="AS1" s="15" t="s">
        <v>66</v>
      </c>
      <c r="AT1" s="15" t="s">
        <v>10</v>
      </c>
      <c r="AU1" s="18" t="s">
        <v>67</v>
      </c>
      <c r="AV1" s="15" t="s">
        <v>68</v>
      </c>
      <c r="AW1" s="15" t="s">
        <v>69</v>
      </c>
      <c r="AX1" s="15" t="s">
        <v>70</v>
      </c>
      <c r="AY1" s="15" t="s">
        <v>71</v>
      </c>
      <c r="AZ1" s="15" t="s">
        <v>72</v>
      </c>
      <c r="BA1" s="15" t="s">
        <v>73</v>
      </c>
      <c r="BB1" s="15" t="s">
        <v>74</v>
      </c>
      <c r="BC1" s="15" t="s">
        <v>75</v>
      </c>
      <c r="BD1" s="15" t="s">
        <v>76</v>
      </c>
      <c r="BE1" s="15" t="s">
        <v>77</v>
      </c>
      <c r="BF1" s="15" t="s">
        <v>78</v>
      </c>
      <c r="BG1" s="15" t="s">
        <v>79</v>
      </c>
      <c r="BH1" s="15" t="s">
        <v>80</v>
      </c>
      <c r="BI1" s="15" t="s">
        <v>81</v>
      </c>
      <c r="BJ1" s="15" t="s">
        <v>82</v>
      </c>
      <c r="BK1" s="15" t="s">
        <v>83</v>
      </c>
      <c r="BL1" s="15" t="s">
        <v>84</v>
      </c>
      <c r="BM1" s="15" t="s">
        <v>85</v>
      </c>
      <c r="BN1" s="15" t="s">
        <v>86</v>
      </c>
      <c r="BO1" s="15" t="s">
        <v>87</v>
      </c>
      <c r="BP1" s="15" t="s">
        <v>88</v>
      </c>
      <c r="BQ1" s="15" t="s">
        <v>89</v>
      </c>
      <c r="BR1" s="15" t="s">
        <v>90</v>
      </c>
      <c r="BS1" s="15" t="s">
        <v>91</v>
      </c>
      <c r="BT1" s="15" t="s">
        <v>92</v>
      </c>
      <c r="BU1" s="15" t="s">
        <v>93</v>
      </c>
      <c r="BV1" s="15" t="s">
        <v>94</v>
      </c>
      <c r="BY1" s="15" t="s">
        <v>60</v>
      </c>
    </row>
    <row r="2" customFormat="false" ht="12.75" hidden="false" customHeight="false" outlineLevel="2" collapsed="false">
      <c r="A2" s="15" t="n">
        <v>12615</v>
      </c>
      <c r="B2" s="15" t="s">
        <v>95</v>
      </c>
      <c r="C2" s="15" t="s">
        <v>96</v>
      </c>
      <c r="D2" s="15" t="s">
        <v>97</v>
      </c>
      <c r="E2" s="15" t="s">
        <v>98</v>
      </c>
      <c r="F2" s="15" t="s">
        <v>99</v>
      </c>
      <c r="G2" s="15" t="s">
        <v>100</v>
      </c>
      <c r="J2" s="15" t="s">
        <v>101</v>
      </c>
      <c r="K2" s="15" t="s">
        <v>102</v>
      </c>
      <c r="L2" s="15" t="s">
        <v>103</v>
      </c>
      <c r="M2" s="15" t="s">
        <v>104</v>
      </c>
      <c r="N2" s="15" t="s">
        <v>105</v>
      </c>
      <c r="O2" s="15" t="s">
        <v>106</v>
      </c>
      <c r="P2" s="15" t="s">
        <v>107</v>
      </c>
      <c r="T2" s="15" t="s">
        <v>108</v>
      </c>
      <c r="U2" s="15" t="s">
        <v>109</v>
      </c>
      <c r="AF2" s="19" t="n">
        <v>36526</v>
      </c>
      <c r="AG2" s="19" t="n">
        <v>36556</v>
      </c>
      <c r="AH2" s="15" t="s">
        <v>110</v>
      </c>
      <c r="AI2" s="15" t="s">
        <v>111</v>
      </c>
      <c r="AJ2" s="15" t="s">
        <v>112</v>
      </c>
      <c r="AK2" s="15" t="s">
        <v>113</v>
      </c>
      <c r="AL2" s="15" t="s">
        <v>114</v>
      </c>
      <c r="AM2" s="15" t="s">
        <v>16</v>
      </c>
      <c r="AN2" s="16" t="n">
        <v>45674</v>
      </c>
      <c r="AO2" s="15" t="s">
        <v>17</v>
      </c>
      <c r="AP2" s="17" t="n">
        <v>3.0138</v>
      </c>
      <c r="AQ2" s="15" t="s">
        <v>115</v>
      </c>
      <c r="AR2" s="15" t="s">
        <v>115</v>
      </c>
      <c r="AS2" s="15" t="s">
        <v>17</v>
      </c>
      <c r="AT2" s="15" t="n">
        <v>137652.3</v>
      </c>
      <c r="AU2" s="18" t="n">
        <v>137652.3</v>
      </c>
      <c r="AV2" s="15" t="s">
        <v>116</v>
      </c>
      <c r="AW2" s="15" t="s">
        <v>117</v>
      </c>
      <c r="AX2" s="15" t="s">
        <v>118</v>
      </c>
      <c r="AY2" s="15" t="s">
        <v>119</v>
      </c>
      <c r="AZ2" s="15" t="s">
        <v>120</v>
      </c>
      <c r="BA2" s="15" t="n">
        <v>39</v>
      </c>
      <c r="BB2" s="15" t="s">
        <v>98</v>
      </c>
      <c r="BC2" s="15" t="s">
        <v>104</v>
      </c>
      <c r="BD2" s="15" t="s">
        <v>121</v>
      </c>
      <c r="BE2" s="15" t="s">
        <v>122</v>
      </c>
      <c r="BF2" s="15" t="s">
        <v>123</v>
      </c>
      <c r="BH2" s="15" t="s">
        <v>124</v>
      </c>
      <c r="BI2" s="15" t="s">
        <v>125</v>
      </c>
      <c r="BJ2" s="15" t="s">
        <v>126</v>
      </c>
      <c r="BM2" s="15" t="n">
        <v>45674</v>
      </c>
      <c r="BN2" s="15" t="s">
        <v>127</v>
      </c>
      <c r="BQ2" s="15" t="n">
        <v>45674</v>
      </c>
      <c r="BR2" s="15" t="s">
        <v>17</v>
      </c>
      <c r="BV2" s="15" t="s">
        <v>113</v>
      </c>
    </row>
    <row r="3" customFormat="false" ht="12.75" hidden="false" customHeight="false" outlineLevel="2" collapsed="false">
      <c r="A3" s="15" t="n">
        <v>12615</v>
      </c>
      <c r="B3" s="15" t="s">
        <v>95</v>
      </c>
      <c r="C3" s="15" t="s">
        <v>96</v>
      </c>
      <c r="D3" s="15" t="s">
        <v>97</v>
      </c>
      <c r="E3" s="15" t="s">
        <v>98</v>
      </c>
      <c r="F3" s="15" t="s">
        <v>99</v>
      </c>
      <c r="G3" s="15" t="s">
        <v>100</v>
      </c>
      <c r="J3" s="15" t="s">
        <v>101</v>
      </c>
      <c r="K3" s="15" t="s">
        <v>102</v>
      </c>
      <c r="L3" s="15" t="s">
        <v>103</v>
      </c>
      <c r="M3" s="15" t="s">
        <v>104</v>
      </c>
      <c r="N3" s="15" t="s">
        <v>105</v>
      </c>
      <c r="O3" s="15" t="s">
        <v>106</v>
      </c>
      <c r="P3" s="15" t="s">
        <v>107</v>
      </c>
      <c r="T3" s="15" t="s">
        <v>108</v>
      </c>
      <c r="U3" s="15" t="s">
        <v>109</v>
      </c>
      <c r="AF3" s="19" t="n">
        <v>36526</v>
      </c>
      <c r="AG3" s="19" t="n">
        <v>36556</v>
      </c>
      <c r="AH3" s="15" t="s">
        <v>110</v>
      </c>
      <c r="AI3" s="15" t="s">
        <v>128</v>
      </c>
      <c r="AJ3" s="15" t="s">
        <v>129</v>
      </c>
      <c r="AK3" s="15" t="s">
        <v>113</v>
      </c>
      <c r="AL3" s="15" t="s">
        <v>114</v>
      </c>
      <c r="AM3" s="15" t="s">
        <v>16</v>
      </c>
      <c r="AN3" s="16" t="n">
        <v>853</v>
      </c>
      <c r="AO3" s="15" t="s">
        <v>17</v>
      </c>
      <c r="AP3" s="17" t="n">
        <v>3.0138</v>
      </c>
      <c r="AQ3" s="15" t="s">
        <v>115</v>
      </c>
      <c r="AR3" s="15" t="s">
        <v>115</v>
      </c>
      <c r="AS3" s="15" t="s">
        <v>17</v>
      </c>
      <c r="AT3" s="15" t="n">
        <v>2570.77</v>
      </c>
      <c r="AU3" s="18" t="n">
        <v>2570.77</v>
      </c>
      <c r="AV3" s="15" t="s">
        <v>116</v>
      </c>
      <c r="AW3" s="15" t="s">
        <v>117</v>
      </c>
      <c r="AX3" s="15" t="s">
        <v>118</v>
      </c>
      <c r="AY3" s="15" t="s">
        <v>119</v>
      </c>
      <c r="AZ3" s="15" t="s">
        <v>120</v>
      </c>
      <c r="BA3" s="15" t="n">
        <v>34</v>
      </c>
      <c r="BB3" s="15" t="s">
        <v>98</v>
      </c>
      <c r="BC3" s="15" t="s">
        <v>104</v>
      </c>
      <c r="BD3" s="15" t="s">
        <v>121</v>
      </c>
      <c r="BE3" s="15" t="s">
        <v>122</v>
      </c>
      <c r="BF3" s="15" t="s">
        <v>123</v>
      </c>
      <c r="BH3" s="15" t="s">
        <v>124</v>
      </c>
      <c r="BI3" s="15" t="s">
        <v>125</v>
      </c>
      <c r="BJ3" s="15" t="s">
        <v>126</v>
      </c>
      <c r="BM3" s="15" t="n">
        <v>853</v>
      </c>
      <c r="BN3" s="15" t="s">
        <v>127</v>
      </c>
      <c r="BQ3" s="15" t="n">
        <v>853</v>
      </c>
      <c r="BR3" s="15" t="s">
        <v>17</v>
      </c>
      <c r="BV3" s="15" t="s">
        <v>113</v>
      </c>
    </row>
    <row r="4" customFormat="false" ht="12.75" hidden="false" customHeight="false" outlineLevel="2" collapsed="false">
      <c r="A4" s="15" t="n">
        <v>12615</v>
      </c>
      <c r="B4" s="15" t="s">
        <v>95</v>
      </c>
      <c r="C4" s="15" t="s">
        <v>96</v>
      </c>
      <c r="D4" s="15" t="s">
        <v>97</v>
      </c>
      <c r="E4" s="15" t="s">
        <v>98</v>
      </c>
      <c r="F4" s="15" t="s">
        <v>99</v>
      </c>
      <c r="G4" s="15" t="s">
        <v>100</v>
      </c>
      <c r="J4" s="15" t="s">
        <v>101</v>
      </c>
      <c r="K4" s="15" t="s">
        <v>102</v>
      </c>
      <c r="L4" s="15" t="s">
        <v>103</v>
      </c>
      <c r="M4" s="15" t="s">
        <v>104</v>
      </c>
      <c r="N4" s="15" t="s">
        <v>105</v>
      </c>
      <c r="O4" s="15" t="s">
        <v>106</v>
      </c>
      <c r="P4" s="15" t="s">
        <v>107</v>
      </c>
      <c r="T4" s="15" t="s">
        <v>108</v>
      </c>
      <c r="U4" s="15" t="s">
        <v>109</v>
      </c>
      <c r="AF4" s="19" t="n">
        <v>36526</v>
      </c>
      <c r="AG4" s="19" t="n">
        <v>36556</v>
      </c>
      <c r="AH4" s="15" t="s">
        <v>110</v>
      </c>
      <c r="AI4" s="15" t="s">
        <v>130</v>
      </c>
      <c r="AJ4" s="15" t="s">
        <v>131</v>
      </c>
      <c r="AK4" s="15" t="s">
        <v>113</v>
      </c>
      <c r="AL4" s="15" t="s">
        <v>114</v>
      </c>
      <c r="AM4" s="15" t="s">
        <v>16</v>
      </c>
      <c r="AN4" s="16" t="n">
        <v>1058</v>
      </c>
      <c r="AO4" s="15" t="s">
        <v>17</v>
      </c>
      <c r="AP4" s="17" t="n">
        <v>3.0138</v>
      </c>
      <c r="AQ4" s="15" t="s">
        <v>115</v>
      </c>
      <c r="AR4" s="15" t="s">
        <v>115</v>
      </c>
      <c r="AS4" s="15" t="s">
        <v>17</v>
      </c>
      <c r="AT4" s="15" t="n">
        <v>3188.6</v>
      </c>
      <c r="AU4" s="18" t="n">
        <v>3188.6</v>
      </c>
      <c r="AV4" s="15" t="s">
        <v>116</v>
      </c>
      <c r="AW4" s="15" t="s">
        <v>117</v>
      </c>
      <c r="AX4" s="15" t="s">
        <v>118</v>
      </c>
      <c r="AY4" s="15" t="s">
        <v>119</v>
      </c>
      <c r="AZ4" s="15" t="s">
        <v>120</v>
      </c>
      <c r="BA4" s="15" t="n">
        <v>45</v>
      </c>
      <c r="BB4" s="15" t="s">
        <v>98</v>
      </c>
      <c r="BC4" s="15" t="s">
        <v>104</v>
      </c>
      <c r="BD4" s="15" t="s">
        <v>121</v>
      </c>
      <c r="BE4" s="15" t="s">
        <v>122</v>
      </c>
      <c r="BF4" s="15" t="s">
        <v>123</v>
      </c>
      <c r="BH4" s="15" t="s">
        <v>124</v>
      </c>
      <c r="BI4" s="15" t="s">
        <v>125</v>
      </c>
      <c r="BJ4" s="15" t="s">
        <v>126</v>
      </c>
      <c r="BM4" s="15" t="n">
        <v>1058</v>
      </c>
      <c r="BN4" s="15" t="s">
        <v>127</v>
      </c>
      <c r="BQ4" s="15" t="n">
        <v>1058</v>
      </c>
      <c r="BR4" s="15" t="s">
        <v>17</v>
      </c>
      <c r="BV4" s="15" t="s">
        <v>113</v>
      </c>
    </row>
    <row r="5" customFormat="false" ht="12.75" hidden="false" customHeight="false" outlineLevel="2" collapsed="false">
      <c r="A5" s="15" t="n">
        <v>12615</v>
      </c>
      <c r="B5" s="15" t="s">
        <v>95</v>
      </c>
      <c r="C5" s="15" t="s">
        <v>96</v>
      </c>
      <c r="D5" s="15" t="s">
        <v>97</v>
      </c>
      <c r="E5" s="15" t="s">
        <v>98</v>
      </c>
      <c r="F5" s="15" t="s">
        <v>99</v>
      </c>
      <c r="G5" s="15" t="s">
        <v>100</v>
      </c>
      <c r="J5" s="15" t="s">
        <v>101</v>
      </c>
      <c r="K5" s="15" t="s">
        <v>102</v>
      </c>
      <c r="L5" s="15" t="s">
        <v>103</v>
      </c>
      <c r="M5" s="15" t="s">
        <v>104</v>
      </c>
      <c r="N5" s="15" t="s">
        <v>105</v>
      </c>
      <c r="O5" s="15" t="s">
        <v>106</v>
      </c>
      <c r="P5" s="15" t="s">
        <v>107</v>
      </c>
      <c r="T5" s="15" t="s">
        <v>108</v>
      </c>
      <c r="U5" s="15" t="s">
        <v>109</v>
      </c>
      <c r="AF5" s="19" t="n">
        <v>36526</v>
      </c>
      <c r="AG5" s="19" t="n">
        <v>36556</v>
      </c>
      <c r="AH5" s="15" t="s">
        <v>110</v>
      </c>
      <c r="AI5" s="15" t="s">
        <v>132</v>
      </c>
      <c r="AJ5" s="15" t="s">
        <v>133</v>
      </c>
      <c r="AK5" s="15" t="s">
        <v>113</v>
      </c>
      <c r="AL5" s="15" t="s">
        <v>114</v>
      </c>
      <c r="AM5" s="15" t="s">
        <v>16</v>
      </c>
      <c r="AN5" s="16" t="n">
        <v>1131</v>
      </c>
      <c r="AO5" s="15" t="s">
        <v>17</v>
      </c>
      <c r="AP5" s="17" t="n">
        <v>3.0138</v>
      </c>
      <c r="AQ5" s="15" t="s">
        <v>115</v>
      </c>
      <c r="AR5" s="15" t="s">
        <v>115</v>
      </c>
      <c r="AS5" s="15" t="s">
        <v>17</v>
      </c>
      <c r="AT5" s="15" t="n">
        <v>3408.61</v>
      </c>
      <c r="AU5" s="18" t="n">
        <v>3408.61</v>
      </c>
      <c r="AV5" s="15" t="s">
        <v>116</v>
      </c>
      <c r="AW5" s="15" t="s">
        <v>117</v>
      </c>
      <c r="AX5" s="15" t="s">
        <v>118</v>
      </c>
      <c r="AY5" s="15" t="s">
        <v>119</v>
      </c>
      <c r="AZ5" s="15" t="s">
        <v>120</v>
      </c>
      <c r="BA5" s="15" t="n">
        <v>33</v>
      </c>
      <c r="BB5" s="15" t="s">
        <v>98</v>
      </c>
      <c r="BC5" s="15" t="s">
        <v>104</v>
      </c>
      <c r="BD5" s="15" t="s">
        <v>121</v>
      </c>
      <c r="BE5" s="15" t="s">
        <v>122</v>
      </c>
      <c r="BF5" s="15" t="s">
        <v>123</v>
      </c>
      <c r="BH5" s="15" t="s">
        <v>124</v>
      </c>
      <c r="BI5" s="15" t="s">
        <v>125</v>
      </c>
      <c r="BJ5" s="15" t="s">
        <v>126</v>
      </c>
      <c r="BM5" s="15" t="n">
        <v>1131</v>
      </c>
      <c r="BN5" s="15" t="s">
        <v>127</v>
      </c>
      <c r="BQ5" s="15" t="n">
        <v>1131</v>
      </c>
      <c r="BR5" s="15" t="s">
        <v>17</v>
      </c>
      <c r="BV5" s="15" t="s">
        <v>113</v>
      </c>
    </row>
    <row r="6" customFormat="false" ht="12.75" hidden="false" customHeight="false" outlineLevel="2" collapsed="false">
      <c r="A6" s="15" t="n">
        <v>12615</v>
      </c>
      <c r="B6" s="15" t="s">
        <v>95</v>
      </c>
      <c r="C6" s="15" t="s">
        <v>96</v>
      </c>
      <c r="D6" s="15" t="s">
        <v>97</v>
      </c>
      <c r="E6" s="15" t="s">
        <v>98</v>
      </c>
      <c r="F6" s="15" t="s">
        <v>99</v>
      </c>
      <c r="G6" s="15" t="s">
        <v>100</v>
      </c>
      <c r="J6" s="15" t="s">
        <v>101</v>
      </c>
      <c r="K6" s="15" t="s">
        <v>102</v>
      </c>
      <c r="L6" s="15" t="s">
        <v>103</v>
      </c>
      <c r="M6" s="15" t="s">
        <v>104</v>
      </c>
      <c r="N6" s="15" t="s">
        <v>105</v>
      </c>
      <c r="O6" s="15" t="s">
        <v>106</v>
      </c>
      <c r="P6" s="15" t="s">
        <v>107</v>
      </c>
      <c r="T6" s="15" t="s">
        <v>108</v>
      </c>
      <c r="U6" s="15" t="s">
        <v>109</v>
      </c>
      <c r="AF6" s="19" t="n">
        <v>36526</v>
      </c>
      <c r="AG6" s="19" t="n">
        <v>36556</v>
      </c>
      <c r="AH6" s="15" t="s">
        <v>110</v>
      </c>
      <c r="AI6" s="15" t="s">
        <v>134</v>
      </c>
      <c r="AJ6" s="15" t="s">
        <v>135</v>
      </c>
      <c r="AK6" s="15" t="s">
        <v>113</v>
      </c>
      <c r="AL6" s="15" t="s">
        <v>114</v>
      </c>
      <c r="AM6" s="15" t="s">
        <v>16</v>
      </c>
      <c r="AN6" s="16" t="n">
        <v>357</v>
      </c>
      <c r="AO6" s="15" t="s">
        <v>17</v>
      </c>
      <c r="AP6" s="17" t="n">
        <v>3.0138</v>
      </c>
      <c r="AQ6" s="15" t="s">
        <v>115</v>
      </c>
      <c r="AR6" s="15" t="s">
        <v>115</v>
      </c>
      <c r="AS6" s="15" t="s">
        <v>17</v>
      </c>
      <c r="AT6" s="15" t="n">
        <v>1075.93</v>
      </c>
      <c r="AU6" s="18" t="n">
        <v>1075.93</v>
      </c>
      <c r="AV6" s="15" t="s">
        <v>116</v>
      </c>
      <c r="AW6" s="15" t="s">
        <v>117</v>
      </c>
      <c r="AX6" s="15" t="s">
        <v>118</v>
      </c>
      <c r="AY6" s="15" t="s">
        <v>119</v>
      </c>
      <c r="AZ6" s="15" t="s">
        <v>120</v>
      </c>
      <c r="BA6" s="15" t="n">
        <v>32</v>
      </c>
      <c r="BB6" s="15" t="s">
        <v>98</v>
      </c>
      <c r="BC6" s="15" t="s">
        <v>104</v>
      </c>
      <c r="BD6" s="15" t="s">
        <v>121</v>
      </c>
      <c r="BE6" s="15" t="s">
        <v>122</v>
      </c>
      <c r="BF6" s="15" t="s">
        <v>123</v>
      </c>
      <c r="BH6" s="15" t="s">
        <v>124</v>
      </c>
      <c r="BI6" s="15" t="s">
        <v>125</v>
      </c>
      <c r="BJ6" s="15" t="s">
        <v>126</v>
      </c>
      <c r="BM6" s="15" t="n">
        <v>357</v>
      </c>
      <c r="BN6" s="15" t="s">
        <v>127</v>
      </c>
      <c r="BQ6" s="15" t="n">
        <v>357</v>
      </c>
      <c r="BR6" s="15" t="s">
        <v>17</v>
      </c>
      <c r="BV6" s="15" t="s">
        <v>113</v>
      </c>
    </row>
    <row r="7" customFormat="false" ht="12.75" hidden="false" customHeight="false" outlineLevel="2" collapsed="false">
      <c r="A7" s="15" t="n">
        <v>12615</v>
      </c>
      <c r="B7" s="15" t="s">
        <v>95</v>
      </c>
      <c r="C7" s="15" t="s">
        <v>96</v>
      </c>
      <c r="D7" s="15" t="s">
        <v>97</v>
      </c>
      <c r="E7" s="15" t="s">
        <v>98</v>
      </c>
      <c r="F7" s="15" t="s">
        <v>99</v>
      </c>
      <c r="G7" s="15" t="s">
        <v>100</v>
      </c>
      <c r="J7" s="15" t="s">
        <v>101</v>
      </c>
      <c r="K7" s="15" t="s">
        <v>102</v>
      </c>
      <c r="L7" s="15" t="s">
        <v>103</v>
      </c>
      <c r="M7" s="15" t="s">
        <v>104</v>
      </c>
      <c r="N7" s="15" t="s">
        <v>105</v>
      </c>
      <c r="O7" s="15" t="s">
        <v>106</v>
      </c>
      <c r="P7" s="15" t="s">
        <v>107</v>
      </c>
      <c r="T7" s="15" t="s">
        <v>108</v>
      </c>
      <c r="U7" s="15" t="s">
        <v>109</v>
      </c>
      <c r="AF7" s="19" t="n">
        <v>36526</v>
      </c>
      <c r="AG7" s="19" t="n">
        <v>36556</v>
      </c>
      <c r="AH7" s="15" t="s">
        <v>110</v>
      </c>
      <c r="AI7" s="15" t="s">
        <v>136</v>
      </c>
      <c r="AJ7" s="15" t="s">
        <v>137</v>
      </c>
      <c r="AK7" s="15" t="s">
        <v>113</v>
      </c>
      <c r="AL7" s="15" t="s">
        <v>114</v>
      </c>
      <c r="AM7" s="15" t="s">
        <v>16</v>
      </c>
      <c r="AN7" s="16" t="n">
        <v>2263</v>
      </c>
      <c r="AO7" s="15" t="s">
        <v>17</v>
      </c>
      <c r="AP7" s="17" t="n">
        <v>3.0138</v>
      </c>
      <c r="AQ7" s="15" t="s">
        <v>115</v>
      </c>
      <c r="AR7" s="15" t="s">
        <v>115</v>
      </c>
      <c r="AS7" s="15" t="s">
        <v>17</v>
      </c>
      <c r="AT7" s="15" t="n">
        <v>6820.23</v>
      </c>
      <c r="AU7" s="18" t="n">
        <v>6820.23</v>
      </c>
      <c r="AV7" s="15" t="s">
        <v>116</v>
      </c>
      <c r="AW7" s="15" t="s">
        <v>117</v>
      </c>
      <c r="AX7" s="15" t="s">
        <v>118</v>
      </c>
      <c r="AY7" s="15" t="s">
        <v>119</v>
      </c>
      <c r="AZ7" s="15" t="s">
        <v>120</v>
      </c>
      <c r="BA7" s="15" t="n">
        <v>44</v>
      </c>
      <c r="BB7" s="15" t="s">
        <v>98</v>
      </c>
      <c r="BC7" s="15" t="s">
        <v>104</v>
      </c>
      <c r="BD7" s="15" t="s">
        <v>121</v>
      </c>
      <c r="BE7" s="15" t="s">
        <v>122</v>
      </c>
      <c r="BF7" s="15" t="s">
        <v>123</v>
      </c>
      <c r="BH7" s="15" t="s">
        <v>124</v>
      </c>
      <c r="BI7" s="15" t="s">
        <v>125</v>
      </c>
      <c r="BJ7" s="15" t="s">
        <v>126</v>
      </c>
      <c r="BM7" s="15" t="n">
        <v>2263</v>
      </c>
      <c r="BN7" s="15" t="s">
        <v>127</v>
      </c>
      <c r="BQ7" s="15" t="n">
        <v>2263</v>
      </c>
      <c r="BR7" s="15" t="s">
        <v>17</v>
      </c>
      <c r="BV7" s="15" t="s">
        <v>113</v>
      </c>
    </row>
    <row r="8" customFormat="false" ht="12.75" hidden="false" customHeight="false" outlineLevel="2" collapsed="false">
      <c r="A8" s="15" t="n">
        <v>12615</v>
      </c>
      <c r="B8" s="15" t="s">
        <v>95</v>
      </c>
      <c r="C8" s="15" t="s">
        <v>96</v>
      </c>
      <c r="D8" s="15" t="s">
        <v>97</v>
      </c>
      <c r="E8" s="15" t="s">
        <v>98</v>
      </c>
      <c r="F8" s="15" t="s">
        <v>99</v>
      </c>
      <c r="G8" s="15" t="s">
        <v>100</v>
      </c>
      <c r="J8" s="15" t="s">
        <v>101</v>
      </c>
      <c r="K8" s="15" t="s">
        <v>102</v>
      </c>
      <c r="L8" s="15" t="s">
        <v>103</v>
      </c>
      <c r="M8" s="15" t="s">
        <v>104</v>
      </c>
      <c r="N8" s="15" t="s">
        <v>105</v>
      </c>
      <c r="O8" s="15" t="s">
        <v>106</v>
      </c>
      <c r="P8" s="15" t="s">
        <v>107</v>
      </c>
      <c r="T8" s="15" t="s">
        <v>108</v>
      </c>
      <c r="U8" s="15" t="s">
        <v>109</v>
      </c>
      <c r="AF8" s="19" t="n">
        <v>36526</v>
      </c>
      <c r="AG8" s="19" t="n">
        <v>36556</v>
      </c>
      <c r="AH8" s="15" t="s">
        <v>110</v>
      </c>
      <c r="AI8" s="15" t="s">
        <v>138</v>
      </c>
      <c r="AJ8" s="15" t="s">
        <v>139</v>
      </c>
      <c r="AK8" s="15" t="s">
        <v>113</v>
      </c>
      <c r="AL8" s="15" t="s">
        <v>114</v>
      </c>
      <c r="AM8" s="15" t="s">
        <v>16</v>
      </c>
      <c r="AN8" s="16" t="n">
        <v>775</v>
      </c>
      <c r="AO8" s="15" t="s">
        <v>17</v>
      </c>
      <c r="AP8" s="17" t="n">
        <v>3.0138</v>
      </c>
      <c r="AQ8" s="15" t="s">
        <v>115</v>
      </c>
      <c r="AR8" s="15" t="s">
        <v>115</v>
      </c>
      <c r="AS8" s="15" t="s">
        <v>17</v>
      </c>
      <c r="AT8" s="15" t="n">
        <v>2335.69</v>
      </c>
      <c r="AU8" s="18" t="n">
        <v>2335.69</v>
      </c>
      <c r="AV8" s="15" t="s">
        <v>116</v>
      </c>
      <c r="AW8" s="15" t="s">
        <v>117</v>
      </c>
      <c r="AX8" s="15" t="s">
        <v>118</v>
      </c>
      <c r="AY8" s="15" t="s">
        <v>119</v>
      </c>
      <c r="AZ8" s="15" t="s">
        <v>120</v>
      </c>
      <c r="BA8" s="15" t="n">
        <v>35</v>
      </c>
      <c r="BB8" s="15" t="s">
        <v>98</v>
      </c>
      <c r="BC8" s="15" t="s">
        <v>104</v>
      </c>
      <c r="BD8" s="15" t="s">
        <v>121</v>
      </c>
      <c r="BE8" s="15" t="s">
        <v>122</v>
      </c>
      <c r="BF8" s="15" t="s">
        <v>123</v>
      </c>
      <c r="BH8" s="15" t="s">
        <v>124</v>
      </c>
      <c r="BI8" s="15" t="s">
        <v>125</v>
      </c>
      <c r="BJ8" s="15" t="s">
        <v>126</v>
      </c>
      <c r="BM8" s="15" t="n">
        <v>775</v>
      </c>
      <c r="BN8" s="15" t="s">
        <v>127</v>
      </c>
      <c r="BQ8" s="15" t="n">
        <v>775</v>
      </c>
      <c r="BR8" s="15" t="s">
        <v>17</v>
      </c>
      <c r="BV8" s="15" t="s">
        <v>113</v>
      </c>
    </row>
    <row r="9" customFormat="false" ht="12.75" hidden="false" customHeight="false" outlineLevel="2" collapsed="false">
      <c r="A9" s="15" t="n">
        <v>12615</v>
      </c>
      <c r="B9" s="15" t="s">
        <v>95</v>
      </c>
      <c r="C9" s="15" t="s">
        <v>96</v>
      </c>
      <c r="D9" s="15" t="s">
        <v>97</v>
      </c>
      <c r="E9" s="15" t="s">
        <v>98</v>
      </c>
      <c r="F9" s="15" t="s">
        <v>99</v>
      </c>
      <c r="G9" s="15" t="s">
        <v>100</v>
      </c>
      <c r="J9" s="15" t="s">
        <v>101</v>
      </c>
      <c r="K9" s="15" t="s">
        <v>102</v>
      </c>
      <c r="L9" s="15" t="s">
        <v>103</v>
      </c>
      <c r="M9" s="15" t="s">
        <v>104</v>
      </c>
      <c r="N9" s="15" t="s">
        <v>105</v>
      </c>
      <c r="O9" s="15" t="s">
        <v>106</v>
      </c>
      <c r="P9" s="15" t="s">
        <v>107</v>
      </c>
      <c r="T9" s="15" t="s">
        <v>108</v>
      </c>
      <c r="U9" s="15" t="s">
        <v>109</v>
      </c>
      <c r="AF9" s="19" t="n">
        <v>36526</v>
      </c>
      <c r="AG9" s="19" t="n">
        <v>36556</v>
      </c>
      <c r="AH9" s="15" t="s">
        <v>110</v>
      </c>
      <c r="AI9" s="15" t="s">
        <v>140</v>
      </c>
      <c r="AJ9" s="15" t="s">
        <v>141</v>
      </c>
      <c r="AK9" s="15" t="s">
        <v>113</v>
      </c>
      <c r="AL9" s="15" t="s">
        <v>142</v>
      </c>
      <c r="AM9" s="15" t="s">
        <v>16</v>
      </c>
      <c r="AN9" s="16" t="n">
        <v>1674</v>
      </c>
      <c r="AO9" s="15" t="s">
        <v>17</v>
      </c>
      <c r="AP9" s="17" t="n">
        <v>2.942</v>
      </c>
      <c r="AQ9" s="15" t="s">
        <v>115</v>
      </c>
      <c r="AR9" s="15" t="s">
        <v>115</v>
      </c>
      <c r="AS9" s="15" t="s">
        <v>17</v>
      </c>
      <c r="AT9" s="15" t="n">
        <v>4924.91</v>
      </c>
      <c r="AU9" s="18" t="n">
        <v>4924.91</v>
      </c>
      <c r="AV9" s="15" t="s">
        <v>116</v>
      </c>
      <c r="AW9" s="15" t="s">
        <v>117</v>
      </c>
      <c r="AX9" s="15" t="s">
        <v>118</v>
      </c>
      <c r="AY9" s="15" t="s">
        <v>119</v>
      </c>
      <c r="AZ9" s="15" t="s">
        <v>120</v>
      </c>
      <c r="BA9" s="15" t="n">
        <v>20</v>
      </c>
      <c r="BB9" s="15" t="s">
        <v>98</v>
      </c>
      <c r="BC9" s="15" t="s">
        <v>104</v>
      </c>
      <c r="BD9" s="15" t="s">
        <v>121</v>
      </c>
      <c r="BE9" s="15" t="s">
        <v>122</v>
      </c>
      <c r="BF9" s="15" t="s">
        <v>123</v>
      </c>
      <c r="BH9" s="15" t="s">
        <v>124</v>
      </c>
      <c r="BI9" s="15" t="s">
        <v>125</v>
      </c>
      <c r="BJ9" s="15" t="s">
        <v>126</v>
      </c>
      <c r="BM9" s="15" t="n">
        <v>1674</v>
      </c>
      <c r="BN9" s="15" t="s">
        <v>127</v>
      </c>
      <c r="BQ9" s="15" t="n">
        <v>1674</v>
      </c>
      <c r="BR9" s="15" t="s">
        <v>17</v>
      </c>
      <c r="BV9" s="15" t="s">
        <v>113</v>
      </c>
    </row>
    <row r="10" customFormat="false" ht="12.75" hidden="false" customHeight="false" outlineLevel="2" collapsed="false">
      <c r="A10" s="15" t="n">
        <v>12615</v>
      </c>
      <c r="B10" s="15" t="s">
        <v>95</v>
      </c>
      <c r="C10" s="15" t="s">
        <v>96</v>
      </c>
      <c r="D10" s="15" t="s">
        <v>97</v>
      </c>
      <c r="E10" s="15" t="s">
        <v>98</v>
      </c>
      <c r="F10" s="15" t="s">
        <v>99</v>
      </c>
      <c r="G10" s="15" t="s">
        <v>100</v>
      </c>
      <c r="J10" s="15" t="s">
        <v>101</v>
      </c>
      <c r="K10" s="15" t="s">
        <v>102</v>
      </c>
      <c r="L10" s="15" t="s">
        <v>103</v>
      </c>
      <c r="M10" s="15" t="s">
        <v>104</v>
      </c>
      <c r="N10" s="15" t="s">
        <v>105</v>
      </c>
      <c r="O10" s="15" t="s">
        <v>106</v>
      </c>
      <c r="P10" s="15" t="s">
        <v>107</v>
      </c>
      <c r="T10" s="15" t="s">
        <v>108</v>
      </c>
      <c r="U10" s="15" t="s">
        <v>109</v>
      </c>
      <c r="AF10" s="19" t="n">
        <v>36526</v>
      </c>
      <c r="AG10" s="19" t="n">
        <v>36556</v>
      </c>
      <c r="AH10" s="15" t="s">
        <v>110</v>
      </c>
      <c r="AI10" s="15" t="s">
        <v>140</v>
      </c>
      <c r="AJ10" s="15" t="s">
        <v>141</v>
      </c>
      <c r="AK10" s="15" t="s">
        <v>113</v>
      </c>
      <c r="AL10" s="15" t="s">
        <v>114</v>
      </c>
      <c r="AM10" s="15" t="s">
        <v>16</v>
      </c>
      <c r="AN10" s="16" t="n">
        <v>2976</v>
      </c>
      <c r="AO10" s="15" t="s">
        <v>17</v>
      </c>
      <c r="AP10" s="17" t="n">
        <v>3.0138</v>
      </c>
      <c r="AQ10" s="15" t="s">
        <v>115</v>
      </c>
      <c r="AR10" s="15" t="s">
        <v>115</v>
      </c>
      <c r="AS10" s="15" t="s">
        <v>17</v>
      </c>
      <c r="AT10" s="15" t="n">
        <v>8969.07</v>
      </c>
      <c r="AU10" s="18" t="n">
        <v>8969.07</v>
      </c>
      <c r="AV10" s="15" t="s">
        <v>116</v>
      </c>
      <c r="AW10" s="15" t="s">
        <v>117</v>
      </c>
      <c r="AX10" s="15" t="s">
        <v>118</v>
      </c>
      <c r="AY10" s="15" t="s">
        <v>119</v>
      </c>
      <c r="AZ10" s="15" t="s">
        <v>120</v>
      </c>
      <c r="BA10" s="15" t="n">
        <v>31</v>
      </c>
      <c r="BB10" s="15" t="s">
        <v>98</v>
      </c>
      <c r="BC10" s="15" t="s">
        <v>104</v>
      </c>
      <c r="BD10" s="15" t="s">
        <v>121</v>
      </c>
      <c r="BE10" s="15" t="s">
        <v>122</v>
      </c>
      <c r="BF10" s="15" t="s">
        <v>123</v>
      </c>
      <c r="BH10" s="15" t="s">
        <v>124</v>
      </c>
      <c r="BI10" s="15" t="s">
        <v>125</v>
      </c>
      <c r="BJ10" s="15" t="s">
        <v>126</v>
      </c>
      <c r="BM10" s="15" t="n">
        <v>2976</v>
      </c>
      <c r="BN10" s="15" t="s">
        <v>127</v>
      </c>
      <c r="BQ10" s="15" t="n">
        <v>2976</v>
      </c>
      <c r="BR10" s="15" t="s">
        <v>17</v>
      </c>
      <c r="BV10" s="15" t="s">
        <v>113</v>
      </c>
    </row>
    <row r="11" customFormat="false" ht="12.75" hidden="false" customHeight="false" outlineLevel="2" collapsed="false">
      <c r="A11" s="15" t="n">
        <v>12615</v>
      </c>
      <c r="B11" s="15" t="s">
        <v>95</v>
      </c>
      <c r="C11" s="15" t="s">
        <v>96</v>
      </c>
      <c r="D11" s="15" t="s">
        <v>97</v>
      </c>
      <c r="E11" s="15" t="s">
        <v>98</v>
      </c>
      <c r="F11" s="15" t="s">
        <v>99</v>
      </c>
      <c r="G11" s="15" t="s">
        <v>100</v>
      </c>
      <c r="J11" s="15" t="s">
        <v>101</v>
      </c>
      <c r="K11" s="15" t="s">
        <v>102</v>
      </c>
      <c r="L11" s="15" t="s">
        <v>103</v>
      </c>
      <c r="M11" s="15" t="s">
        <v>104</v>
      </c>
      <c r="N11" s="15" t="s">
        <v>105</v>
      </c>
      <c r="O11" s="15" t="s">
        <v>106</v>
      </c>
      <c r="P11" s="15" t="s">
        <v>107</v>
      </c>
      <c r="T11" s="15" t="s">
        <v>108</v>
      </c>
      <c r="U11" s="15" t="s">
        <v>109</v>
      </c>
      <c r="AF11" s="19" t="n">
        <v>36526</v>
      </c>
      <c r="AG11" s="19" t="n">
        <v>36556</v>
      </c>
      <c r="AH11" s="15" t="s">
        <v>110</v>
      </c>
      <c r="AI11" s="15" t="s">
        <v>143</v>
      </c>
      <c r="AJ11" s="15" t="s">
        <v>144</v>
      </c>
      <c r="AK11" s="15" t="s">
        <v>113</v>
      </c>
      <c r="AL11" s="15" t="s">
        <v>114</v>
      </c>
      <c r="AM11" s="15" t="s">
        <v>16</v>
      </c>
      <c r="AN11" s="16" t="n">
        <v>372</v>
      </c>
      <c r="AO11" s="15" t="s">
        <v>17</v>
      </c>
      <c r="AP11" s="17" t="n">
        <v>3.0138</v>
      </c>
      <c r="AQ11" s="15" t="s">
        <v>115</v>
      </c>
      <c r="AR11" s="15" t="s">
        <v>115</v>
      </c>
      <c r="AS11" s="15" t="s">
        <v>17</v>
      </c>
      <c r="AT11" s="15" t="n">
        <v>1121.13</v>
      </c>
      <c r="AU11" s="18" t="n">
        <v>1121.13</v>
      </c>
      <c r="AV11" s="15" t="s">
        <v>116</v>
      </c>
      <c r="AW11" s="15" t="s">
        <v>117</v>
      </c>
      <c r="AX11" s="15" t="s">
        <v>118</v>
      </c>
      <c r="AY11" s="15" t="s">
        <v>119</v>
      </c>
      <c r="AZ11" s="15" t="s">
        <v>120</v>
      </c>
      <c r="BA11" s="15" t="n">
        <v>46</v>
      </c>
      <c r="BB11" s="15" t="s">
        <v>98</v>
      </c>
      <c r="BC11" s="15" t="s">
        <v>104</v>
      </c>
      <c r="BD11" s="15" t="s">
        <v>121</v>
      </c>
      <c r="BE11" s="15" t="s">
        <v>122</v>
      </c>
      <c r="BF11" s="15" t="s">
        <v>123</v>
      </c>
      <c r="BH11" s="15" t="s">
        <v>124</v>
      </c>
      <c r="BI11" s="15" t="s">
        <v>125</v>
      </c>
      <c r="BJ11" s="15" t="s">
        <v>126</v>
      </c>
      <c r="BM11" s="15" t="n">
        <v>372</v>
      </c>
      <c r="BN11" s="15" t="s">
        <v>127</v>
      </c>
      <c r="BQ11" s="15" t="n">
        <v>372</v>
      </c>
      <c r="BR11" s="15" t="s">
        <v>17</v>
      </c>
      <c r="BV11" s="15" t="s">
        <v>113</v>
      </c>
    </row>
    <row r="12" customFormat="false" ht="12.75" hidden="false" customHeight="false" outlineLevel="2" collapsed="false">
      <c r="A12" s="15" t="n">
        <v>12615</v>
      </c>
      <c r="B12" s="15" t="s">
        <v>95</v>
      </c>
      <c r="C12" s="15" t="s">
        <v>96</v>
      </c>
      <c r="D12" s="15" t="s">
        <v>97</v>
      </c>
      <c r="E12" s="15" t="s">
        <v>98</v>
      </c>
      <c r="F12" s="15" t="s">
        <v>99</v>
      </c>
      <c r="G12" s="15" t="s">
        <v>100</v>
      </c>
      <c r="J12" s="15" t="s">
        <v>101</v>
      </c>
      <c r="K12" s="15" t="s">
        <v>102</v>
      </c>
      <c r="L12" s="15" t="s">
        <v>103</v>
      </c>
      <c r="M12" s="15" t="s">
        <v>104</v>
      </c>
      <c r="N12" s="15" t="s">
        <v>105</v>
      </c>
      <c r="O12" s="15" t="s">
        <v>106</v>
      </c>
      <c r="P12" s="15" t="s">
        <v>107</v>
      </c>
      <c r="T12" s="15" t="s">
        <v>108</v>
      </c>
      <c r="U12" s="15" t="s">
        <v>109</v>
      </c>
      <c r="AF12" s="19" t="n">
        <v>36526</v>
      </c>
      <c r="AG12" s="19" t="n">
        <v>36556</v>
      </c>
      <c r="AH12" s="15" t="s">
        <v>110</v>
      </c>
      <c r="AI12" s="15" t="s">
        <v>145</v>
      </c>
      <c r="AJ12" s="15" t="s">
        <v>146</v>
      </c>
      <c r="AK12" s="15" t="s">
        <v>113</v>
      </c>
      <c r="AL12" s="15" t="s">
        <v>114</v>
      </c>
      <c r="AM12" s="15" t="s">
        <v>16</v>
      </c>
      <c r="AN12" s="16" t="n">
        <v>3396</v>
      </c>
      <c r="AO12" s="15" t="s">
        <v>17</v>
      </c>
      <c r="AP12" s="17" t="n">
        <v>3.0138</v>
      </c>
      <c r="AQ12" s="15" t="s">
        <v>115</v>
      </c>
      <c r="AR12" s="15" t="s">
        <v>115</v>
      </c>
      <c r="AS12" s="15" t="s">
        <v>17</v>
      </c>
      <c r="AT12" s="15" t="n">
        <v>10234.86</v>
      </c>
      <c r="AU12" s="18" t="n">
        <v>10234.86</v>
      </c>
      <c r="AV12" s="15" t="s">
        <v>116</v>
      </c>
      <c r="AW12" s="15" t="s">
        <v>117</v>
      </c>
      <c r="AX12" s="15" t="s">
        <v>118</v>
      </c>
      <c r="AY12" s="15" t="s">
        <v>119</v>
      </c>
      <c r="AZ12" s="15" t="s">
        <v>120</v>
      </c>
      <c r="BA12" s="15" t="n">
        <v>36</v>
      </c>
      <c r="BB12" s="15" t="s">
        <v>98</v>
      </c>
      <c r="BC12" s="15" t="s">
        <v>104</v>
      </c>
      <c r="BD12" s="15" t="s">
        <v>121</v>
      </c>
      <c r="BE12" s="15" t="s">
        <v>122</v>
      </c>
      <c r="BF12" s="15" t="s">
        <v>123</v>
      </c>
      <c r="BH12" s="15" t="s">
        <v>124</v>
      </c>
      <c r="BI12" s="15" t="s">
        <v>125</v>
      </c>
      <c r="BJ12" s="15" t="s">
        <v>126</v>
      </c>
      <c r="BM12" s="15" t="n">
        <v>3396</v>
      </c>
      <c r="BN12" s="15" t="s">
        <v>127</v>
      </c>
      <c r="BQ12" s="15" t="n">
        <v>3396</v>
      </c>
      <c r="BR12" s="15" t="s">
        <v>17</v>
      </c>
      <c r="BV12" s="15" t="s">
        <v>113</v>
      </c>
    </row>
    <row r="13" customFormat="false" ht="12.75" hidden="false" customHeight="false" outlineLevel="2" collapsed="false">
      <c r="A13" s="15" t="n">
        <v>12615</v>
      </c>
      <c r="B13" s="15" t="s">
        <v>95</v>
      </c>
      <c r="C13" s="15" t="s">
        <v>96</v>
      </c>
      <c r="D13" s="15" t="s">
        <v>97</v>
      </c>
      <c r="E13" s="15" t="s">
        <v>98</v>
      </c>
      <c r="F13" s="15" t="s">
        <v>99</v>
      </c>
      <c r="G13" s="15" t="s">
        <v>100</v>
      </c>
      <c r="J13" s="15" t="s">
        <v>101</v>
      </c>
      <c r="K13" s="15" t="s">
        <v>102</v>
      </c>
      <c r="L13" s="15" t="s">
        <v>103</v>
      </c>
      <c r="M13" s="15" t="s">
        <v>104</v>
      </c>
      <c r="N13" s="15" t="s">
        <v>105</v>
      </c>
      <c r="O13" s="15" t="s">
        <v>106</v>
      </c>
      <c r="P13" s="15" t="s">
        <v>107</v>
      </c>
      <c r="T13" s="15" t="s">
        <v>108</v>
      </c>
      <c r="U13" s="15" t="s">
        <v>109</v>
      </c>
      <c r="AF13" s="19" t="n">
        <v>36526</v>
      </c>
      <c r="AG13" s="19" t="n">
        <v>36556</v>
      </c>
      <c r="AH13" s="15" t="s">
        <v>110</v>
      </c>
      <c r="AI13" s="15" t="s">
        <v>147</v>
      </c>
      <c r="AJ13" s="15" t="s">
        <v>148</v>
      </c>
      <c r="AK13" s="15" t="s">
        <v>113</v>
      </c>
      <c r="AL13" s="15" t="s">
        <v>142</v>
      </c>
      <c r="AM13" s="15" t="s">
        <v>16</v>
      </c>
      <c r="AN13" s="16" t="n">
        <v>465</v>
      </c>
      <c r="AO13" s="15" t="s">
        <v>17</v>
      </c>
      <c r="AP13" s="17" t="n">
        <v>2.942</v>
      </c>
      <c r="AQ13" s="15" t="s">
        <v>115</v>
      </c>
      <c r="AR13" s="15" t="s">
        <v>115</v>
      </c>
      <c r="AS13" s="15" t="s">
        <v>17</v>
      </c>
      <c r="AT13" s="15" t="n">
        <v>1368.03</v>
      </c>
      <c r="AU13" s="18" t="n">
        <v>1368.03</v>
      </c>
      <c r="AV13" s="15" t="s">
        <v>116</v>
      </c>
      <c r="AW13" s="15" t="s">
        <v>117</v>
      </c>
      <c r="AX13" s="15" t="s">
        <v>118</v>
      </c>
      <c r="AY13" s="15" t="s">
        <v>119</v>
      </c>
      <c r="AZ13" s="15" t="s">
        <v>120</v>
      </c>
      <c r="BA13" s="15" t="n">
        <v>21</v>
      </c>
      <c r="BB13" s="15" t="s">
        <v>98</v>
      </c>
      <c r="BC13" s="15" t="s">
        <v>104</v>
      </c>
      <c r="BD13" s="15" t="s">
        <v>121</v>
      </c>
      <c r="BE13" s="15" t="s">
        <v>122</v>
      </c>
      <c r="BF13" s="15" t="s">
        <v>123</v>
      </c>
      <c r="BH13" s="15" t="s">
        <v>124</v>
      </c>
      <c r="BI13" s="15" t="s">
        <v>125</v>
      </c>
      <c r="BJ13" s="15" t="s">
        <v>126</v>
      </c>
      <c r="BM13" s="15" t="n">
        <v>465</v>
      </c>
      <c r="BN13" s="15" t="s">
        <v>127</v>
      </c>
      <c r="BQ13" s="15" t="n">
        <v>465</v>
      </c>
      <c r="BR13" s="15" t="s">
        <v>17</v>
      </c>
      <c r="BV13" s="15" t="s">
        <v>113</v>
      </c>
    </row>
    <row r="14" customFormat="false" ht="12.75" hidden="false" customHeight="false" outlineLevel="2" collapsed="false">
      <c r="A14" s="15" t="n">
        <v>12615</v>
      </c>
      <c r="B14" s="15" t="s">
        <v>95</v>
      </c>
      <c r="C14" s="15" t="s">
        <v>96</v>
      </c>
      <c r="D14" s="15" t="s">
        <v>97</v>
      </c>
      <c r="E14" s="15" t="s">
        <v>98</v>
      </c>
      <c r="F14" s="15" t="s">
        <v>99</v>
      </c>
      <c r="G14" s="15" t="s">
        <v>100</v>
      </c>
      <c r="J14" s="15" t="s">
        <v>101</v>
      </c>
      <c r="K14" s="15" t="s">
        <v>102</v>
      </c>
      <c r="L14" s="15" t="s">
        <v>103</v>
      </c>
      <c r="M14" s="15" t="s">
        <v>104</v>
      </c>
      <c r="N14" s="15" t="s">
        <v>105</v>
      </c>
      <c r="O14" s="15" t="s">
        <v>106</v>
      </c>
      <c r="P14" s="15" t="s">
        <v>107</v>
      </c>
      <c r="T14" s="15" t="s">
        <v>108</v>
      </c>
      <c r="U14" s="15" t="s">
        <v>109</v>
      </c>
      <c r="AF14" s="19" t="n">
        <v>36526</v>
      </c>
      <c r="AG14" s="19" t="n">
        <v>36556</v>
      </c>
      <c r="AH14" s="15" t="s">
        <v>110</v>
      </c>
      <c r="AI14" s="15" t="s">
        <v>147</v>
      </c>
      <c r="AJ14" s="15" t="s">
        <v>148</v>
      </c>
      <c r="AK14" s="15" t="s">
        <v>113</v>
      </c>
      <c r="AL14" s="15" t="s">
        <v>114</v>
      </c>
      <c r="AM14" s="15" t="s">
        <v>16</v>
      </c>
      <c r="AN14" s="16" t="n">
        <v>11036</v>
      </c>
      <c r="AO14" s="15" t="s">
        <v>17</v>
      </c>
      <c r="AP14" s="17" t="n">
        <v>3.0138</v>
      </c>
      <c r="AQ14" s="15" t="s">
        <v>115</v>
      </c>
      <c r="AR14" s="15" t="s">
        <v>115</v>
      </c>
      <c r="AS14" s="15" t="s">
        <v>17</v>
      </c>
      <c r="AT14" s="15" t="n">
        <v>33260.3</v>
      </c>
      <c r="AU14" s="18" t="n">
        <v>33260.3</v>
      </c>
      <c r="AV14" s="15" t="s">
        <v>116</v>
      </c>
      <c r="AW14" s="15" t="s">
        <v>117</v>
      </c>
      <c r="AX14" s="15" t="s">
        <v>118</v>
      </c>
      <c r="AY14" s="15" t="s">
        <v>119</v>
      </c>
      <c r="AZ14" s="15" t="s">
        <v>120</v>
      </c>
      <c r="BA14" s="15" t="n">
        <v>40</v>
      </c>
      <c r="BB14" s="15" t="s">
        <v>98</v>
      </c>
      <c r="BC14" s="15" t="s">
        <v>104</v>
      </c>
      <c r="BD14" s="15" t="s">
        <v>121</v>
      </c>
      <c r="BE14" s="15" t="s">
        <v>122</v>
      </c>
      <c r="BF14" s="15" t="s">
        <v>123</v>
      </c>
      <c r="BH14" s="15" t="s">
        <v>124</v>
      </c>
      <c r="BI14" s="15" t="s">
        <v>125</v>
      </c>
      <c r="BJ14" s="15" t="s">
        <v>126</v>
      </c>
      <c r="BM14" s="15" t="n">
        <v>11036</v>
      </c>
      <c r="BN14" s="15" t="s">
        <v>127</v>
      </c>
      <c r="BQ14" s="15" t="n">
        <v>11036</v>
      </c>
      <c r="BR14" s="15" t="s">
        <v>17</v>
      </c>
      <c r="BV14" s="15" t="s">
        <v>113</v>
      </c>
    </row>
    <row r="15" customFormat="false" ht="12.75" hidden="false" customHeight="false" outlineLevel="2" collapsed="false">
      <c r="A15" s="15" t="n">
        <v>12615</v>
      </c>
      <c r="B15" s="15" t="s">
        <v>95</v>
      </c>
      <c r="C15" s="15" t="s">
        <v>96</v>
      </c>
      <c r="D15" s="15" t="s">
        <v>97</v>
      </c>
      <c r="E15" s="15" t="s">
        <v>98</v>
      </c>
      <c r="F15" s="15" t="s">
        <v>99</v>
      </c>
      <c r="G15" s="15" t="s">
        <v>100</v>
      </c>
      <c r="J15" s="15" t="s">
        <v>101</v>
      </c>
      <c r="K15" s="15" t="s">
        <v>102</v>
      </c>
      <c r="L15" s="15" t="s">
        <v>103</v>
      </c>
      <c r="M15" s="15" t="s">
        <v>104</v>
      </c>
      <c r="N15" s="15" t="s">
        <v>105</v>
      </c>
      <c r="O15" s="15" t="s">
        <v>106</v>
      </c>
      <c r="P15" s="15" t="s">
        <v>107</v>
      </c>
      <c r="T15" s="15" t="s">
        <v>108</v>
      </c>
      <c r="U15" s="15" t="s">
        <v>109</v>
      </c>
      <c r="AF15" s="19" t="n">
        <v>36526</v>
      </c>
      <c r="AG15" s="19" t="n">
        <v>36556</v>
      </c>
      <c r="AH15" s="15" t="s">
        <v>110</v>
      </c>
      <c r="AI15" s="15" t="s">
        <v>149</v>
      </c>
      <c r="AJ15" s="15" t="s">
        <v>150</v>
      </c>
      <c r="AK15" s="15" t="s">
        <v>113</v>
      </c>
      <c r="AL15" s="15" t="s">
        <v>114</v>
      </c>
      <c r="AM15" s="15" t="s">
        <v>16</v>
      </c>
      <c r="AN15" s="16" t="n">
        <v>4798</v>
      </c>
      <c r="AO15" s="15" t="s">
        <v>17</v>
      </c>
      <c r="AP15" s="17" t="n">
        <v>3.0138</v>
      </c>
      <c r="AQ15" s="15" t="s">
        <v>115</v>
      </c>
      <c r="AR15" s="15" t="s">
        <v>115</v>
      </c>
      <c r="AS15" s="15" t="s">
        <v>17</v>
      </c>
      <c r="AT15" s="15" t="n">
        <v>14460.21</v>
      </c>
      <c r="AU15" s="18" t="n">
        <v>14460.21</v>
      </c>
      <c r="AV15" s="15" t="s">
        <v>116</v>
      </c>
      <c r="AW15" s="15" t="s">
        <v>117</v>
      </c>
      <c r="AX15" s="15" t="s">
        <v>118</v>
      </c>
      <c r="AY15" s="15" t="s">
        <v>119</v>
      </c>
      <c r="AZ15" s="15" t="s">
        <v>120</v>
      </c>
      <c r="BA15" s="15" t="n">
        <v>37</v>
      </c>
      <c r="BB15" s="15" t="s">
        <v>98</v>
      </c>
      <c r="BC15" s="15" t="s">
        <v>104</v>
      </c>
      <c r="BD15" s="15" t="s">
        <v>121</v>
      </c>
      <c r="BE15" s="15" t="s">
        <v>122</v>
      </c>
      <c r="BF15" s="15" t="s">
        <v>123</v>
      </c>
      <c r="BH15" s="15" t="s">
        <v>124</v>
      </c>
      <c r="BI15" s="15" t="s">
        <v>125</v>
      </c>
      <c r="BJ15" s="15" t="s">
        <v>126</v>
      </c>
      <c r="BM15" s="15" t="n">
        <v>4798</v>
      </c>
      <c r="BN15" s="15" t="s">
        <v>127</v>
      </c>
      <c r="BQ15" s="15" t="n">
        <v>4798</v>
      </c>
      <c r="BR15" s="15" t="s">
        <v>17</v>
      </c>
      <c r="BV15" s="15" t="s">
        <v>113</v>
      </c>
    </row>
    <row r="16" customFormat="false" ht="12.75" hidden="false" customHeight="false" outlineLevel="2" collapsed="false">
      <c r="A16" s="15" t="n">
        <v>12615</v>
      </c>
      <c r="B16" s="15" t="s">
        <v>95</v>
      </c>
      <c r="C16" s="15" t="s">
        <v>96</v>
      </c>
      <c r="D16" s="15" t="s">
        <v>97</v>
      </c>
      <c r="E16" s="15" t="s">
        <v>98</v>
      </c>
      <c r="F16" s="15" t="s">
        <v>99</v>
      </c>
      <c r="G16" s="15" t="s">
        <v>100</v>
      </c>
      <c r="J16" s="15" t="s">
        <v>101</v>
      </c>
      <c r="K16" s="15" t="s">
        <v>102</v>
      </c>
      <c r="L16" s="15" t="s">
        <v>103</v>
      </c>
      <c r="M16" s="15" t="s">
        <v>104</v>
      </c>
      <c r="N16" s="15" t="s">
        <v>105</v>
      </c>
      <c r="O16" s="15" t="s">
        <v>106</v>
      </c>
      <c r="P16" s="15" t="s">
        <v>107</v>
      </c>
      <c r="T16" s="15" t="s">
        <v>108</v>
      </c>
      <c r="U16" s="15" t="s">
        <v>109</v>
      </c>
      <c r="AF16" s="19" t="n">
        <v>36526</v>
      </c>
      <c r="AG16" s="19" t="n">
        <v>36556</v>
      </c>
      <c r="AH16" s="15" t="s">
        <v>110</v>
      </c>
      <c r="AI16" s="15" t="s">
        <v>151</v>
      </c>
      <c r="AJ16" s="15" t="s">
        <v>152</v>
      </c>
      <c r="AK16" s="15" t="s">
        <v>113</v>
      </c>
      <c r="AL16" s="15" t="s">
        <v>114</v>
      </c>
      <c r="AM16" s="15" t="s">
        <v>16</v>
      </c>
      <c r="AN16" s="16" t="n">
        <v>27953</v>
      </c>
      <c r="AO16" s="15" t="s">
        <v>17</v>
      </c>
      <c r="AP16" s="17" t="n">
        <v>3.0138</v>
      </c>
      <c r="AQ16" s="15" t="s">
        <v>115</v>
      </c>
      <c r="AR16" s="15" t="s">
        <v>115</v>
      </c>
      <c r="AS16" s="15" t="s">
        <v>17</v>
      </c>
      <c r="AT16" s="15" t="n">
        <v>84244.75</v>
      </c>
      <c r="AU16" s="18" t="n">
        <v>84244.75</v>
      </c>
      <c r="AV16" s="15" t="s">
        <v>116</v>
      </c>
      <c r="AW16" s="15" t="s">
        <v>117</v>
      </c>
      <c r="AX16" s="15" t="s">
        <v>118</v>
      </c>
      <c r="AY16" s="15" t="s">
        <v>119</v>
      </c>
      <c r="AZ16" s="15" t="s">
        <v>120</v>
      </c>
      <c r="BA16" s="15" t="n">
        <v>47</v>
      </c>
      <c r="BB16" s="15" t="s">
        <v>98</v>
      </c>
      <c r="BC16" s="15" t="s">
        <v>104</v>
      </c>
      <c r="BD16" s="15" t="s">
        <v>121</v>
      </c>
      <c r="BE16" s="15" t="s">
        <v>122</v>
      </c>
      <c r="BF16" s="15" t="s">
        <v>123</v>
      </c>
      <c r="BH16" s="15" t="s">
        <v>124</v>
      </c>
      <c r="BI16" s="15" t="s">
        <v>125</v>
      </c>
      <c r="BJ16" s="15" t="s">
        <v>126</v>
      </c>
      <c r="BM16" s="15" t="n">
        <v>27953</v>
      </c>
      <c r="BN16" s="15" t="s">
        <v>127</v>
      </c>
      <c r="BQ16" s="15" t="n">
        <v>27953</v>
      </c>
      <c r="BR16" s="15" t="s">
        <v>17</v>
      </c>
      <c r="BV16" s="15" t="s">
        <v>113</v>
      </c>
    </row>
    <row r="17" customFormat="false" ht="12.75" hidden="false" customHeight="false" outlineLevel="2" collapsed="false">
      <c r="A17" s="15" t="n">
        <v>12615</v>
      </c>
      <c r="B17" s="15" t="s">
        <v>95</v>
      </c>
      <c r="C17" s="15" t="s">
        <v>96</v>
      </c>
      <c r="D17" s="15" t="s">
        <v>97</v>
      </c>
      <c r="E17" s="15" t="s">
        <v>98</v>
      </c>
      <c r="F17" s="15" t="s">
        <v>99</v>
      </c>
      <c r="G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  <c r="P17" s="15" t="s">
        <v>107</v>
      </c>
      <c r="T17" s="15" t="s">
        <v>108</v>
      </c>
      <c r="U17" s="15" t="s">
        <v>109</v>
      </c>
      <c r="AF17" s="19" t="n">
        <v>36526</v>
      </c>
      <c r="AG17" s="19" t="n">
        <v>36556</v>
      </c>
      <c r="AH17" s="15" t="s">
        <v>110</v>
      </c>
      <c r="AI17" s="15" t="s">
        <v>153</v>
      </c>
      <c r="AJ17" s="15" t="s">
        <v>154</v>
      </c>
      <c r="AK17" s="15" t="s">
        <v>113</v>
      </c>
      <c r="AL17" s="15" t="s">
        <v>114</v>
      </c>
      <c r="AM17" s="15" t="s">
        <v>16</v>
      </c>
      <c r="AN17" s="16" t="n">
        <v>164</v>
      </c>
      <c r="AO17" s="15" t="s">
        <v>17</v>
      </c>
      <c r="AP17" s="17" t="n">
        <v>3.0138</v>
      </c>
      <c r="AQ17" s="15" t="s">
        <v>115</v>
      </c>
      <c r="AR17" s="15" t="s">
        <v>115</v>
      </c>
      <c r="AS17" s="15" t="s">
        <v>17</v>
      </c>
      <c r="AT17" s="15" t="n">
        <v>494.26</v>
      </c>
      <c r="AU17" s="18" t="n">
        <v>494.26</v>
      </c>
      <c r="AV17" s="15" t="s">
        <v>116</v>
      </c>
      <c r="AW17" s="15" t="s">
        <v>117</v>
      </c>
      <c r="AX17" s="15" t="s">
        <v>118</v>
      </c>
      <c r="AY17" s="15" t="s">
        <v>119</v>
      </c>
      <c r="AZ17" s="15" t="s">
        <v>120</v>
      </c>
      <c r="BA17" s="15" t="n">
        <v>38</v>
      </c>
      <c r="BB17" s="15" t="s">
        <v>98</v>
      </c>
      <c r="BC17" s="15" t="s">
        <v>104</v>
      </c>
      <c r="BD17" s="15" t="s">
        <v>121</v>
      </c>
      <c r="BE17" s="15" t="s">
        <v>122</v>
      </c>
      <c r="BF17" s="15" t="s">
        <v>123</v>
      </c>
      <c r="BH17" s="15" t="s">
        <v>124</v>
      </c>
      <c r="BI17" s="15" t="s">
        <v>125</v>
      </c>
      <c r="BJ17" s="15" t="s">
        <v>126</v>
      </c>
      <c r="BM17" s="15" t="n">
        <v>164</v>
      </c>
      <c r="BN17" s="15" t="s">
        <v>127</v>
      </c>
      <c r="BQ17" s="15" t="n">
        <v>164</v>
      </c>
      <c r="BR17" s="15" t="s">
        <v>17</v>
      </c>
      <c r="BV17" s="15" t="s">
        <v>113</v>
      </c>
    </row>
    <row r="18" customFormat="false" ht="12.75" hidden="false" customHeight="false" outlineLevel="1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1"/>
      <c r="AG18" s="21"/>
      <c r="AH18" s="21" t="s">
        <v>155</v>
      </c>
      <c r="AI18" s="20"/>
      <c r="AJ18" s="20"/>
      <c r="AK18" s="20"/>
      <c r="AL18" s="20"/>
      <c r="AM18" s="20"/>
      <c r="AN18" s="22" t="n">
        <f aca="false">SUBTOTAL(9,AN2:AN17)</f>
        <v>104945</v>
      </c>
      <c r="AO18" s="20"/>
      <c r="AP18" s="23"/>
      <c r="AQ18" s="20"/>
      <c r="AR18" s="20"/>
      <c r="AS18" s="20"/>
      <c r="AT18" s="20"/>
      <c r="AU18" s="24" t="n">
        <f aca="false">SUBTOTAL(9,AU2:AU17)</f>
        <v>316129.65</v>
      </c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 t="s">
        <v>156</v>
      </c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2" collapsed="false">
      <c r="A19" s="25" t="n">
        <v>12615</v>
      </c>
      <c r="B19" s="25" t="s">
        <v>95</v>
      </c>
      <c r="C19" s="25" t="s">
        <v>96</v>
      </c>
      <c r="D19" s="25" t="s">
        <v>97</v>
      </c>
      <c r="E19" s="25" t="s">
        <v>98</v>
      </c>
      <c r="F19" s="25" t="s">
        <v>99</v>
      </c>
      <c r="G19" s="25" t="s">
        <v>100</v>
      </c>
      <c r="H19" s="25"/>
      <c r="I19" s="25"/>
      <c r="J19" s="25" t="s">
        <v>101</v>
      </c>
      <c r="K19" s="25" t="s">
        <v>102</v>
      </c>
      <c r="L19" s="25" t="s">
        <v>103</v>
      </c>
      <c r="M19" s="25" t="s">
        <v>104</v>
      </c>
      <c r="N19" s="25" t="s">
        <v>105</v>
      </c>
      <c r="O19" s="25" t="s">
        <v>106</v>
      </c>
      <c r="P19" s="25" t="s">
        <v>107</v>
      </c>
      <c r="Q19" s="25"/>
      <c r="R19" s="25"/>
      <c r="S19" s="25"/>
      <c r="T19" s="25" t="s">
        <v>108</v>
      </c>
      <c r="U19" s="25" t="s">
        <v>109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 t="n">
        <v>36526</v>
      </c>
      <c r="AG19" s="26" t="n">
        <v>36556</v>
      </c>
      <c r="AH19" s="25" t="s">
        <v>157</v>
      </c>
      <c r="AI19" s="25" t="s">
        <v>158</v>
      </c>
      <c r="AJ19" s="25" t="s">
        <v>159</v>
      </c>
      <c r="AK19" s="25" t="s">
        <v>113</v>
      </c>
      <c r="AL19" s="25" t="s">
        <v>160</v>
      </c>
      <c r="AM19" s="25" t="s">
        <v>16</v>
      </c>
      <c r="AN19" s="27" t="n">
        <v>5071</v>
      </c>
      <c r="AO19" s="25" t="s">
        <v>17</v>
      </c>
      <c r="AP19" s="28" t="n">
        <v>2.365</v>
      </c>
      <c r="AQ19" s="25" t="s">
        <v>115</v>
      </c>
      <c r="AR19" s="25" t="s">
        <v>115</v>
      </c>
      <c r="AS19" s="25" t="s">
        <v>17</v>
      </c>
      <c r="AT19" s="25" t="n">
        <v>11992.92</v>
      </c>
      <c r="AU19" s="29" t="n">
        <v>11992.92</v>
      </c>
      <c r="AV19" s="25" t="s">
        <v>116</v>
      </c>
      <c r="AW19" s="25" t="s">
        <v>117</v>
      </c>
      <c r="AX19" s="25" t="s">
        <v>118</v>
      </c>
      <c r="AY19" s="25" t="s">
        <v>119</v>
      </c>
      <c r="AZ19" s="25" t="s">
        <v>120</v>
      </c>
      <c r="BA19" s="25" t="n">
        <v>12</v>
      </c>
      <c r="BB19" s="25" t="s">
        <v>98</v>
      </c>
      <c r="BC19" s="25" t="s">
        <v>104</v>
      </c>
      <c r="BD19" s="25" t="s">
        <v>121</v>
      </c>
      <c r="BE19" s="25" t="s">
        <v>122</v>
      </c>
      <c r="BF19" s="25" t="s">
        <v>123</v>
      </c>
      <c r="BG19" s="25"/>
      <c r="BH19" s="25" t="s">
        <v>124</v>
      </c>
      <c r="BI19" s="25" t="s">
        <v>161</v>
      </c>
      <c r="BJ19" s="25" t="s">
        <v>126</v>
      </c>
      <c r="BK19" s="25"/>
      <c r="BL19" s="25"/>
      <c r="BM19" s="25" t="n">
        <v>5071</v>
      </c>
      <c r="BN19" s="25" t="s">
        <v>127</v>
      </c>
      <c r="BO19" s="25"/>
      <c r="BP19" s="25"/>
      <c r="BQ19" s="25" t="n">
        <v>5071</v>
      </c>
      <c r="BR19" s="25" t="s">
        <v>17</v>
      </c>
      <c r="BS19" s="25"/>
      <c r="BT19" s="25"/>
      <c r="BU19" s="25"/>
      <c r="BV19" s="25" t="s">
        <v>113</v>
      </c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2.75" hidden="false" customHeight="false" outlineLevel="2" collapsed="false">
      <c r="A20" s="25" t="n">
        <v>12615</v>
      </c>
      <c r="B20" s="25" t="s">
        <v>95</v>
      </c>
      <c r="C20" s="25" t="s">
        <v>96</v>
      </c>
      <c r="D20" s="25" t="s">
        <v>97</v>
      </c>
      <c r="E20" s="25" t="s">
        <v>98</v>
      </c>
      <c r="F20" s="25" t="s">
        <v>99</v>
      </c>
      <c r="G20" s="25" t="s">
        <v>100</v>
      </c>
      <c r="H20" s="25"/>
      <c r="I20" s="25"/>
      <c r="J20" s="25" t="s">
        <v>101</v>
      </c>
      <c r="K20" s="25" t="s">
        <v>102</v>
      </c>
      <c r="L20" s="25" t="s">
        <v>103</v>
      </c>
      <c r="M20" s="25" t="s">
        <v>104</v>
      </c>
      <c r="N20" s="25" t="s">
        <v>105</v>
      </c>
      <c r="O20" s="25" t="s">
        <v>106</v>
      </c>
      <c r="P20" s="25" t="s">
        <v>107</v>
      </c>
      <c r="Q20" s="25"/>
      <c r="R20" s="25"/>
      <c r="S20" s="25"/>
      <c r="T20" s="25" t="s">
        <v>108</v>
      </c>
      <c r="U20" s="25" t="s">
        <v>109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6" t="n">
        <v>36538</v>
      </c>
      <c r="AG20" s="26" t="n">
        <v>36538</v>
      </c>
      <c r="AH20" s="25" t="s">
        <v>157</v>
      </c>
      <c r="AI20" s="25" t="s">
        <v>162</v>
      </c>
      <c r="AJ20" s="25" t="s">
        <v>163</v>
      </c>
      <c r="AK20" s="25" t="s">
        <v>113</v>
      </c>
      <c r="AL20" s="25" t="s">
        <v>164</v>
      </c>
      <c r="AM20" s="25" t="s">
        <v>16</v>
      </c>
      <c r="AN20" s="27" t="n">
        <v>34248</v>
      </c>
      <c r="AO20" s="25" t="s">
        <v>17</v>
      </c>
      <c r="AP20" s="28" t="n">
        <v>2.22</v>
      </c>
      <c r="AQ20" s="25" t="s">
        <v>115</v>
      </c>
      <c r="AR20" s="25" t="s">
        <v>115</v>
      </c>
      <c r="AS20" s="25" t="s">
        <v>17</v>
      </c>
      <c r="AT20" s="25" t="n">
        <v>76030.56</v>
      </c>
      <c r="AU20" s="29" t="n">
        <v>76030.56</v>
      </c>
      <c r="AV20" s="25" t="s">
        <v>116</v>
      </c>
      <c r="AW20" s="25" t="s">
        <v>117</v>
      </c>
      <c r="AX20" s="25" t="s">
        <v>118</v>
      </c>
      <c r="AY20" s="25" t="s">
        <v>119</v>
      </c>
      <c r="AZ20" s="25" t="s">
        <v>120</v>
      </c>
      <c r="BA20" s="25" t="n">
        <v>13</v>
      </c>
      <c r="BB20" s="25" t="s">
        <v>98</v>
      </c>
      <c r="BC20" s="25" t="s">
        <v>104</v>
      </c>
      <c r="BD20" s="25" t="s">
        <v>121</v>
      </c>
      <c r="BE20" s="25" t="s">
        <v>122</v>
      </c>
      <c r="BF20" s="25" t="s">
        <v>123</v>
      </c>
      <c r="BG20" s="25"/>
      <c r="BH20" s="25" t="s">
        <v>124</v>
      </c>
      <c r="BI20" s="25"/>
      <c r="BJ20" s="25"/>
      <c r="BK20" s="25"/>
      <c r="BL20" s="25"/>
      <c r="BM20" s="25" t="n">
        <v>34248</v>
      </c>
      <c r="BN20" s="25" t="s">
        <v>127</v>
      </c>
      <c r="BO20" s="25"/>
      <c r="BP20" s="25"/>
      <c r="BQ20" s="25" t="n">
        <v>34248</v>
      </c>
      <c r="BR20" s="25" t="s">
        <v>17</v>
      </c>
      <c r="BS20" s="25"/>
      <c r="BT20" s="25"/>
      <c r="BU20" s="25"/>
      <c r="BV20" s="25" t="s">
        <v>113</v>
      </c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2.75" hidden="false" customHeight="false" outlineLevel="2" collapsed="false">
      <c r="A21" s="25" t="n">
        <v>12615</v>
      </c>
      <c r="B21" s="25" t="s">
        <v>95</v>
      </c>
      <c r="C21" s="25" t="s">
        <v>96</v>
      </c>
      <c r="D21" s="25" t="s">
        <v>97</v>
      </c>
      <c r="E21" s="25" t="s">
        <v>98</v>
      </c>
      <c r="F21" s="25" t="s">
        <v>99</v>
      </c>
      <c r="G21" s="25" t="s">
        <v>100</v>
      </c>
      <c r="H21" s="25"/>
      <c r="I21" s="25"/>
      <c r="J21" s="25" t="s">
        <v>101</v>
      </c>
      <c r="K21" s="25" t="s">
        <v>102</v>
      </c>
      <c r="L21" s="25" t="s">
        <v>103</v>
      </c>
      <c r="M21" s="25" t="s">
        <v>104</v>
      </c>
      <c r="N21" s="25" t="s">
        <v>105</v>
      </c>
      <c r="O21" s="25" t="s">
        <v>106</v>
      </c>
      <c r="P21" s="25" t="s">
        <v>107</v>
      </c>
      <c r="Q21" s="25"/>
      <c r="R21" s="25"/>
      <c r="S21" s="25"/>
      <c r="T21" s="25" t="s">
        <v>108</v>
      </c>
      <c r="U21" s="25" t="s">
        <v>109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 t="n">
        <v>36526</v>
      </c>
      <c r="AG21" s="26" t="n">
        <v>36556</v>
      </c>
      <c r="AH21" s="25" t="s">
        <v>157</v>
      </c>
      <c r="AI21" s="25" t="s">
        <v>165</v>
      </c>
      <c r="AJ21" s="25" t="s">
        <v>166</v>
      </c>
      <c r="AK21" s="25" t="s">
        <v>113</v>
      </c>
      <c r="AL21" s="25" t="s">
        <v>167</v>
      </c>
      <c r="AM21" s="25" t="s">
        <v>16</v>
      </c>
      <c r="AN21" s="27" t="n">
        <v>37975</v>
      </c>
      <c r="AO21" s="25" t="s">
        <v>17</v>
      </c>
      <c r="AP21" s="28" t="n">
        <v>2.365</v>
      </c>
      <c r="AQ21" s="25" t="s">
        <v>115</v>
      </c>
      <c r="AR21" s="25" t="s">
        <v>115</v>
      </c>
      <c r="AS21" s="25" t="s">
        <v>17</v>
      </c>
      <c r="AT21" s="25" t="n">
        <v>89810.88</v>
      </c>
      <c r="AU21" s="29" t="n">
        <v>89810.88</v>
      </c>
      <c r="AV21" s="25" t="s">
        <v>116</v>
      </c>
      <c r="AW21" s="25" t="s">
        <v>117</v>
      </c>
      <c r="AX21" s="25" t="s">
        <v>118</v>
      </c>
      <c r="AY21" s="25" t="s">
        <v>119</v>
      </c>
      <c r="AZ21" s="25" t="s">
        <v>120</v>
      </c>
      <c r="BA21" s="25" t="n">
        <v>10</v>
      </c>
      <c r="BB21" s="25" t="s">
        <v>98</v>
      </c>
      <c r="BC21" s="25" t="s">
        <v>104</v>
      </c>
      <c r="BD21" s="25" t="s">
        <v>121</v>
      </c>
      <c r="BE21" s="25" t="s">
        <v>122</v>
      </c>
      <c r="BF21" s="25" t="s">
        <v>123</v>
      </c>
      <c r="BG21" s="25"/>
      <c r="BH21" s="25" t="s">
        <v>124</v>
      </c>
      <c r="BI21" s="25" t="s">
        <v>161</v>
      </c>
      <c r="BJ21" s="25" t="s">
        <v>126</v>
      </c>
      <c r="BK21" s="25"/>
      <c r="BL21" s="25"/>
      <c r="BM21" s="25" t="n">
        <v>37975</v>
      </c>
      <c r="BN21" s="25" t="s">
        <v>127</v>
      </c>
      <c r="BO21" s="25"/>
      <c r="BP21" s="25"/>
      <c r="BQ21" s="25" t="n">
        <v>37975</v>
      </c>
      <c r="BR21" s="25" t="s">
        <v>17</v>
      </c>
      <c r="BS21" s="25"/>
      <c r="BT21" s="25"/>
      <c r="BU21" s="25"/>
      <c r="BV21" s="25" t="s">
        <v>113</v>
      </c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2.75" hidden="false" customHeight="false" outlineLevel="2" collapsed="false">
      <c r="A22" s="25" t="n">
        <v>12615</v>
      </c>
      <c r="B22" s="25" t="s">
        <v>95</v>
      </c>
      <c r="C22" s="25" t="s">
        <v>96</v>
      </c>
      <c r="D22" s="25" t="s">
        <v>97</v>
      </c>
      <c r="E22" s="25" t="s">
        <v>98</v>
      </c>
      <c r="F22" s="25" t="s">
        <v>99</v>
      </c>
      <c r="G22" s="25" t="s">
        <v>100</v>
      </c>
      <c r="H22" s="25"/>
      <c r="I22" s="25"/>
      <c r="J22" s="25" t="s">
        <v>101</v>
      </c>
      <c r="K22" s="25" t="s">
        <v>102</v>
      </c>
      <c r="L22" s="25" t="s">
        <v>103</v>
      </c>
      <c r="M22" s="25" t="s">
        <v>104</v>
      </c>
      <c r="N22" s="25" t="s">
        <v>105</v>
      </c>
      <c r="O22" s="25" t="s">
        <v>106</v>
      </c>
      <c r="P22" s="25" t="s">
        <v>107</v>
      </c>
      <c r="Q22" s="25"/>
      <c r="R22" s="25"/>
      <c r="S22" s="25"/>
      <c r="T22" s="25" t="s">
        <v>108</v>
      </c>
      <c r="U22" s="25" t="s">
        <v>109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6" t="n">
        <v>36526</v>
      </c>
      <c r="AG22" s="26" t="n">
        <v>36556</v>
      </c>
      <c r="AH22" s="25" t="s">
        <v>157</v>
      </c>
      <c r="AI22" s="25" t="s">
        <v>165</v>
      </c>
      <c r="AJ22" s="25" t="s">
        <v>166</v>
      </c>
      <c r="AK22" s="25" t="s">
        <v>113</v>
      </c>
      <c r="AL22" s="25" t="s">
        <v>168</v>
      </c>
      <c r="AM22" s="25" t="s">
        <v>16</v>
      </c>
      <c r="AN22" s="27" t="n">
        <v>16275</v>
      </c>
      <c r="AO22" s="25" t="s">
        <v>17</v>
      </c>
      <c r="AP22" s="28" t="n">
        <v>2.365</v>
      </c>
      <c r="AQ22" s="25" t="s">
        <v>115</v>
      </c>
      <c r="AR22" s="25" t="s">
        <v>115</v>
      </c>
      <c r="AS22" s="25" t="s">
        <v>17</v>
      </c>
      <c r="AT22" s="25" t="n">
        <v>38490.38</v>
      </c>
      <c r="AU22" s="29" t="n">
        <v>38490.38</v>
      </c>
      <c r="AV22" s="25" t="s">
        <v>116</v>
      </c>
      <c r="AW22" s="25" t="s">
        <v>117</v>
      </c>
      <c r="AX22" s="25" t="s">
        <v>118</v>
      </c>
      <c r="AY22" s="25" t="s">
        <v>119</v>
      </c>
      <c r="AZ22" s="25" t="s">
        <v>120</v>
      </c>
      <c r="BA22" s="25" t="n">
        <v>9</v>
      </c>
      <c r="BB22" s="25" t="s">
        <v>98</v>
      </c>
      <c r="BC22" s="25" t="s">
        <v>104</v>
      </c>
      <c r="BD22" s="25" t="s">
        <v>121</v>
      </c>
      <c r="BE22" s="25" t="s">
        <v>122</v>
      </c>
      <c r="BF22" s="25" t="s">
        <v>123</v>
      </c>
      <c r="BG22" s="25"/>
      <c r="BH22" s="25" t="s">
        <v>124</v>
      </c>
      <c r="BI22" s="25" t="s">
        <v>161</v>
      </c>
      <c r="BJ22" s="25" t="s">
        <v>126</v>
      </c>
      <c r="BK22" s="25"/>
      <c r="BL22" s="25"/>
      <c r="BM22" s="25" t="n">
        <v>16275</v>
      </c>
      <c r="BN22" s="25" t="s">
        <v>127</v>
      </c>
      <c r="BO22" s="25"/>
      <c r="BP22" s="25"/>
      <c r="BQ22" s="25" t="n">
        <v>16275</v>
      </c>
      <c r="BR22" s="25" t="s">
        <v>17</v>
      </c>
      <c r="BS22" s="25"/>
      <c r="BT22" s="25"/>
      <c r="BU22" s="25"/>
      <c r="BV22" s="25" t="s">
        <v>113</v>
      </c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2.75" hidden="false" customHeight="false" outlineLevel="1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6"/>
      <c r="AG23" s="26"/>
      <c r="AH23" s="25" t="s">
        <v>169</v>
      </c>
      <c r="AI23" s="25"/>
      <c r="AJ23" s="25"/>
      <c r="AK23" s="25"/>
      <c r="AL23" s="25"/>
      <c r="AM23" s="25"/>
      <c r="AN23" s="27" t="n">
        <f aca="false">SUBTOTAL(9,AN19:AN22)</f>
        <v>93569</v>
      </c>
      <c r="AO23" s="25"/>
      <c r="AP23" s="28"/>
      <c r="AQ23" s="25"/>
      <c r="AR23" s="25"/>
      <c r="AS23" s="25"/>
      <c r="AT23" s="25"/>
      <c r="AU23" s="29" t="n">
        <f aca="false">SUBTOTAL(9,AU19:AU22)</f>
        <v>216324.74</v>
      </c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 t="s">
        <v>170</v>
      </c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2.75" hidden="false" customHeight="false" outlineLevel="2" collapsed="false">
      <c r="A24" s="25" t="n">
        <v>12615</v>
      </c>
      <c r="B24" s="25" t="s">
        <v>95</v>
      </c>
      <c r="C24" s="25" t="s">
        <v>96</v>
      </c>
      <c r="D24" s="25" t="s">
        <v>97</v>
      </c>
      <c r="E24" s="25" t="s">
        <v>98</v>
      </c>
      <c r="F24" s="25" t="s">
        <v>99</v>
      </c>
      <c r="G24" s="25" t="s">
        <v>100</v>
      </c>
      <c r="H24" s="25"/>
      <c r="I24" s="25"/>
      <c r="J24" s="25" t="s">
        <v>101</v>
      </c>
      <c r="K24" s="25" t="s">
        <v>102</v>
      </c>
      <c r="L24" s="25" t="s">
        <v>103</v>
      </c>
      <c r="M24" s="25" t="s">
        <v>104</v>
      </c>
      <c r="N24" s="25" t="s">
        <v>105</v>
      </c>
      <c r="O24" s="25" t="s">
        <v>106</v>
      </c>
      <c r="P24" s="25" t="s">
        <v>107</v>
      </c>
      <c r="Q24" s="25"/>
      <c r="R24" s="25"/>
      <c r="S24" s="25"/>
      <c r="T24" s="25" t="s">
        <v>108</v>
      </c>
      <c r="U24" s="25" t="s">
        <v>109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 t="n">
        <v>36526</v>
      </c>
      <c r="AG24" s="26" t="n">
        <v>36556</v>
      </c>
      <c r="AH24" s="25" t="s">
        <v>171</v>
      </c>
      <c r="AI24" s="25" t="s">
        <v>172</v>
      </c>
      <c r="AJ24" s="25" t="s">
        <v>173</v>
      </c>
      <c r="AK24" s="25" t="s">
        <v>113</v>
      </c>
      <c r="AL24" s="25" t="s">
        <v>174</v>
      </c>
      <c r="AM24" s="25" t="s">
        <v>16</v>
      </c>
      <c r="AN24" s="27" t="n">
        <v>44020</v>
      </c>
      <c r="AO24" s="25" t="s">
        <v>17</v>
      </c>
      <c r="AP24" s="28" t="n">
        <v>2.37</v>
      </c>
      <c r="AQ24" s="25" t="s">
        <v>115</v>
      </c>
      <c r="AR24" s="25" t="s">
        <v>115</v>
      </c>
      <c r="AS24" s="25" t="s">
        <v>17</v>
      </c>
      <c r="AT24" s="25" t="n">
        <v>104327.4</v>
      </c>
      <c r="AU24" s="29" t="n">
        <v>104327.4</v>
      </c>
      <c r="AV24" s="25" t="s">
        <v>116</v>
      </c>
      <c r="AW24" s="25" t="s">
        <v>117</v>
      </c>
      <c r="AX24" s="25" t="s">
        <v>118</v>
      </c>
      <c r="AY24" s="25" t="s">
        <v>119</v>
      </c>
      <c r="AZ24" s="25" t="s">
        <v>120</v>
      </c>
      <c r="BA24" s="25" t="n">
        <v>246</v>
      </c>
      <c r="BB24" s="25" t="s">
        <v>98</v>
      </c>
      <c r="BC24" s="25" t="s">
        <v>104</v>
      </c>
      <c r="BD24" s="25" t="s">
        <v>121</v>
      </c>
      <c r="BE24" s="25" t="s">
        <v>122</v>
      </c>
      <c r="BF24" s="25" t="s">
        <v>123</v>
      </c>
      <c r="BG24" s="25"/>
      <c r="BH24" s="25" t="s">
        <v>124</v>
      </c>
      <c r="BI24" s="25"/>
      <c r="BJ24" s="25"/>
      <c r="BK24" s="25"/>
      <c r="BL24" s="25"/>
      <c r="BM24" s="25" t="n">
        <v>44020</v>
      </c>
      <c r="BN24" s="25" t="s">
        <v>127</v>
      </c>
      <c r="BO24" s="25"/>
      <c r="BP24" s="25"/>
      <c r="BQ24" s="25" t="n">
        <v>44020</v>
      </c>
      <c r="BR24" s="25" t="s">
        <v>17</v>
      </c>
      <c r="BS24" s="25"/>
      <c r="BT24" s="25"/>
      <c r="BU24" s="25"/>
      <c r="BV24" s="25" t="s">
        <v>113</v>
      </c>
      <c r="BW24" s="25"/>
      <c r="BX24" s="25"/>
      <c r="BY24" s="25" t="s">
        <v>175</v>
      </c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2.75" hidden="false" customHeight="false" outlineLevel="2" collapsed="false">
      <c r="A25" s="25" t="n">
        <v>12615</v>
      </c>
      <c r="B25" s="25" t="s">
        <v>95</v>
      </c>
      <c r="C25" s="25" t="s">
        <v>96</v>
      </c>
      <c r="D25" s="25" t="s">
        <v>97</v>
      </c>
      <c r="E25" s="25" t="s">
        <v>98</v>
      </c>
      <c r="F25" s="25" t="s">
        <v>99</v>
      </c>
      <c r="G25" s="25" t="s">
        <v>100</v>
      </c>
      <c r="H25" s="25"/>
      <c r="I25" s="25"/>
      <c r="J25" s="25" t="s">
        <v>101</v>
      </c>
      <c r="K25" s="25" t="s">
        <v>102</v>
      </c>
      <c r="L25" s="25" t="s">
        <v>103</v>
      </c>
      <c r="M25" s="25" t="s">
        <v>104</v>
      </c>
      <c r="N25" s="25" t="s">
        <v>105</v>
      </c>
      <c r="O25" s="25" t="s">
        <v>106</v>
      </c>
      <c r="P25" s="25" t="s">
        <v>107</v>
      </c>
      <c r="Q25" s="25"/>
      <c r="R25" s="25"/>
      <c r="S25" s="25"/>
      <c r="T25" s="25" t="s">
        <v>108</v>
      </c>
      <c r="U25" s="25" t="s">
        <v>109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6" t="n">
        <v>36526</v>
      </c>
      <c r="AG25" s="26" t="n">
        <v>36556</v>
      </c>
      <c r="AH25" s="25" t="s">
        <v>171</v>
      </c>
      <c r="AI25" s="25" t="s">
        <v>176</v>
      </c>
      <c r="AJ25" s="25" t="s">
        <v>177</v>
      </c>
      <c r="AK25" s="25" t="s">
        <v>113</v>
      </c>
      <c r="AL25" s="25" t="s">
        <v>174</v>
      </c>
      <c r="AM25" s="25" t="s">
        <v>16</v>
      </c>
      <c r="AN25" s="27" t="n">
        <v>4340</v>
      </c>
      <c r="AO25" s="25" t="s">
        <v>17</v>
      </c>
      <c r="AP25" s="28" t="n">
        <v>2.37</v>
      </c>
      <c r="AQ25" s="25" t="s">
        <v>115</v>
      </c>
      <c r="AR25" s="25" t="s">
        <v>115</v>
      </c>
      <c r="AS25" s="25" t="s">
        <v>17</v>
      </c>
      <c r="AT25" s="25" t="n">
        <v>10285.8</v>
      </c>
      <c r="AU25" s="29" t="n">
        <v>10285.8</v>
      </c>
      <c r="AV25" s="25" t="s">
        <v>116</v>
      </c>
      <c r="AW25" s="25" t="s">
        <v>117</v>
      </c>
      <c r="AX25" s="25" t="s">
        <v>118</v>
      </c>
      <c r="AY25" s="25" t="s">
        <v>119</v>
      </c>
      <c r="AZ25" s="25" t="s">
        <v>120</v>
      </c>
      <c r="BA25" s="25" t="n">
        <v>247</v>
      </c>
      <c r="BB25" s="25" t="s">
        <v>98</v>
      </c>
      <c r="BC25" s="25" t="s">
        <v>104</v>
      </c>
      <c r="BD25" s="25" t="s">
        <v>121</v>
      </c>
      <c r="BE25" s="25" t="s">
        <v>122</v>
      </c>
      <c r="BF25" s="25" t="s">
        <v>123</v>
      </c>
      <c r="BG25" s="25"/>
      <c r="BH25" s="25" t="s">
        <v>124</v>
      </c>
      <c r="BI25" s="25"/>
      <c r="BJ25" s="25"/>
      <c r="BK25" s="25"/>
      <c r="BL25" s="25"/>
      <c r="BM25" s="25" t="n">
        <v>4340</v>
      </c>
      <c r="BN25" s="25" t="s">
        <v>127</v>
      </c>
      <c r="BO25" s="25"/>
      <c r="BP25" s="25"/>
      <c r="BQ25" s="25" t="n">
        <v>4340</v>
      </c>
      <c r="BR25" s="25" t="s">
        <v>17</v>
      </c>
      <c r="BS25" s="25"/>
      <c r="BT25" s="25"/>
      <c r="BU25" s="25"/>
      <c r="BV25" s="25" t="s">
        <v>113</v>
      </c>
      <c r="BW25" s="25"/>
      <c r="BX25" s="25"/>
      <c r="BY25" s="25" t="s">
        <v>175</v>
      </c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2.75" hidden="false" customHeight="false" outlineLevel="1" collapsed="false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6"/>
      <c r="AG26" s="26"/>
      <c r="AH26" s="25" t="s">
        <v>178</v>
      </c>
      <c r="AI26" s="25"/>
      <c r="AJ26" s="25"/>
      <c r="AK26" s="25"/>
      <c r="AL26" s="25"/>
      <c r="AM26" s="25"/>
      <c r="AN26" s="27" t="n">
        <f aca="false">SUBTOTAL(9,AN24:AN25)</f>
        <v>48360</v>
      </c>
      <c r="AO26" s="25"/>
      <c r="AP26" s="28"/>
      <c r="AQ26" s="25"/>
      <c r="AR26" s="25"/>
      <c r="AS26" s="25"/>
      <c r="AT26" s="25"/>
      <c r="AU26" s="29" t="n">
        <f aca="false">SUBTOTAL(9,AU24:AU25)</f>
        <v>114613.2</v>
      </c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 t="s">
        <v>175</v>
      </c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2.75" hidden="false" customHeight="false" outlineLevel="2" collapsed="false">
      <c r="A27" s="30" t="n">
        <v>12615</v>
      </c>
      <c r="B27" s="30" t="s">
        <v>95</v>
      </c>
      <c r="C27" s="30" t="s">
        <v>96</v>
      </c>
      <c r="D27" s="30" t="s">
        <v>97</v>
      </c>
      <c r="E27" s="30" t="s">
        <v>98</v>
      </c>
      <c r="F27" s="30" t="s">
        <v>99</v>
      </c>
      <c r="G27" s="30" t="s">
        <v>100</v>
      </c>
      <c r="H27" s="30"/>
      <c r="I27" s="30"/>
      <c r="J27" s="30" t="s">
        <v>101</v>
      </c>
      <c r="K27" s="30" t="s">
        <v>102</v>
      </c>
      <c r="L27" s="30" t="s">
        <v>103</v>
      </c>
      <c r="M27" s="30" t="s">
        <v>104</v>
      </c>
      <c r="N27" s="30" t="s">
        <v>105</v>
      </c>
      <c r="O27" s="30" t="s">
        <v>106</v>
      </c>
      <c r="P27" s="30" t="s">
        <v>107</v>
      </c>
      <c r="Q27" s="30"/>
      <c r="R27" s="30"/>
      <c r="S27" s="30"/>
      <c r="T27" s="30" t="s">
        <v>108</v>
      </c>
      <c r="U27" s="30" t="s">
        <v>109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1" t="n">
        <v>36526</v>
      </c>
      <c r="AG27" s="31" t="n">
        <v>36556</v>
      </c>
      <c r="AH27" s="30" t="s">
        <v>18</v>
      </c>
      <c r="AI27" s="30" t="s">
        <v>179</v>
      </c>
      <c r="AJ27" s="30" t="s">
        <v>180</v>
      </c>
      <c r="AK27" s="30" t="s">
        <v>113</v>
      </c>
      <c r="AL27" s="30" t="s">
        <v>181</v>
      </c>
      <c r="AM27" s="30" t="s">
        <v>16</v>
      </c>
      <c r="AN27" s="32" t="n">
        <v>18000</v>
      </c>
      <c r="AO27" s="30" t="s">
        <v>17</v>
      </c>
      <c r="AP27" s="33" t="n">
        <v>2.6136</v>
      </c>
      <c r="AQ27" s="30" t="s">
        <v>115</v>
      </c>
      <c r="AR27" s="30" t="s">
        <v>115</v>
      </c>
      <c r="AS27" s="30" t="s">
        <v>17</v>
      </c>
      <c r="AT27" s="30" t="n">
        <v>47044.8</v>
      </c>
      <c r="AU27" s="34" t="n">
        <v>47044.8</v>
      </c>
      <c r="AV27" s="30" t="s">
        <v>116</v>
      </c>
      <c r="AW27" s="30" t="s">
        <v>117</v>
      </c>
      <c r="AX27" s="30" t="s">
        <v>118</v>
      </c>
      <c r="AY27" s="30" t="s">
        <v>119</v>
      </c>
      <c r="AZ27" s="30" t="s">
        <v>120</v>
      </c>
      <c r="BA27" s="30" t="n">
        <v>186</v>
      </c>
      <c r="BB27" s="30" t="s">
        <v>98</v>
      </c>
      <c r="BC27" s="30" t="s">
        <v>104</v>
      </c>
      <c r="BD27" s="30" t="s">
        <v>121</v>
      </c>
      <c r="BE27" s="30" t="s">
        <v>122</v>
      </c>
      <c r="BF27" s="30" t="s">
        <v>123</v>
      </c>
      <c r="BG27" s="30"/>
      <c r="BH27" s="30" t="s">
        <v>124</v>
      </c>
      <c r="BI27" s="30"/>
      <c r="BJ27" s="30"/>
      <c r="BK27" s="30"/>
      <c r="BL27" s="30"/>
      <c r="BM27" s="30" t="n">
        <v>18000</v>
      </c>
      <c r="BN27" s="30" t="s">
        <v>127</v>
      </c>
      <c r="BO27" s="30"/>
      <c r="BP27" s="30"/>
      <c r="BQ27" s="30" t="n">
        <v>18000</v>
      </c>
      <c r="BR27" s="30" t="s">
        <v>17</v>
      </c>
      <c r="BS27" s="30"/>
      <c r="BT27" s="30"/>
      <c r="BU27" s="30"/>
      <c r="BV27" s="30" t="s">
        <v>113</v>
      </c>
      <c r="BW27" s="30"/>
      <c r="BX27" s="30"/>
      <c r="BY27" s="30" t="s">
        <v>182</v>
      </c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</row>
    <row r="28" customFormat="false" ht="12.75" hidden="false" customHeight="false" outlineLevel="2" collapsed="false">
      <c r="A28" s="30" t="n">
        <v>12615</v>
      </c>
      <c r="B28" s="30" t="s">
        <v>95</v>
      </c>
      <c r="C28" s="30" t="s">
        <v>96</v>
      </c>
      <c r="D28" s="30" t="s">
        <v>97</v>
      </c>
      <c r="E28" s="30" t="s">
        <v>98</v>
      </c>
      <c r="F28" s="30" t="s">
        <v>99</v>
      </c>
      <c r="G28" s="30" t="s">
        <v>100</v>
      </c>
      <c r="H28" s="30"/>
      <c r="I28" s="30"/>
      <c r="J28" s="30" t="s">
        <v>101</v>
      </c>
      <c r="K28" s="30" t="s">
        <v>102</v>
      </c>
      <c r="L28" s="30" t="s">
        <v>103</v>
      </c>
      <c r="M28" s="30" t="s">
        <v>104</v>
      </c>
      <c r="N28" s="30" t="s">
        <v>105</v>
      </c>
      <c r="O28" s="30" t="s">
        <v>106</v>
      </c>
      <c r="P28" s="30" t="s">
        <v>107</v>
      </c>
      <c r="Q28" s="30"/>
      <c r="R28" s="30"/>
      <c r="S28" s="30"/>
      <c r="T28" s="30" t="s">
        <v>108</v>
      </c>
      <c r="U28" s="30" t="s">
        <v>109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1" t="n">
        <v>36526</v>
      </c>
      <c r="AG28" s="31" t="n">
        <v>36556</v>
      </c>
      <c r="AH28" s="30" t="s">
        <v>18</v>
      </c>
      <c r="AI28" s="30" t="s">
        <v>183</v>
      </c>
      <c r="AJ28" s="30" t="s">
        <v>184</v>
      </c>
      <c r="AK28" s="30" t="s">
        <v>113</v>
      </c>
      <c r="AL28" s="30" t="s">
        <v>181</v>
      </c>
      <c r="AM28" s="30" t="s">
        <v>16</v>
      </c>
      <c r="AN28" s="32" t="n">
        <v>7424</v>
      </c>
      <c r="AO28" s="30" t="s">
        <v>17</v>
      </c>
      <c r="AP28" s="33" t="n">
        <v>2.6136</v>
      </c>
      <c r="AQ28" s="30" t="s">
        <v>115</v>
      </c>
      <c r="AR28" s="30" t="s">
        <v>115</v>
      </c>
      <c r="AS28" s="30" t="s">
        <v>17</v>
      </c>
      <c r="AT28" s="30" t="n">
        <v>19403.37</v>
      </c>
      <c r="AU28" s="34" t="n">
        <v>19403.37</v>
      </c>
      <c r="AV28" s="30" t="s">
        <v>116</v>
      </c>
      <c r="AW28" s="30" t="s">
        <v>117</v>
      </c>
      <c r="AX28" s="30" t="s">
        <v>118</v>
      </c>
      <c r="AY28" s="30" t="s">
        <v>119</v>
      </c>
      <c r="AZ28" s="30" t="s">
        <v>120</v>
      </c>
      <c r="BA28" s="30" t="n">
        <v>133</v>
      </c>
      <c r="BB28" s="30" t="s">
        <v>98</v>
      </c>
      <c r="BC28" s="30" t="s">
        <v>104</v>
      </c>
      <c r="BD28" s="30" t="s">
        <v>121</v>
      </c>
      <c r="BE28" s="30" t="s">
        <v>122</v>
      </c>
      <c r="BF28" s="30" t="s">
        <v>123</v>
      </c>
      <c r="BG28" s="30"/>
      <c r="BH28" s="30" t="s">
        <v>124</v>
      </c>
      <c r="BI28" s="30"/>
      <c r="BJ28" s="30"/>
      <c r="BK28" s="30"/>
      <c r="BL28" s="30"/>
      <c r="BM28" s="30" t="n">
        <v>7424</v>
      </c>
      <c r="BN28" s="30" t="s">
        <v>127</v>
      </c>
      <c r="BO28" s="30"/>
      <c r="BP28" s="30"/>
      <c r="BQ28" s="30" t="n">
        <v>7424</v>
      </c>
      <c r="BR28" s="30" t="s">
        <v>17</v>
      </c>
      <c r="BS28" s="30"/>
      <c r="BT28" s="30"/>
      <c r="BU28" s="30"/>
      <c r="BV28" s="30" t="s">
        <v>113</v>
      </c>
      <c r="BW28" s="30"/>
      <c r="BX28" s="30"/>
      <c r="BY28" s="30" t="s">
        <v>182</v>
      </c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</row>
    <row r="29" customFormat="false" ht="12.75" hidden="false" customHeight="false" outlineLevel="2" collapsed="false">
      <c r="A29" s="30" t="n">
        <v>12615</v>
      </c>
      <c r="B29" s="30" t="s">
        <v>95</v>
      </c>
      <c r="C29" s="30" t="s">
        <v>96</v>
      </c>
      <c r="D29" s="30" t="s">
        <v>97</v>
      </c>
      <c r="E29" s="30" t="s">
        <v>98</v>
      </c>
      <c r="F29" s="30" t="s">
        <v>99</v>
      </c>
      <c r="G29" s="30" t="s">
        <v>100</v>
      </c>
      <c r="H29" s="30"/>
      <c r="I29" s="30"/>
      <c r="J29" s="30" t="s">
        <v>101</v>
      </c>
      <c r="K29" s="30" t="s">
        <v>102</v>
      </c>
      <c r="L29" s="30" t="s">
        <v>103</v>
      </c>
      <c r="M29" s="30" t="s">
        <v>104</v>
      </c>
      <c r="N29" s="30" t="s">
        <v>105</v>
      </c>
      <c r="O29" s="30" t="s">
        <v>106</v>
      </c>
      <c r="P29" s="30" t="s">
        <v>107</v>
      </c>
      <c r="Q29" s="30"/>
      <c r="R29" s="30"/>
      <c r="S29" s="30"/>
      <c r="T29" s="30" t="s">
        <v>108</v>
      </c>
      <c r="U29" s="30" t="s">
        <v>109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 t="n">
        <v>36526</v>
      </c>
      <c r="AG29" s="31" t="n">
        <v>36556</v>
      </c>
      <c r="AH29" s="30" t="s">
        <v>18</v>
      </c>
      <c r="AI29" s="30" t="s">
        <v>185</v>
      </c>
      <c r="AJ29" s="30" t="s">
        <v>186</v>
      </c>
      <c r="AK29" s="30" t="s">
        <v>113</v>
      </c>
      <c r="AL29" s="30" t="s">
        <v>181</v>
      </c>
      <c r="AM29" s="30" t="s">
        <v>16</v>
      </c>
      <c r="AN29" s="32" t="n">
        <v>68856</v>
      </c>
      <c r="AO29" s="30" t="s">
        <v>17</v>
      </c>
      <c r="AP29" s="33" t="n">
        <v>2.6136</v>
      </c>
      <c r="AQ29" s="30" t="s">
        <v>115</v>
      </c>
      <c r="AR29" s="30" t="s">
        <v>115</v>
      </c>
      <c r="AS29" s="30" t="s">
        <v>17</v>
      </c>
      <c r="AT29" s="30" t="n">
        <v>179962.04</v>
      </c>
      <c r="AU29" s="34" t="n">
        <v>179962.04</v>
      </c>
      <c r="AV29" s="30" t="s">
        <v>116</v>
      </c>
      <c r="AW29" s="30" t="s">
        <v>117</v>
      </c>
      <c r="AX29" s="30" t="s">
        <v>118</v>
      </c>
      <c r="AY29" s="30" t="s">
        <v>119</v>
      </c>
      <c r="AZ29" s="30" t="s">
        <v>120</v>
      </c>
      <c r="BA29" s="30" t="n">
        <v>106</v>
      </c>
      <c r="BB29" s="30" t="s">
        <v>98</v>
      </c>
      <c r="BC29" s="30" t="s">
        <v>104</v>
      </c>
      <c r="BD29" s="30" t="s">
        <v>121</v>
      </c>
      <c r="BE29" s="30" t="s">
        <v>122</v>
      </c>
      <c r="BF29" s="30" t="s">
        <v>123</v>
      </c>
      <c r="BG29" s="30"/>
      <c r="BH29" s="30" t="s">
        <v>124</v>
      </c>
      <c r="BI29" s="30"/>
      <c r="BJ29" s="30"/>
      <c r="BK29" s="30"/>
      <c r="BL29" s="30"/>
      <c r="BM29" s="30" t="n">
        <v>68856</v>
      </c>
      <c r="BN29" s="30" t="s">
        <v>127</v>
      </c>
      <c r="BO29" s="30"/>
      <c r="BP29" s="30"/>
      <c r="BQ29" s="30" t="n">
        <v>68856</v>
      </c>
      <c r="BR29" s="30" t="s">
        <v>17</v>
      </c>
      <c r="BS29" s="30"/>
      <c r="BT29" s="30"/>
      <c r="BU29" s="30"/>
      <c r="BV29" s="30" t="s">
        <v>113</v>
      </c>
      <c r="BW29" s="30"/>
      <c r="BX29" s="30"/>
      <c r="BY29" s="30" t="s">
        <v>182</v>
      </c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2" collapsed="false">
      <c r="A30" s="30" t="n">
        <v>12615</v>
      </c>
      <c r="B30" s="30" t="s">
        <v>95</v>
      </c>
      <c r="C30" s="30" t="s">
        <v>96</v>
      </c>
      <c r="D30" s="30" t="s">
        <v>97</v>
      </c>
      <c r="E30" s="30" t="s">
        <v>98</v>
      </c>
      <c r="F30" s="30" t="s">
        <v>99</v>
      </c>
      <c r="G30" s="30" t="s">
        <v>100</v>
      </c>
      <c r="H30" s="30"/>
      <c r="I30" s="30"/>
      <c r="J30" s="30" t="s">
        <v>101</v>
      </c>
      <c r="K30" s="30" t="s">
        <v>102</v>
      </c>
      <c r="L30" s="30" t="s">
        <v>103</v>
      </c>
      <c r="M30" s="30" t="s">
        <v>104</v>
      </c>
      <c r="N30" s="30" t="s">
        <v>105</v>
      </c>
      <c r="O30" s="30" t="s">
        <v>106</v>
      </c>
      <c r="P30" s="30" t="s">
        <v>107</v>
      </c>
      <c r="Q30" s="30"/>
      <c r="R30" s="30"/>
      <c r="S30" s="30"/>
      <c r="T30" s="30" t="s">
        <v>108</v>
      </c>
      <c r="U30" s="30" t="s">
        <v>109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 t="n">
        <v>36526</v>
      </c>
      <c r="AG30" s="31" t="n">
        <v>36556</v>
      </c>
      <c r="AH30" s="30" t="s">
        <v>18</v>
      </c>
      <c r="AI30" s="30" t="s">
        <v>187</v>
      </c>
      <c r="AJ30" s="30" t="s">
        <v>188</v>
      </c>
      <c r="AK30" s="30" t="s">
        <v>113</v>
      </c>
      <c r="AL30" s="30" t="s">
        <v>181</v>
      </c>
      <c r="AM30" s="30" t="s">
        <v>16</v>
      </c>
      <c r="AN30" s="32" t="n">
        <v>4428</v>
      </c>
      <c r="AO30" s="30" t="s">
        <v>17</v>
      </c>
      <c r="AP30" s="33" t="n">
        <v>2.6136</v>
      </c>
      <c r="AQ30" s="30" t="s">
        <v>115</v>
      </c>
      <c r="AR30" s="30" t="s">
        <v>115</v>
      </c>
      <c r="AS30" s="30" t="s">
        <v>17</v>
      </c>
      <c r="AT30" s="30" t="n">
        <v>11573.02</v>
      </c>
      <c r="AU30" s="34" t="n">
        <v>11573.02</v>
      </c>
      <c r="AV30" s="30" t="s">
        <v>116</v>
      </c>
      <c r="AW30" s="30" t="s">
        <v>117</v>
      </c>
      <c r="AX30" s="30" t="s">
        <v>118</v>
      </c>
      <c r="AY30" s="30" t="s">
        <v>119</v>
      </c>
      <c r="AZ30" s="30" t="s">
        <v>120</v>
      </c>
      <c r="BA30" s="30" t="n">
        <v>107</v>
      </c>
      <c r="BB30" s="30" t="s">
        <v>98</v>
      </c>
      <c r="BC30" s="30" t="s">
        <v>104</v>
      </c>
      <c r="BD30" s="30" t="s">
        <v>121</v>
      </c>
      <c r="BE30" s="30" t="s">
        <v>122</v>
      </c>
      <c r="BF30" s="30" t="s">
        <v>123</v>
      </c>
      <c r="BG30" s="30"/>
      <c r="BH30" s="30" t="s">
        <v>124</v>
      </c>
      <c r="BI30" s="30"/>
      <c r="BJ30" s="30"/>
      <c r="BK30" s="30"/>
      <c r="BL30" s="30"/>
      <c r="BM30" s="30" t="n">
        <v>4428</v>
      </c>
      <c r="BN30" s="30" t="s">
        <v>127</v>
      </c>
      <c r="BO30" s="30"/>
      <c r="BP30" s="30"/>
      <c r="BQ30" s="30" t="n">
        <v>4428</v>
      </c>
      <c r="BR30" s="30" t="s">
        <v>17</v>
      </c>
      <c r="BS30" s="30"/>
      <c r="BT30" s="30"/>
      <c r="BU30" s="30"/>
      <c r="BV30" s="30" t="s">
        <v>113</v>
      </c>
      <c r="BW30" s="30"/>
      <c r="BX30" s="30"/>
      <c r="BY30" s="30" t="s">
        <v>182</v>
      </c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2.75" hidden="false" customHeight="false" outlineLevel="2" collapsed="false">
      <c r="A31" s="30" t="n">
        <v>12615</v>
      </c>
      <c r="B31" s="30" t="s">
        <v>95</v>
      </c>
      <c r="C31" s="30" t="s">
        <v>96</v>
      </c>
      <c r="D31" s="30" t="s">
        <v>97</v>
      </c>
      <c r="E31" s="30" t="s">
        <v>98</v>
      </c>
      <c r="F31" s="30" t="s">
        <v>99</v>
      </c>
      <c r="G31" s="30" t="s">
        <v>100</v>
      </c>
      <c r="H31" s="30"/>
      <c r="I31" s="30"/>
      <c r="J31" s="30" t="s">
        <v>101</v>
      </c>
      <c r="K31" s="30" t="s">
        <v>102</v>
      </c>
      <c r="L31" s="30" t="s">
        <v>103</v>
      </c>
      <c r="M31" s="30" t="s">
        <v>104</v>
      </c>
      <c r="N31" s="30" t="s">
        <v>105</v>
      </c>
      <c r="O31" s="30" t="s">
        <v>106</v>
      </c>
      <c r="P31" s="30" t="s">
        <v>107</v>
      </c>
      <c r="Q31" s="30"/>
      <c r="R31" s="30"/>
      <c r="S31" s="30"/>
      <c r="T31" s="30" t="s">
        <v>108</v>
      </c>
      <c r="U31" s="30" t="s">
        <v>109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1" t="n">
        <v>36526</v>
      </c>
      <c r="AG31" s="31" t="n">
        <v>36556</v>
      </c>
      <c r="AH31" s="30" t="s">
        <v>18</v>
      </c>
      <c r="AI31" s="30" t="s">
        <v>189</v>
      </c>
      <c r="AJ31" s="30" t="s">
        <v>190</v>
      </c>
      <c r="AK31" s="30" t="s">
        <v>113</v>
      </c>
      <c r="AL31" s="30" t="s">
        <v>181</v>
      </c>
      <c r="AM31" s="30" t="s">
        <v>16</v>
      </c>
      <c r="AN31" s="32" t="n">
        <v>3570</v>
      </c>
      <c r="AO31" s="30" t="s">
        <v>17</v>
      </c>
      <c r="AP31" s="33" t="n">
        <v>2.6136</v>
      </c>
      <c r="AQ31" s="30" t="s">
        <v>115</v>
      </c>
      <c r="AR31" s="30" t="s">
        <v>115</v>
      </c>
      <c r="AS31" s="30" t="s">
        <v>17</v>
      </c>
      <c r="AT31" s="30" t="n">
        <v>9330.55</v>
      </c>
      <c r="AU31" s="34" t="n">
        <v>9330.55</v>
      </c>
      <c r="AV31" s="30" t="s">
        <v>116</v>
      </c>
      <c r="AW31" s="30" t="s">
        <v>117</v>
      </c>
      <c r="AX31" s="30" t="s">
        <v>118</v>
      </c>
      <c r="AY31" s="30" t="s">
        <v>119</v>
      </c>
      <c r="AZ31" s="30" t="s">
        <v>120</v>
      </c>
      <c r="BA31" s="30" t="n">
        <v>108</v>
      </c>
      <c r="BB31" s="30" t="s">
        <v>98</v>
      </c>
      <c r="BC31" s="30" t="s">
        <v>104</v>
      </c>
      <c r="BD31" s="30" t="s">
        <v>121</v>
      </c>
      <c r="BE31" s="30" t="s">
        <v>122</v>
      </c>
      <c r="BF31" s="30" t="s">
        <v>123</v>
      </c>
      <c r="BG31" s="30"/>
      <c r="BH31" s="30" t="s">
        <v>124</v>
      </c>
      <c r="BI31" s="30"/>
      <c r="BJ31" s="30"/>
      <c r="BK31" s="30"/>
      <c r="BL31" s="30"/>
      <c r="BM31" s="30" t="n">
        <v>3570</v>
      </c>
      <c r="BN31" s="30" t="s">
        <v>127</v>
      </c>
      <c r="BO31" s="30"/>
      <c r="BP31" s="30"/>
      <c r="BQ31" s="30" t="n">
        <v>3570</v>
      </c>
      <c r="BR31" s="30" t="s">
        <v>17</v>
      </c>
      <c r="BS31" s="30"/>
      <c r="BT31" s="30"/>
      <c r="BU31" s="30"/>
      <c r="BV31" s="30" t="s">
        <v>113</v>
      </c>
      <c r="BW31" s="30"/>
      <c r="BX31" s="30"/>
      <c r="BY31" s="30" t="s">
        <v>182</v>
      </c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2.75" hidden="false" customHeight="false" outlineLevel="2" collapsed="false">
      <c r="A32" s="30" t="n">
        <v>12615</v>
      </c>
      <c r="B32" s="30" t="s">
        <v>95</v>
      </c>
      <c r="C32" s="30" t="s">
        <v>96</v>
      </c>
      <c r="D32" s="30" t="s">
        <v>97</v>
      </c>
      <c r="E32" s="30" t="s">
        <v>98</v>
      </c>
      <c r="F32" s="30" t="s">
        <v>99</v>
      </c>
      <c r="G32" s="30" t="s">
        <v>100</v>
      </c>
      <c r="H32" s="30"/>
      <c r="I32" s="30"/>
      <c r="J32" s="30" t="s">
        <v>101</v>
      </c>
      <c r="K32" s="30" t="s">
        <v>102</v>
      </c>
      <c r="L32" s="30" t="s">
        <v>103</v>
      </c>
      <c r="M32" s="30" t="s">
        <v>104</v>
      </c>
      <c r="N32" s="30" t="s">
        <v>105</v>
      </c>
      <c r="O32" s="30" t="s">
        <v>106</v>
      </c>
      <c r="P32" s="30" t="s">
        <v>107</v>
      </c>
      <c r="Q32" s="30"/>
      <c r="R32" s="30"/>
      <c r="S32" s="30"/>
      <c r="T32" s="30" t="s">
        <v>108</v>
      </c>
      <c r="U32" s="30" t="s">
        <v>109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1" t="n">
        <v>36526</v>
      </c>
      <c r="AG32" s="31" t="n">
        <v>36556</v>
      </c>
      <c r="AH32" s="30" t="s">
        <v>18</v>
      </c>
      <c r="AI32" s="30" t="s">
        <v>191</v>
      </c>
      <c r="AJ32" s="30" t="s">
        <v>192</v>
      </c>
      <c r="AK32" s="30" t="s">
        <v>113</v>
      </c>
      <c r="AL32" s="30" t="s">
        <v>181</v>
      </c>
      <c r="AM32" s="30" t="s">
        <v>16</v>
      </c>
      <c r="AN32" s="32" t="n">
        <v>63689</v>
      </c>
      <c r="AO32" s="30" t="s">
        <v>17</v>
      </c>
      <c r="AP32" s="33" t="n">
        <v>2.6136</v>
      </c>
      <c r="AQ32" s="30" t="s">
        <v>115</v>
      </c>
      <c r="AR32" s="30" t="s">
        <v>115</v>
      </c>
      <c r="AS32" s="30" t="s">
        <v>17</v>
      </c>
      <c r="AT32" s="30" t="n">
        <v>166457.57</v>
      </c>
      <c r="AU32" s="34" t="n">
        <v>166457.57</v>
      </c>
      <c r="AV32" s="30" t="s">
        <v>116</v>
      </c>
      <c r="AW32" s="30" t="s">
        <v>117</v>
      </c>
      <c r="AX32" s="30" t="s">
        <v>118</v>
      </c>
      <c r="AY32" s="30" t="s">
        <v>119</v>
      </c>
      <c r="AZ32" s="30" t="s">
        <v>120</v>
      </c>
      <c r="BA32" s="30" t="n">
        <v>105</v>
      </c>
      <c r="BB32" s="30" t="s">
        <v>98</v>
      </c>
      <c r="BC32" s="30" t="s">
        <v>104</v>
      </c>
      <c r="BD32" s="30" t="s">
        <v>121</v>
      </c>
      <c r="BE32" s="30" t="s">
        <v>122</v>
      </c>
      <c r="BF32" s="30" t="s">
        <v>123</v>
      </c>
      <c r="BG32" s="30"/>
      <c r="BH32" s="30" t="s">
        <v>124</v>
      </c>
      <c r="BI32" s="30"/>
      <c r="BJ32" s="30"/>
      <c r="BK32" s="30"/>
      <c r="BL32" s="30"/>
      <c r="BM32" s="30" t="n">
        <v>63689</v>
      </c>
      <c r="BN32" s="30" t="s">
        <v>127</v>
      </c>
      <c r="BO32" s="30"/>
      <c r="BP32" s="30"/>
      <c r="BQ32" s="30" t="n">
        <v>63689</v>
      </c>
      <c r="BR32" s="30" t="s">
        <v>17</v>
      </c>
      <c r="BS32" s="30"/>
      <c r="BT32" s="30"/>
      <c r="BU32" s="30"/>
      <c r="BV32" s="30" t="s">
        <v>113</v>
      </c>
      <c r="BW32" s="30"/>
      <c r="BX32" s="30"/>
      <c r="BY32" s="30" t="s">
        <v>182</v>
      </c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.75" hidden="false" customHeight="false" outlineLevel="2" collapsed="false">
      <c r="A33" s="30" t="n">
        <v>12615</v>
      </c>
      <c r="B33" s="30" t="s">
        <v>95</v>
      </c>
      <c r="C33" s="30" t="s">
        <v>96</v>
      </c>
      <c r="D33" s="30" t="s">
        <v>97</v>
      </c>
      <c r="E33" s="30" t="s">
        <v>98</v>
      </c>
      <c r="F33" s="30" t="s">
        <v>99</v>
      </c>
      <c r="G33" s="30" t="s">
        <v>100</v>
      </c>
      <c r="H33" s="30"/>
      <c r="I33" s="30"/>
      <c r="J33" s="30" t="s">
        <v>101</v>
      </c>
      <c r="K33" s="30" t="s">
        <v>102</v>
      </c>
      <c r="L33" s="30" t="s">
        <v>103</v>
      </c>
      <c r="M33" s="30" t="s">
        <v>104</v>
      </c>
      <c r="N33" s="30" t="s">
        <v>105</v>
      </c>
      <c r="O33" s="30" t="s">
        <v>106</v>
      </c>
      <c r="P33" s="30" t="s">
        <v>107</v>
      </c>
      <c r="Q33" s="30"/>
      <c r="R33" s="30"/>
      <c r="S33" s="30"/>
      <c r="T33" s="30" t="s">
        <v>108</v>
      </c>
      <c r="U33" s="30" t="s">
        <v>109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1" t="n">
        <v>36526</v>
      </c>
      <c r="AG33" s="31" t="n">
        <v>36556</v>
      </c>
      <c r="AH33" s="30" t="s">
        <v>18</v>
      </c>
      <c r="AI33" s="30" t="s">
        <v>140</v>
      </c>
      <c r="AJ33" s="30" t="s">
        <v>193</v>
      </c>
      <c r="AK33" s="30" t="s">
        <v>113</v>
      </c>
      <c r="AL33" s="30" t="s">
        <v>181</v>
      </c>
      <c r="AM33" s="30" t="s">
        <v>16</v>
      </c>
      <c r="AN33" s="32" t="n">
        <v>183</v>
      </c>
      <c r="AO33" s="30" t="s">
        <v>17</v>
      </c>
      <c r="AP33" s="33" t="n">
        <v>2.6136</v>
      </c>
      <c r="AQ33" s="30" t="s">
        <v>115</v>
      </c>
      <c r="AR33" s="30" t="s">
        <v>115</v>
      </c>
      <c r="AS33" s="30" t="s">
        <v>17</v>
      </c>
      <c r="AT33" s="30" t="n">
        <v>478.29</v>
      </c>
      <c r="AU33" s="34" t="n">
        <v>478.29</v>
      </c>
      <c r="AV33" s="30" t="s">
        <v>116</v>
      </c>
      <c r="AW33" s="30" t="s">
        <v>117</v>
      </c>
      <c r="AX33" s="30" t="s">
        <v>118</v>
      </c>
      <c r="AY33" s="30" t="s">
        <v>119</v>
      </c>
      <c r="AZ33" s="30" t="s">
        <v>120</v>
      </c>
      <c r="BA33" s="30" t="n">
        <v>100</v>
      </c>
      <c r="BB33" s="30" t="s">
        <v>98</v>
      </c>
      <c r="BC33" s="30" t="s">
        <v>104</v>
      </c>
      <c r="BD33" s="30" t="s">
        <v>121</v>
      </c>
      <c r="BE33" s="30" t="s">
        <v>122</v>
      </c>
      <c r="BF33" s="30" t="s">
        <v>123</v>
      </c>
      <c r="BG33" s="30"/>
      <c r="BH33" s="30" t="s">
        <v>124</v>
      </c>
      <c r="BI33" s="30"/>
      <c r="BJ33" s="30"/>
      <c r="BK33" s="30"/>
      <c r="BL33" s="30"/>
      <c r="BM33" s="30" t="n">
        <v>183</v>
      </c>
      <c r="BN33" s="30" t="s">
        <v>127</v>
      </c>
      <c r="BO33" s="30"/>
      <c r="BP33" s="30"/>
      <c r="BQ33" s="30" t="n">
        <v>183</v>
      </c>
      <c r="BR33" s="30" t="s">
        <v>17</v>
      </c>
      <c r="BS33" s="30"/>
      <c r="BT33" s="30"/>
      <c r="BU33" s="30"/>
      <c r="BV33" s="30" t="s">
        <v>113</v>
      </c>
      <c r="BW33" s="30"/>
      <c r="BX33" s="30"/>
      <c r="BY33" s="30" t="s">
        <v>182</v>
      </c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.75" hidden="false" customHeight="false" outlineLevel="2" collapsed="false">
      <c r="A34" s="30" t="n">
        <v>12615</v>
      </c>
      <c r="B34" s="30" t="s">
        <v>95</v>
      </c>
      <c r="C34" s="30" t="s">
        <v>96</v>
      </c>
      <c r="D34" s="30" t="s">
        <v>97</v>
      </c>
      <c r="E34" s="30" t="s">
        <v>98</v>
      </c>
      <c r="F34" s="30" t="s">
        <v>99</v>
      </c>
      <c r="G34" s="30" t="s">
        <v>100</v>
      </c>
      <c r="H34" s="30"/>
      <c r="I34" s="30"/>
      <c r="J34" s="30" t="s">
        <v>101</v>
      </c>
      <c r="K34" s="30" t="s">
        <v>102</v>
      </c>
      <c r="L34" s="30" t="s">
        <v>103</v>
      </c>
      <c r="M34" s="30" t="s">
        <v>104</v>
      </c>
      <c r="N34" s="30" t="s">
        <v>105</v>
      </c>
      <c r="O34" s="30" t="s">
        <v>106</v>
      </c>
      <c r="P34" s="30" t="s">
        <v>107</v>
      </c>
      <c r="Q34" s="30"/>
      <c r="R34" s="30"/>
      <c r="S34" s="30"/>
      <c r="T34" s="30" t="s">
        <v>108</v>
      </c>
      <c r="U34" s="30" t="s">
        <v>109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1" t="n">
        <v>36526</v>
      </c>
      <c r="AG34" s="31" t="n">
        <v>36556</v>
      </c>
      <c r="AH34" s="30" t="s">
        <v>18</v>
      </c>
      <c r="AI34" s="30" t="s">
        <v>194</v>
      </c>
      <c r="AJ34" s="30" t="s">
        <v>195</v>
      </c>
      <c r="AK34" s="30" t="s">
        <v>113</v>
      </c>
      <c r="AL34" s="30" t="s">
        <v>181</v>
      </c>
      <c r="AM34" s="30" t="s">
        <v>16</v>
      </c>
      <c r="AN34" s="32" t="n">
        <v>65528</v>
      </c>
      <c r="AO34" s="30" t="s">
        <v>17</v>
      </c>
      <c r="AP34" s="33" t="n">
        <v>2.6136</v>
      </c>
      <c r="AQ34" s="30" t="s">
        <v>115</v>
      </c>
      <c r="AR34" s="30" t="s">
        <v>115</v>
      </c>
      <c r="AS34" s="30" t="s">
        <v>17</v>
      </c>
      <c r="AT34" s="30" t="n">
        <v>171263.98</v>
      </c>
      <c r="AU34" s="34" t="n">
        <v>171263.98</v>
      </c>
      <c r="AV34" s="30" t="s">
        <v>116</v>
      </c>
      <c r="AW34" s="30" t="s">
        <v>117</v>
      </c>
      <c r="AX34" s="30" t="s">
        <v>118</v>
      </c>
      <c r="AY34" s="30" t="s">
        <v>119</v>
      </c>
      <c r="AZ34" s="30" t="s">
        <v>120</v>
      </c>
      <c r="BA34" s="30" t="n">
        <v>101</v>
      </c>
      <c r="BB34" s="30" t="s">
        <v>98</v>
      </c>
      <c r="BC34" s="30" t="s">
        <v>104</v>
      </c>
      <c r="BD34" s="30" t="s">
        <v>121</v>
      </c>
      <c r="BE34" s="30" t="s">
        <v>122</v>
      </c>
      <c r="BF34" s="30" t="s">
        <v>123</v>
      </c>
      <c r="BG34" s="30"/>
      <c r="BH34" s="30" t="s">
        <v>124</v>
      </c>
      <c r="BI34" s="30"/>
      <c r="BJ34" s="30"/>
      <c r="BK34" s="30"/>
      <c r="BL34" s="30"/>
      <c r="BM34" s="30" t="n">
        <v>65528</v>
      </c>
      <c r="BN34" s="30" t="s">
        <v>127</v>
      </c>
      <c r="BO34" s="30"/>
      <c r="BP34" s="30"/>
      <c r="BQ34" s="30" t="n">
        <v>65528</v>
      </c>
      <c r="BR34" s="30" t="s">
        <v>17</v>
      </c>
      <c r="BS34" s="30"/>
      <c r="BT34" s="30"/>
      <c r="BU34" s="30"/>
      <c r="BV34" s="30" t="s">
        <v>113</v>
      </c>
      <c r="BW34" s="30"/>
      <c r="BX34" s="30"/>
      <c r="BY34" s="30" t="s">
        <v>182</v>
      </c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.75" hidden="false" customHeight="false" outlineLevel="2" collapsed="false">
      <c r="A35" s="30" t="n">
        <v>12615</v>
      </c>
      <c r="B35" s="30" t="s">
        <v>95</v>
      </c>
      <c r="C35" s="30" t="s">
        <v>96</v>
      </c>
      <c r="D35" s="30" t="s">
        <v>97</v>
      </c>
      <c r="E35" s="30" t="s">
        <v>98</v>
      </c>
      <c r="F35" s="30" t="s">
        <v>99</v>
      </c>
      <c r="G35" s="30" t="s">
        <v>100</v>
      </c>
      <c r="H35" s="30"/>
      <c r="I35" s="30"/>
      <c r="J35" s="30" t="s">
        <v>101</v>
      </c>
      <c r="K35" s="30" t="s">
        <v>102</v>
      </c>
      <c r="L35" s="30" t="s">
        <v>103</v>
      </c>
      <c r="M35" s="30" t="s">
        <v>104</v>
      </c>
      <c r="N35" s="30" t="s">
        <v>105</v>
      </c>
      <c r="O35" s="30" t="s">
        <v>106</v>
      </c>
      <c r="P35" s="30" t="s">
        <v>107</v>
      </c>
      <c r="Q35" s="30"/>
      <c r="R35" s="30"/>
      <c r="S35" s="30"/>
      <c r="T35" s="30" t="s">
        <v>108</v>
      </c>
      <c r="U35" s="30" t="s">
        <v>109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 t="n">
        <v>36526</v>
      </c>
      <c r="AG35" s="31" t="n">
        <v>36556</v>
      </c>
      <c r="AH35" s="30" t="s">
        <v>18</v>
      </c>
      <c r="AI35" s="30" t="s">
        <v>196</v>
      </c>
      <c r="AJ35" s="30" t="s">
        <v>197</v>
      </c>
      <c r="AK35" s="30" t="s">
        <v>113</v>
      </c>
      <c r="AL35" s="30" t="s">
        <v>181</v>
      </c>
      <c r="AM35" s="30" t="s">
        <v>16</v>
      </c>
      <c r="AN35" s="32" t="n">
        <v>236700</v>
      </c>
      <c r="AO35" s="30" t="s">
        <v>17</v>
      </c>
      <c r="AP35" s="33" t="n">
        <v>2.6136</v>
      </c>
      <c r="AQ35" s="30" t="s">
        <v>115</v>
      </c>
      <c r="AR35" s="30" t="s">
        <v>115</v>
      </c>
      <c r="AS35" s="30" t="s">
        <v>17</v>
      </c>
      <c r="AT35" s="30" t="n">
        <v>618639.12</v>
      </c>
      <c r="AU35" s="34" t="n">
        <v>618639.12</v>
      </c>
      <c r="AV35" s="30" t="s">
        <v>116</v>
      </c>
      <c r="AW35" s="30" t="s">
        <v>117</v>
      </c>
      <c r="AX35" s="30" t="s">
        <v>118</v>
      </c>
      <c r="AY35" s="30" t="s">
        <v>119</v>
      </c>
      <c r="AZ35" s="30" t="s">
        <v>120</v>
      </c>
      <c r="BA35" s="30" t="n">
        <v>109</v>
      </c>
      <c r="BB35" s="30" t="s">
        <v>98</v>
      </c>
      <c r="BC35" s="30" t="s">
        <v>104</v>
      </c>
      <c r="BD35" s="30" t="s">
        <v>121</v>
      </c>
      <c r="BE35" s="30" t="s">
        <v>122</v>
      </c>
      <c r="BF35" s="30" t="s">
        <v>123</v>
      </c>
      <c r="BG35" s="30"/>
      <c r="BH35" s="30" t="s">
        <v>124</v>
      </c>
      <c r="BI35" s="30"/>
      <c r="BJ35" s="30"/>
      <c r="BK35" s="30"/>
      <c r="BL35" s="30"/>
      <c r="BM35" s="30" t="n">
        <v>236700</v>
      </c>
      <c r="BN35" s="30" t="s">
        <v>127</v>
      </c>
      <c r="BO35" s="30"/>
      <c r="BP35" s="30"/>
      <c r="BQ35" s="30" t="n">
        <v>236700</v>
      </c>
      <c r="BR35" s="30" t="s">
        <v>17</v>
      </c>
      <c r="BS35" s="30"/>
      <c r="BT35" s="30"/>
      <c r="BU35" s="30"/>
      <c r="BV35" s="30" t="s">
        <v>113</v>
      </c>
      <c r="BW35" s="30"/>
      <c r="BX35" s="30"/>
      <c r="BY35" s="30" t="s">
        <v>182</v>
      </c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2.75" hidden="false" customHeight="false" outlineLevel="2" collapsed="false">
      <c r="A36" s="30" t="n">
        <v>12615</v>
      </c>
      <c r="B36" s="30" t="s">
        <v>95</v>
      </c>
      <c r="C36" s="30" t="s">
        <v>96</v>
      </c>
      <c r="D36" s="30" t="s">
        <v>97</v>
      </c>
      <c r="E36" s="30" t="s">
        <v>98</v>
      </c>
      <c r="F36" s="30" t="s">
        <v>99</v>
      </c>
      <c r="G36" s="30" t="s">
        <v>100</v>
      </c>
      <c r="H36" s="30"/>
      <c r="I36" s="30"/>
      <c r="J36" s="30" t="s">
        <v>101</v>
      </c>
      <c r="K36" s="30" t="s">
        <v>102</v>
      </c>
      <c r="L36" s="30" t="s">
        <v>103</v>
      </c>
      <c r="M36" s="30" t="s">
        <v>104</v>
      </c>
      <c r="N36" s="30" t="s">
        <v>105</v>
      </c>
      <c r="O36" s="30" t="s">
        <v>106</v>
      </c>
      <c r="P36" s="30" t="s">
        <v>107</v>
      </c>
      <c r="Q36" s="30"/>
      <c r="R36" s="30"/>
      <c r="S36" s="30"/>
      <c r="T36" s="30" t="s">
        <v>108</v>
      </c>
      <c r="U36" s="30" t="s">
        <v>109</v>
      </c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1" t="n">
        <v>36526</v>
      </c>
      <c r="AG36" s="31" t="n">
        <v>36556</v>
      </c>
      <c r="AH36" s="30" t="s">
        <v>18</v>
      </c>
      <c r="AI36" s="30" t="s">
        <v>198</v>
      </c>
      <c r="AJ36" s="30" t="s">
        <v>199</v>
      </c>
      <c r="AK36" s="30" t="s">
        <v>113</v>
      </c>
      <c r="AL36" s="30" t="s">
        <v>181</v>
      </c>
      <c r="AM36" s="30" t="s">
        <v>16</v>
      </c>
      <c r="AN36" s="32" t="n">
        <v>66421</v>
      </c>
      <c r="AO36" s="30" t="s">
        <v>17</v>
      </c>
      <c r="AP36" s="33" t="n">
        <v>2.6136</v>
      </c>
      <c r="AQ36" s="30" t="s">
        <v>115</v>
      </c>
      <c r="AR36" s="30" t="s">
        <v>115</v>
      </c>
      <c r="AS36" s="30" t="s">
        <v>17</v>
      </c>
      <c r="AT36" s="30" t="n">
        <v>173597.93</v>
      </c>
      <c r="AU36" s="34" t="n">
        <v>173597.93</v>
      </c>
      <c r="AV36" s="30" t="s">
        <v>116</v>
      </c>
      <c r="AW36" s="30" t="s">
        <v>117</v>
      </c>
      <c r="AX36" s="30" t="s">
        <v>118</v>
      </c>
      <c r="AY36" s="30" t="s">
        <v>119</v>
      </c>
      <c r="AZ36" s="30" t="s">
        <v>120</v>
      </c>
      <c r="BA36" s="30" t="n">
        <v>110</v>
      </c>
      <c r="BB36" s="30" t="s">
        <v>98</v>
      </c>
      <c r="BC36" s="30" t="s">
        <v>104</v>
      </c>
      <c r="BD36" s="30" t="s">
        <v>121</v>
      </c>
      <c r="BE36" s="30" t="s">
        <v>122</v>
      </c>
      <c r="BF36" s="30" t="s">
        <v>123</v>
      </c>
      <c r="BG36" s="30"/>
      <c r="BH36" s="30" t="s">
        <v>124</v>
      </c>
      <c r="BI36" s="30"/>
      <c r="BJ36" s="30"/>
      <c r="BK36" s="30"/>
      <c r="BL36" s="30"/>
      <c r="BM36" s="30" t="n">
        <v>66421</v>
      </c>
      <c r="BN36" s="30" t="s">
        <v>127</v>
      </c>
      <c r="BO36" s="30"/>
      <c r="BP36" s="30"/>
      <c r="BQ36" s="30" t="n">
        <v>66421</v>
      </c>
      <c r="BR36" s="30" t="s">
        <v>17</v>
      </c>
      <c r="BS36" s="30"/>
      <c r="BT36" s="30"/>
      <c r="BU36" s="30"/>
      <c r="BV36" s="30" t="s">
        <v>113</v>
      </c>
      <c r="BW36" s="30"/>
      <c r="BX36" s="30"/>
      <c r="BY36" s="30" t="s">
        <v>182</v>
      </c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12.75" hidden="false" customHeight="false" outlineLevel="2" collapsed="false">
      <c r="A37" s="30" t="n">
        <v>12615</v>
      </c>
      <c r="B37" s="30" t="s">
        <v>95</v>
      </c>
      <c r="C37" s="30" t="s">
        <v>96</v>
      </c>
      <c r="D37" s="30" t="s">
        <v>97</v>
      </c>
      <c r="E37" s="30" t="s">
        <v>98</v>
      </c>
      <c r="F37" s="30" t="s">
        <v>99</v>
      </c>
      <c r="G37" s="30" t="s">
        <v>100</v>
      </c>
      <c r="H37" s="30"/>
      <c r="I37" s="30"/>
      <c r="J37" s="30" t="s">
        <v>101</v>
      </c>
      <c r="K37" s="30" t="s">
        <v>102</v>
      </c>
      <c r="L37" s="30" t="s">
        <v>103</v>
      </c>
      <c r="M37" s="30" t="s">
        <v>104</v>
      </c>
      <c r="N37" s="30" t="s">
        <v>105</v>
      </c>
      <c r="O37" s="30" t="s">
        <v>106</v>
      </c>
      <c r="P37" s="30" t="s">
        <v>107</v>
      </c>
      <c r="Q37" s="30"/>
      <c r="R37" s="30"/>
      <c r="S37" s="30"/>
      <c r="T37" s="30" t="s">
        <v>108</v>
      </c>
      <c r="U37" s="30" t="s">
        <v>109</v>
      </c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1" t="n">
        <v>36526</v>
      </c>
      <c r="AG37" s="31" t="n">
        <v>36556</v>
      </c>
      <c r="AH37" s="30" t="s">
        <v>18</v>
      </c>
      <c r="AI37" s="30" t="s">
        <v>200</v>
      </c>
      <c r="AJ37" s="30" t="s">
        <v>201</v>
      </c>
      <c r="AK37" s="30" t="s">
        <v>113</v>
      </c>
      <c r="AL37" s="30" t="s">
        <v>181</v>
      </c>
      <c r="AM37" s="30" t="s">
        <v>16</v>
      </c>
      <c r="AN37" s="32" t="n">
        <v>80905</v>
      </c>
      <c r="AO37" s="30" t="s">
        <v>17</v>
      </c>
      <c r="AP37" s="33" t="n">
        <v>2.6136</v>
      </c>
      <c r="AQ37" s="30" t="s">
        <v>115</v>
      </c>
      <c r="AR37" s="30" t="s">
        <v>115</v>
      </c>
      <c r="AS37" s="30" t="s">
        <v>17</v>
      </c>
      <c r="AT37" s="30" t="n">
        <v>211453.31</v>
      </c>
      <c r="AU37" s="34" t="n">
        <v>211453.31</v>
      </c>
      <c r="AV37" s="30" t="s">
        <v>116</v>
      </c>
      <c r="AW37" s="30" t="s">
        <v>117</v>
      </c>
      <c r="AX37" s="30" t="s">
        <v>118</v>
      </c>
      <c r="AY37" s="30" t="s">
        <v>119</v>
      </c>
      <c r="AZ37" s="30" t="s">
        <v>120</v>
      </c>
      <c r="BA37" s="30" t="n">
        <v>111</v>
      </c>
      <c r="BB37" s="30" t="s">
        <v>98</v>
      </c>
      <c r="BC37" s="30" t="s">
        <v>104</v>
      </c>
      <c r="BD37" s="30" t="s">
        <v>121</v>
      </c>
      <c r="BE37" s="30" t="s">
        <v>122</v>
      </c>
      <c r="BF37" s="30" t="s">
        <v>123</v>
      </c>
      <c r="BG37" s="30"/>
      <c r="BH37" s="30" t="s">
        <v>124</v>
      </c>
      <c r="BI37" s="30"/>
      <c r="BJ37" s="30"/>
      <c r="BK37" s="30"/>
      <c r="BL37" s="30"/>
      <c r="BM37" s="30" t="n">
        <v>80905</v>
      </c>
      <c r="BN37" s="30" t="s">
        <v>127</v>
      </c>
      <c r="BO37" s="30"/>
      <c r="BP37" s="30"/>
      <c r="BQ37" s="30" t="n">
        <v>80905</v>
      </c>
      <c r="BR37" s="30" t="s">
        <v>17</v>
      </c>
      <c r="BS37" s="30"/>
      <c r="BT37" s="30"/>
      <c r="BU37" s="30"/>
      <c r="BV37" s="30" t="s">
        <v>113</v>
      </c>
      <c r="BW37" s="30"/>
      <c r="BX37" s="30"/>
      <c r="BY37" s="30" t="s">
        <v>182</v>
      </c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</row>
    <row r="38" customFormat="false" ht="12.75" hidden="false" customHeight="false" outlineLevel="2" collapsed="false">
      <c r="A38" s="30" t="n">
        <v>12615</v>
      </c>
      <c r="B38" s="30" t="s">
        <v>95</v>
      </c>
      <c r="C38" s="30" t="s">
        <v>96</v>
      </c>
      <c r="D38" s="30" t="s">
        <v>97</v>
      </c>
      <c r="E38" s="30" t="s">
        <v>98</v>
      </c>
      <c r="F38" s="30" t="s">
        <v>99</v>
      </c>
      <c r="G38" s="30" t="s">
        <v>100</v>
      </c>
      <c r="H38" s="30"/>
      <c r="I38" s="30"/>
      <c r="J38" s="30" t="s">
        <v>101</v>
      </c>
      <c r="K38" s="30" t="s">
        <v>102</v>
      </c>
      <c r="L38" s="30" t="s">
        <v>103</v>
      </c>
      <c r="M38" s="30" t="s">
        <v>104</v>
      </c>
      <c r="N38" s="30" t="s">
        <v>105</v>
      </c>
      <c r="O38" s="30" t="s">
        <v>106</v>
      </c>
      <c r="P38" s="30" t="s">
        <v>107</v>
      </c>
      <c r="Q38" s="30"/>
      <c r="R38" s="30"/>
      <c r="S38" s="30"/>
      <c r="T38" s="30" t="s">
        <v>108</v>
      </c>
      <c r="U38" s="30" t="s">
        <v>109</v>
      </c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1" t="n">
        <v>36526</v>
      </c>
      <c r="AG38" s="31" t="n">
        <v>36556</v>
      </c>
      <c r="AH38" s="30" t="s">
        <v>18</v>
      </c>
      <c r="AI38" s="30" t="s">
        <v>202</v>
      </c>
      <c r="AJ38" s="30" t="s">
        <v>203</v>
      </c>
      <c r="AK38" s="30" t="s">
        <v>113</v>
      </c>
      <c r="AL38" s="30" t="s">
        <v>181</v>
      </c>
      <c r="AM38" s="30" t="s">
        <v>16</v>
      </c>
      <c r="AN38" s="32" t="n">
        <v>227164</v>
      </c>
      <c r="AO38" s="30" t="s">
        <v>17</v>
      </c>
      <c r="AP38" s="33" t="n">
        <v>2.6136</v>
      </c>
      <c r="AQ38" s="30" t="s">
        <v>115</v>
      </c>
      <c r="AR38" s="30" t="s">
        <v>115</v>
      </c>
      <c r="AS38" s="30" t="s">
        <v>17</v>
      </c>
      <c r="AT38" s="30" t="n">
        <v>593715.83</v>
      </c>
      <c r="AU38" s="34" t="n">
        <v>593715.83</v>
      </c>
      <c r="AV38" s="30" t="s">
        <v>116</v>
      </c>
      <c r="AW38" s="30" t="s">
        <v>117</v>
      </c>
      <c r="AX38" s="30" t="s">
        <v>118</v>
      </c>
      <c r="AY38" s="30" t="s">
        <v>119</v>
      </c>
      <c r="AZ38" s="30" t="s">
        <v>120</v>
      </c>
      <c r="BA38" s="30" t="n">
        <v>112</v>
      </c>
      <c r="BB38" s="30" t="s">
        <v>98</v>
      </c>
      <c r="BC38" s="30" t="s">
        <v>104</v>
      </c>
      <c r="BD38" s="30" t="s">
        <v>121</v>
      </c>
      <c r="BE38" s="30" t="s">
        <v>122</v>
      </c>
      <c r="BF38" s="30" t="s">
        <v>123</v>
      </c>
      <c r="BG38" s="30"/>
      <c r="BH38" s="30" t="s">
        <v>124</v>
      </c>
      <c r="BI38" s="30"/>
      <c r="BJ38" s="30"/>
      <c r="BK38" s="30"/>
      <c r="BL38" s="30"/>
      <c r="BM38" s="30" t="n">
        <v>227164</v>
      </c>
      <c r="BN38" s="30" t="s">
        <v>127</v>
      </c>
      <c r="BO38" s="30"/>
      <c r="BP38" s="30"/>
      <c r="BQ38" s="30" t="n">
        <v>227164</v>
      </c>
      <c r="BR38" s="30" t="s">
        <v>17</v>
      </c>
      <c r="BS38" s="30"/>
      <c r="BT38" s="30"/>
      <c r="BU38" s="30"/>
      <c r="BV38" s="30" t="s">
        <v>113</v>
      </c>
      <c r="BW38" s="30"/>
      <c r="BX38" s="30"/>
      <c r="BY38" s="30" t="s">
        <v>182</v>
      </c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2" collapsed="false">
      <c r="A39" s="30" t="n">
        <v>12615</v>
      </c>
      <c r="B39" s="30" t="s">
        <v>95</v>
      </c>
      <c r="C39" s="30" t="s">
        <v>96</v>
      </c>
      <c r="D39" s="30" t="s">
        <v>97</v>
      </c>
      <c r="E39" s="30" t="s">
        <v>98</v>
      </c>
      <c r="F39" s="30" t="s">
        <v>99</v>
      </c>
      <c r="G39" s="30" t="s">
        <v>100</v>
      </c>
      <c r="H39" s="30"/>
      <c r="I39" s="30"/>
      <c r="J39" s="30" t="s">
        <v>101</v>
      </c>
      <c r="K39" s="30" t="s">
        <v>102</v>
      </c>
      <c r="L39" s="30" t="s">
        <v>103</v>
      </c>
      <c r="M39" s="30" t="s">
        <v>104</v>
      </c>
      <c r="N39" s="30" t="s">
        <v>105</v>
      </c>
      <c r="O39" s="30" t="s">
        <v>106</v>
      </c>
      <c r="P39" s="30" t="s">
        <v>107</v>
      </c>
      <c r="Q39" s="30"/>
      <c r="R39" s="30"/>
      <c r="S39" s="30"/>
      <c r="T39" s="30" t="s">
        <v>108</v>
      </c>
      <c r="U39" s="30" t="s">
        <v>109</v>
      </c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1" t="n">
        <v>36526</v>
      </c>
      <c r="AG39" s="31" t="n">
        <v>36556</v>
      </c>
      <c r="AH39" s="30" t="s">
        <v>18</v>
      </c>
      <c r="AI39" s="30" t="s">
        <v>204</v>
      </c>
      <c r="AJ39" s="30" t="s">
        <v>205</v>
      </c>
      <c r="AK39" s="30" t="s">
        <v>113</v>
      </c>
      <c r="AL39" s="30" t="s">
        <v>181</v>
      </c>
      <c r="AM39" s="30" t="s">
        <v>16</v>
      </c>
      <c r="AN39" s="32" t="n">
        <v>11572</v>
      </c>
      <c r="AO39" s="30" t="s">
        <v>17</v>
      </c>
      <c r="AP39" s="33" t="n">
        <v>2.6136</v>
      </c>
      <c r="AQ39" s="30" t="s">
        <v>115</v>
      </c>
      <c r="AR39" s="30" t="s">
        <v>115</v>
      </c>
      <c r="AS39" s="30" t="s">
        <v>17</v>
      </c>
      <c r="AT39" s="30" t="n">
        <v>30244.58</v>
      </c>
      <c r="AU39" s="34" t="n">
        <v>30244.58</v>
      </c>
      <c r="AV39" s="30" t="s">
        <v>116</v>
      </c>
      <c r="AW39" s="30" t="s">
        <v>117</v>
      </c>
      <c r="AX39" s="30" t="s">
        <v>118</v>
      </c>
      <c r="AY39" s="30" t="s">
        <v>119</v>
      </c>
      <c r="AZ39" s="30" t="s">
        <v>120</v>
      </c>
      <c r="BA39" s="30" t="n">
        <v>113</v>
      </c>
      <c r="BB39" s="30" t="s">
        <v>98</v>
      </c>
      <c r="BC39" s="30" t="s">
        <v>104</v>
      </c>
      <c r="BD39" s="30" t="s">
        <v>121</v>
      </c>
      <c r="BE39" s="30" t="s">
        <v>122</v>
      </c>
      <c r="BF39" s="30" t="s">
        <v>123</v>
      </c>
      <c r="BG39" s="30"/>
      <c r="BH39" s="30" t="s">
        <v>124</v>
      </c>
      <c r="BI39" s="30"/>
      <c r="BJ39" s="30"/>
      <c r="BK39" s="30"/>
      <c r="BL39" s="30"/>
      <c r="BM39" s="30" t="n">
        <v>11572</v>
      </c>
      <c r="BN39" s="30" t="s">
        <v>127</v>
      </c>
      <c r="BO39" s="30"/>
      <c r="BP39" s="30"/>
      <c r="BQ39" s="30" t="n">
        <v>11572</v>
      </c>
      <c r="BR39" s="30" t="s">
        <v>17</v>
      </c>
      <c r="BS39" s="30"/>
      <c r="BT39" s="30"/>
      <c r="BU39" s="30"/>
      <c r="BV39" s="30" t="s">
        <v>113</v>
      </c>
      <c r="BW39" s="30"/>
      <c r="BX39" s="30"/>
      <c r="BY39" s="30" t="s">
        <v>182</v>
      </c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2" collapsed="false">
      <c r="A40" s="30" t="n">
        <v>12615</v>
      </c>
      <c r="B40" s="30" t="s">
        <v>95</v>
      </c>
      <c r="C40" s="30" t="s">
        <v>96</v>
      </c>
      <c r="D40" s="30" t="s">
        <v>97</v>
      </c>
      <c r="E40" s="30" t="s">
        <v>98</v>
      </c>
      <c r="F40" s="30" t="s">
        <v>99</v>
      </c>
      <c r="G40" s="30" t="s">
        <v>100</v>
      </c>
      <c r="H40" s="30"/>
      <c r="I40" s="30"/>
      <c r="J40" s="30" t="s">
        <v>101</v>
      </c>
      <c r="K40" s="30" t="s">
        <v>102</v>
      </c>
      <c r="L40" s="30" t="s">
        <v>103</v>
      </c>
      <c r="M40" s="30" t="s">
        <v>104</v>
      </c>
      <c r="N40" s="30" t="s">
        <v>105</v>
      </c>
      <c r="O40" s="30" t="s">
        <v>106</v>
      </c>
      <c r="P40" s="30" t="s">
        <v>107</v>
      </c>
      <c r="Q40" s="30"/>
      <c r="R40" s="30"/>
      <c r="S40" s="30"/>
      <c r="T40" s="30" t="s">
        <v>108</v>
      </c>
      <c r="U40" s="30" t="s">
        <v>109</v>
      </c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1" t="n">
        <v>36526</v>
      </c>
      <c r="AG40" s="31" t="n">
        <v>36556</v>
      </c>
      <c r="AH40" s="30" t="s">
        <v>18</v>
      </c>
      <c r="AI40" s="30" t="s">
        <v>206</v>
      </c>
      <c r="AJ40" s="30" t="s">
        <v>207</v>
      </c>
      <c r="AK40" s="30" t="s">
        <v>113</v>
      </c>
      <c r="AL40" s="30" t="s">
        <v>181</v>
      </c>
      <c r="AM40" s="30" t="s">
        <v>16</v>
      </c>
      <c r="AN40" s="32" t="n">
        <v>65556</v>
      </c>
      <c r="AO40" s="30" t="s">
        <v>17</v>
      </c>
      <c r="AP40" s="33" t="n">
        <v>2.6136</v>
      </c>
      <c r="AQ40" s="30" t="s">
        <v>115</v>
      </c>
      <c r="AR40" s="30" t="s">
        <v>115</v>
      </c>
      <c r="AS40" s="30" t="s">
        <v>17</v>
      </c>
      <c r="AT40" s="30" t="n">
        <v>171337.16</v>
      </c>
      <c r="AU40" s="34" t="n">
        <v>171337.16</v>
      </c>
      <c r="AV40" s="30" t="s">
        <v>116</v>
      </c>
      <c r="AW40" s="30" t="s">
        <v>117</v>
      </c>
      <c r="AX40" s="30" t="s">
        <v>118</v>
      </c>
      <c r="AY40" s="30" t="s">
        <v>119</v>
      </c>
      <c r="AZ40" s="30" t="s">
        <v>120</v>
      </c>
      <c r="BA40" s="30" t="n">
        <v>114</v>
      </c>
      <c r="BB40" s="30" t="s">
        <v>98</v>
      </c>
      <c r="BC40" s="30" t="s">
        <v>104</v>
      </c>
      <c r="BD40" s="30" t="s">
        <v>121</v>
      </c>
      <c r="BE40" s="30" t="s">
        <v>122</v>
      </c>
      <c r="BF40" s="30" t="s">
        <v>123</v>
      </c>
      <c r="BG40" s="30"/>
      <c r="BH40" s="30" t="s">
        <v>124</v>
      </c>
      <c r="BI40" s="30"/>
      <c r="BJ40" s="30"/>
      <c r="BK40" s="30"/>
      <c r="BL40" s="30"/>
      <c r="BM40" s="30" t="n">
        <v>65556</v>
      </c>
      <c r="BN40" s="30" t="s">
        <v>127</v>
      </c>
      <c r="BO40" s="30"/>
      <c r="BP40" s="30"/>
      <c r="BQ40" s="30" t="n">
        <v>65556</v>
      </c>
      <c r="BR40" s="30" t="s">
        <v>17</v>
      </c>
      <c r="BS40" s="30"/>
      <c r="BT40" s="30"/>
      <c r="BU40" s="30"/>
      <c r="BV40" s="30" t="s">
        <v>113</v>
      </c>
      <c r="BW40" s="30"/>
      <c r="BX40" s="30"/>
      <c r="BY40" s="30" t="s">
        <v>182</v>
      </c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</row>
    <row r="41" customFormat="false" ht="12.75" hidden="false" customHeight="false" outlineLevel="2" collapsed="false">
      <c r="A41" s="30" t="n">
        <v>12615</v>
      </c>
      <c r="B41" s="30" t="s">
        <v>95</v>
      </c>
      <c r="C41" s="30" t="s">
        <v>96</v>
      </c>
      <c r="D41" s="30" t="s">
        <v>97</v>
      </c>
      <c r="E41" s="30" t="s">
        <v>98</v>
      </c>
      <c r="F41" s="30" t="s">
        <v>99</v>
      </c>
      <c r="G41" s="30" t="s">
        <v>100</v>
      </c>
      <c r="H41" s="30"/>
      <c r="I41" s="30"/>
      <c r="J41" s="30" t="s">
        <v>101</v>
      </c>
      <c r="K41" s="30" t="s">
        <v>102</v>
      </c>
      <c r="L41" s="30" t="s">
        <v>103</v>
      </c>
      <c r="M41" s="30" t="s">
        <v>104</v>
      </c>
      <c r="N41" s="30" t="s">
        <v>105</v>
      </c>
      <c r="O41" s="30" t="s">
        <v>106</v>
      </c>
      <c r="P41" s="30" t="s">
        <v>107</v>
      </c>
      <c r="Q41" s="30"/>
      <c r="R41" s="30"/>
      <c r="S41" s="30"/>
      <c r="T41" s="30" t="s">
        <v>108</v>
      </c>
      <c r="U41" s="30" t="s">
        <v>109</v>
      </c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1" t="n">
        <v>36526</v>
      </c>
      <c r="AG41" s="31" t="n">
        <v>36556</v>
      </c>
      <c r="AH41" s="30" t="s">
        <v>18</v>
      </c>
      <c r="AI41" s="30" t="s">
        <v>208</v>
      </c>
      <c r="AJ41" s="30" t="s">
        <v>209</v>
      </c>
      <c r="AK41" s="30" t="s">
        <v>113</v>
      </c>
      <c r="AL41" s="30" t="s">
        <v>181</v>
      </c>
      <c r="AM41" s="30" t="s">
        <v>16</v>
      </c>
      <c r="AN41" s="32" t="n">
        <v>166357</v>
      </c>
      <c r="AO41" s="30" t="s">
        <v>17</v>
      </c>
      <c r="AP41" s="33" t="n">
        <v>2.6136</v>
      </c>
      <c r="AQ41" s="30" t="s">
        <v>115</v>
      </c>
      <c r="AR41" s="30" t="s">
        <v>115</v>
      </c>
      <c r="AS41" s="30" t="s">
        <v>17</v>
      </c>
      <c r="AT41" s="30" t="n">
        <v>434790.66</v>
      </c>
      <c r="AU41" s="34" t="n">
        <v>434790.66</v>
      </c>
      <c r="AV41" s="30" t="s">
        <v>116</v>
      </c>
      <c r="AW41" s="30" t="s">
        <v>117</v>
      </c>
      <c r="AX41" s="30" t="s">
        <v>118</v>
      </c>
      <c r="AY41" s="30" t="s">
        <v>119</v>
      </c>
      <c r="AZ41" s="30" t="s">
        <v>120</v>
      </c>
      <c r="BA41" s="30" t="n">
        <v>115</v>
      </c>
      <c r="BB41" s="30" t="s">
        <v>98</v>
      </c>
      <c r="BC41" s="30" t="s">
        <v>104</v>
      </c>
      <c r="BD41" s="30" t="s">
        <v>121</v>
      </c>
      <c r="BE41" s="30" t="s">
        <v>122</v>
      </c>
      <c r="BF41" s="30" t="s">
        <v>123</v>
      </c>
      <c r="BG41" s="30"/>
      <c r="BH41" s="30" t="s">
        <v>124</v>
      </c>
      <c r="BI41" s="30"/>
      <c r="BJ41" s="30"/>
      <c r="BK41" s="30"/>
      <c r="BL41" s="30"/>
      <c r="BM41" s="30" t="n">
        <v>166357</v>
      </c>
      <c r="BN41" s="30" t="s">
        <v>127</v>
      </c>
      <c r="BO41" s="30"/>
      <c r="BP41" s="30"/>
      <c r="BQ41" s="30" t="n">
        <v>166357</v>
      </c>
      <c r="BR41" s="30" t="s">
        <v>17</v>
      </c>
      <c r="BS41" s="30"/>
      <c r="BT41" s="30"/>
      <c r="BU41" s="30"/>
      <c r="BV41" s="30" t="s">
        <v>113</v>
      </c>
      <c r="BW41" s="30"/>
      <c r="BX41" s="30"/>
      <c r="BY41" s="30" t="s">
        <v>182</v>
      </c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</row>
    <row r="42" customFormat="false" ht="12.75" hidden="false" customHeight="false" outlineLevel="2" collapsed="false">
      <c r="A42" s="30" t="n">
        <v>12615</v>
      </c>
      <c r="B42" s="30" t="s">
        <v>95</v>
      </c>
      <c r="C42" s="30" t="s">
        <v>96</v>
      </c>
      <c r="D42" s="30" t="s">
        <v>97</v>
      </c>
      <c r="E42" s="30" t="s">
        <v>98</v>
      </c>
      <c r="F42" s="30" t="s">
        <v>99</v>
      </c>
      <c r="G42" s="30" t="s">
        <v>100</v>
      </c>
      <c r="H42" s="30"/>
      <c r="I42" s="30"/>
      <c r="J42" s="30" t="s">
        <v>101</v>
      </c>
      <c r="K42" s="30" t="s">
        <v>102</v>
      </c>
      <c r="L42" s="30" t="s">
        <v>103</v>
      </c>
      <c r="M42" s="30" t="s">
        <v>104</v>
      </c>
      <c r="N42" s="30" t="s">
        <v>105</v>
      </c>
      <c r="O42" s="30" t="s">
        <v>106</v>
      </c>
      <c r="P42" s="30" t="s">
        <v>107</v>
      </c>
      <c r="Q42" s="30"/>
      <c r="R42" s="30"/>
      <c r="S42" s="30"/>
      <c r="T42" s="30" t="s">
        <v>108</v>
      </c>
      <c r="U42" s="30" t="s">
        <v>109</v>
      </c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1" t="n">
        <v>36526</v>
      </c>
      <c r="AG42" s="31" t="n">
        <v>36556</v>
      </c>
      <c r="AH42" s="30" t="s">
        <v>18</v>
      </c>
      <c r="AI42" s="30" t="s">
        <v>210</v>
      </c>
      <c r="AJ42" s="30" t="s">
        <v>211</v>
      </c>
      <c r="AK42" s="30" t="s">
        <v>113</v>
      </c>
      <c r="AL42" s="30" t="s">
        <v>181</v>
      </c>
      <c r="AM42" s="30" t="s">
        <v>16</v>
      </c>
      <c r="AN42" s="32" t="n">
        <v>73287</v>
      </c>
      <c r="AO42" s="30" t="s">
        <v>17</v>
      </c>
      <c r="AP42" s="33" t="n">
        <v>2.6136</v>
      </c>
      <c r="AQ42" s="30" t="s">
        <v>115</v>
      </c>
      <c r="AR42" s="30" t="s">
        <v>115</v>
      </c>
      <c r="AS42" s="30" t="s">
        <v>17</v>
      </c>
      <c r="AT42" s="30" t="n">
        <v>191542.9</v>
      </c>
      <c r="AU42" s="34" t="n">
        <v>191542.9</v>
      </c>
      <c r="AV42" s="30" t="s">
        <v>116</v>
      </c>
      <c r="AW42" s="30" t="s">
        <v>117</v>
      </c>
      <c r="AX42" s="30" t="s">
        <v>118</v>
      </c>
      <c r="AY42" s="30" t="s">
        <v>119</v>
      </c>
      <c r="AZ42" s="30" t="s">
        <v>120</v>
      </c>
      <c r="BA42" s="30" t="n">
        <v>116</v>
      </c>
      <c r="BB42" s="30" t="s">
        <v>98</v>
      </c>
      <c r="BC42" s="30" t="s">
        <v>104</v>
      </c>
      <c r="BD42" s="30" t="s">
        <v>121</v>
      </c>
      <c r="BE42" s="30" t="s">
        <v>122</v>
      </c>
      <c r="BF42" s="30" t="s">
        <v>123</v>
      </c>
      <c r="BG42" s="30"/>
      <c r="BH42" s="30" t="s">
        <v>124</v>
      </c>
      <c r="BI42" s="30"/>
      <c r="BJ42" s="30"/>
      <c r="BK42" s="30"/>
      <c r="BL42" s="30"/>
      <c r="BM42" s="30" t="n">
        <v>73287</v>
      </c>
      <c r="BN42" s="30" t="s">
        <v>127</v>
      </c>
      <c r="BO42" s="30"/>
      <c r="BP42" s="30"/>
      <c r="BQ42" s="30" t="n">
        <v>73287</v>
      </c>
      <c r="BR42" s="30" t="s">
        <v>17</v>
      </c>
      <c r="BS42" s="30"/>
      <c r="BT42" s="30"/>
      <c r="BU42" s="30"/>
      <c r="BV42" s="30" t="s">
        <v>113</v>
      </c>
      <c r="BW42" s="30"/>
      <c r="BX42" s="30"/>
      <c r="BY42" s="30" t="s">
        <v>182</v>
      </c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</row>
    <row r="43" customFormat="false" ht="12.75" hidden="false" customHeight="false" outlineLevel="2" collapsed="false">
      <c r="A43" s="30" t="n">
        <v>12615</v>
      </c>
      <c r="B43" s="30" t="s">
        <v>95</v>
      </c>
      <c r="C43" s="30" t="s">
        <v>96</v>
      </c>
      <c r="D43" s="30" t="s">
        <v>97</v>
      </c>
      <c r="E43" s="30" t="s">
        <v>98</v>
      </c>
      <c r="F43" s="30" t="s">
        <v>99</v>
      </c>
      <c r="G43" s="30" t="s">
        <v>100</v>
      </c>
      <c r="H43" s="30"/>
      <c r="I43" s="30"/>
      <c r="J43" s="30" t="s">
        <v>101</v>
      </c>
      <c r="K43" s="30" t="s">
        <v>102</v>
      </c>
      <c r="L43" s="30" t="s">
        <v>103</v>
      </c>
      <c r="M43" s="30" t="s">
        <v>104</v>
      </c>
      <c r="N43" s="30" t="s">
        <v>105</v>
      </c>
      <c r="O43" s="30" t="s">
        <v>106</v>
      </c>
      <c r="P43" s="30" t="s">
        <v>107</v>
      </c>
      <c r="Q43" s="30"/>
      <c r="R43" s="30"/>
      <c r="S43" s="30"/>
      <c r="T43" s="30" t="s">
        <v>108</v>
      </c>
      <c r="U43" s="30" t="s">
        <v>109</v>
      </c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1" t="n">
        <v>36526</v>
      </c>
      <c r="AG43" s="31" t="n">
        <v>36556</v>
      </c>
      <c r="AH43" s="30" t="s">
        <v>18</v>
      </c>
      <c r="AI43" s="30" t="s">
        <v>212</v>
      </c>
      <c r="AJ43" s="30" t="s">
        <v>213</v>
      </c>
      <c r="AK43" s="30" t="s">
        <v>113</v>
      </c>
      <c r="AL43" s="30" t="s">
        <v>181</v>
      </c>
      <c r="AM43" s="30" t="s">
        <v>16</v>
      </c>
      <c r="AN43" s="32" t="n">
        <v>57082</v>
      </c>
      <c r="AO43" s="30" t="s">
        <v>17</v>
      </c>
      <c r="AP43" s="33" t="n">
        <v>2.6136</v>
      </c>
      <c r="AQ43" s="30" t="s">
        <v>115</v>
      </c>
      <c r="AR43" s="30" t="s">
        <v>115</v>
      </c>
      <c r="AS43" s="30" t="s">
        <v>17</v>
      </c>
      <c r="AT43" s="30" t="n">
        <v>149189.52</v>
      </c>
      <c r="AU43" s="34" t="n">
        <v>149189.52</v>
      </c>
      <c r="AV43" s="30" t="s">
        <v>116</v>
      </c>
      <c r="AW43" s="30" t="s">
        <v>117</v>
      </c>
      <c r="AX43" s="30" t="s">
        <v>118</v>
      </c>
      <c r="AY43" s="30" t="s">
        <v>119</v>
      </c>
      <c r="AZ43" s="30" t="s">
        <v>120</v>
      </c>
      <c r="BA43" s="30" t="n">
        <v>117</v>
      </c>
      <c r="BB43" s="30" t="s">
        <v>98</v>
      </c>
      <c r="BC43" s="30" t="s">
        <v>104</v>
      </c>
      <c r="BD43" s="30" t="s">
        <v>121</v>
      </c>
      <c r="BE43" s="30" t="s">
        <v>122</v>
      </c>
      <c r="BF43" s="30" t="s">
        <v>123</v>
      </c>
      <c r="BG43" s="30"/>
      <c r="BH43" s="30" t="s">
        <v>124</v>
      </c>
      <c r="BI43" s="30"/>
      <c r="BJ43" s="30"/>
      <c r="BK43" s="30"/>
      <c r="BL43" s="30"/>
      <c r="BM43" s="30" t="n">
        <v>57082</v>
      </c>
      <c r="BN43" s="30" t="s">
        <v>127</v>
      </c>
      <c r="BO43" s="30"/>
      <c r="BP43" s="30"/>
      <c r="BQ43" s="30" t="n">
        <v>57082</v>
      </c>
      <c r="BR43" s="30" t="s">
        <v>17</v>
      </c>
      <c r="BS43" s="30"/>
      <c r="BT43" s="30"/>
      <c r="BU43" s="30"/>
      <c r="BV43" s="30" t="s">
        <v>113</v>
      </c>
      <c r="BW43" s="30"/>
      <c r="BX43" s="30"/>
      <c r="BY43" s="30" t="s">
        <v>182</v>
      </c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</row>
    <row r="44" customFormat="false" ht="12.75" hidden="false" customHeight="false" outlineLevel="2" collapsed="false">
      <c r="A44" s="30" t="n">
        <v>12615</v>
      </c>
      <c r="B44" s="30" t="s">
        <v>95</v>
      </c>
      <c r="C44" s="30" t="s">
        <v>96</v>
      </c>
      <c r="D44" s="30" t="s">
        <v>97</v>
      </c>
      <c r="E44" s="30" t="s">
        <v>98</v>
      </c>
      <c r="F44" s="30" t="s">
        <v>99</v>
      </c>
      <c r="G44" s="30" t="s">
        <v>100</v>
      </c>
      <c r="H44" s="30"/>
      <c r="I44" s="30"/>
      <c r="J44" s="30" t="s">
        <v>101</v>
      </c>
      <c r="K44" s="30" t="s">
        <v>102</v>
      </c>
      <c r="L44" s="30" t="s">
        <v>103</v>
      </c>
      <c r="M44" s="30" t="s">
        <v>104</v>
      </c>
      <c r="N44" s="30" t="s">
        <v>105</v>
      </c>
      <c r="O44" s="30" t="s">
        <v>106</v>
      </c>
      <c r="P44" s="30" t="s">
        <v>107</v>
      </c>
      <c r="Q44" s="30"/>
      <c r="R44" s="30"/>
      <c r="S44" s="30"/>
      <c r="T44" s="30" t="s">
        <v>108</v>
      </c>
      <c r="U44" s="30" t="s">
        <v>109</v>
      </c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1" t="n">
        <v>36526</v>
      </c>
      <c r="AG44" s="31" t="n">
        <v>36556</v>
      </c>
      <c r="AH44" s="30" t="s">
        <v>18</v>
      </c>
      <c r="AI44" s="30" t="s">
        <v>214</v>
      </c>
      <c r="AJ44" s="30" t="s">
        <v>215</v>
      </c>
      <c r="AK44" s="30" t="s">
        <v>113</v>
      </c>
      <c r="AL44" s="30" t="s">
        <v>181</v>
      </c>
      <c r="AM44" s="30" t="s">
        <v>16</v>
      </c>
      <c r="AN44" s="32" t="n">
        <v>77532</v>
      </c>
      <c r="AO44" s="30" t="s">
        <v>17</v>
      </c>
      <c r="AP44" s="33" t="n">
        <v>2.6136</v>
      </c>
      <c r="AQ44" s="30" t="s">
        <v>115</v>
      </c>
      <c r="AR44" s="30" t="s">
        <v>115</v>
      </c>
      <c r="AS44" s="30" t="s">
        <v>17</v>
      </c>
      <c r="AT44" s="30" t="n">
        <v>202637.64</v>
      </c>
      <c r="AU44" s="34" t="n">
        <v>202637.64</v>
      </c>
      <c r="AV44" s="30" t="s">
        <v>116</v>
      </c>
      <c r="AW44" s="30" t="s">
        <v>117</v>
      </c>
      <c r="AX44" s="30" t="s">
        <v>118</v>
      </c>
      <c r="AY44" s="30" t="s">
        <v>119</v>
      </c>
      <c r="AZ44" s="30" t="s">
        <v>120</v>
      </c>
      <c r="BA44" s="30" t="n">
        <v>118</v>
      </c>
      <c r="BB44" s="30" t="s">
        <v>98</v>
      </c>
      <c r="BC44" s="30" t="s">
        <v>104</v>
      </c>
      <c r="BD44" s="30" t="s">
        <v>121</v>
      </c>
      <c r="BE44" s="30" t="s">
        <v>122</v>
      </c>
      <c r="BF44" s="30" t="s">
        <v>123</v>
      </c>
      <c r="BG44" s="30"/>
      <c r="BH44" s="30" t="s">
        <v>124</v>
      </c>
      <c r="BI44" s="30"/>
      <c r="BJ44" s="30"/>
      <c r="BK44" s="30"/>
      <c r="BL44" s="30"/>
      <c r="BM44" s="30" t="n">
        <v>77532</v>
      </c>
      <c r="BN44" s="30" t="s">
        <v>127</v>
      </c>
      <c r="BO44" s="30"/>
      <c r="BP44" s="30"/>
      <c r="BQ44" s="30" t="n">
        <v>77532</v>
      </c>
      <c r="BR44" s="30" t="s">
        <v>17</v>
      </c>
      <c r="BS44" s="30"/>
      <c r="BT44" s="30"/>
      <c r="BU44" s="30"/>
      <c r="BV44" s="30" t="s">
        <v>113</v>
      </c>
      <c r="BW44" s="30"/>
      <c r="BX44" s="30"/>
      <c r="BY44" s="30" t="s">
        <v>182</v>
      </c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2" collapsed="false">
      <c r="A45" s="30" t="n">
        <v>12615</v>
      </c>
      <c r="B45" s="30" t="s">
        <v>95</v>
      </c>
      <c r="C45" s="30" t="s">
        <v>96</v>
      </c>
      <c r="D45" s="30" t="s">
        <v>97</v>
      </c>
      <c r="E45" s="30" t="s">
        <v>98</v>
      </c>
      <c r="F45" s="30" t="s">
        <v>99</v>
      </c>
      <c r="G45" s="30" t="s">
        <v>100</v>
      </c>
      <c r="H45" s="30"/>
      <c r="I45" s="30"/>
      <c r="J45" s="30" t="s">
        <v>101</v>
      </c>
      <c r="K45" s="30" t="s">
        <v>102</v>
      </c>
      <c r="L45" s="30" t="s">
        <v>103</v>
      </c>
      <c r="M45" s="30" t="s">
        <v>104</v>
      </c>
      <c r="N45" s="30" t="s">
        <v>105</v>
      </c>
      <c r="O45" s="30" t="s">
        <v>106</v>
      </c>
      <c r="P45" s="30" t="s">
        <v>107</v>
      </c>
      <c r="Q45" s="30"/>
      <c r="R45" s="30"/>
      <c r="S45" s="30"/>
      <c r="T45" s="30" t="s">
        <v>108</v>
      </c>
      <c r="U45" s="30" t="s">
        <v>109</v>
      </c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1" t="n">
        <v>36526</v>
      </c>
      <c r="AG45" s="31" t="n">
        <v>36556</v>
      </c>
      <c r="AH45" s="30" t="s">
        <v>18</v>
      </c>
      <c r="AI45" s="30" t="s">
        <v>216</v>
      </c>
      <c r="AJ45" s="30" t="s">
        <v>217</v>
      </c>
      <c r="AK45" s="30" t="s">
        <v>113</v>
      </c>
      <c r="AL45" s="30" t="s">
        <v>181</v>
      </c>
      <c r="AM45" s="30" t="s">
        <v>16</v>
      </c>
      <c r="AN45" s="32" t="n">
        <v>43506</v>
      </c>
      <c r="AO45" s="30" t="s">
        <v>17</v>
      </c>
      <c r="AP45" s="33" t="n">
        <v>2.6136</v>
      </c>
      <c r="AQ45" s="30" t="s">
        <v>115</v>
      </c>
      <c r="AR45" s="30" t="s">
        <v>115</v>
      </c>
      <c r="AS45" s="30" t="s">
        <v>17</v>
      </c>
      <c r="AT45" s="30" t="n">
        <v>113707.28</v>
      </c>
      <c r="AU45" s="34" t="n">
        <v>113707.28</v>
      </c>
      <c r="AV45" s="30" t="s">
        <v>116</v>
      </c>
      <c r="AW45" s="30" t="s">
        <v>117</v>
      </c>
      <c r="AX45" s="30" t="s">
        <v>118</v>
      </c>
      <c r="AY45" s="30" t="s">
        <v>119</v>
      </c>
      <c r="AZ45" s="30" t="s">
        <v>120</v>
      </c>
      <c r="BA45" s="30" t="n">
        <v>119</v>
      </c>
      <c r="BB45" s="30" t="s">
        <v>98</v>
      </c>
      <c r="BC45" s="30" t="s">
        <v>104</v>
      </c>
      <c r="BD45" s="30" t="s">
        <v>121</v>
      </c>
      <c r="BE45" s="30" t="s">
        <v>122</v>
      </c>
      <c r="BF45" s="30" t="s">
        <v>123</v>
      </c>
      <c r="BG45" s="30"/>
      <c r="BH45" s="30" t="s">
        <v>124</v>
      </c>
      <c r="BI45" s="30"/>
      <c r="BJ45" s="30"/>
      <c r="BK45" s="30"/>
      <c r="BL45" s="30"/>
      <c r="BM45" s="30" t="n">
        <v>43506</v>
      </c>
      <c r="BN45" s="30" t="s">
        <v>127</v>
      </c>
      <c r="BO45" s="30"/>
      <c r="BP45" s="30"/>
      <c r="BQ45" s="30" t="n">
        <v>43506</v>
      </c>
      <c r="BR45" s="30" t="s">
        <v>17</v>
      </c>
      <c r="BS45" s="30"/>
      <c r="BT45" s="30"/>
      <c r="BU45" s="30"/>
      <c r="BV45" s="30" t="s">
        <v>113</v>
      </c>
      <c r="BW45" s="30"/>
      <c r="BX45" s="30"/>
      <c r="BY45" s="30" t="s">
        <v>182</v>
      </c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</row>
    <row r="46" customFormat="false" ht="12.75" hidden="false" customHeight="false" outlineLevel="2" collapsed="false">
      <c r="A46" s="30" t="n">
        <v>12615</v>
      </c>
      <c r="B46" s="30" t="s">
        <v>95</v>
      </c>
      <c r="C46" s="30" t="s">
        <v>96</v>
      </c>
      <c r="D46" s="30" t="s">
        <v>97</v>
      </c>
      <c r="E46" s="30" t="s">
        <v>98</v>
      </c>
      <c r="F46" s="30" t="s">
        <v>99</v>
      </c>
      <c r="G46" s="30" t="s">
        <v>100</v>
      </c>
      <c r="H46" s="30"/>
      <c r="I46" s="30"/>
      <c r="J46" s="30" t="s">
        <v>101</v>
      </c>
      <c r="K46" s="30" t="s">
        <v>102</v>
      </c>
      <c r="L46" s="30" t="s">
        <v>103</v>
      </c>
      <c r="M46" s="30" t="s">
        <v>104</v>
      </c>
      <c r="N46" s="30" t="s">
        <v>105</v>
      </c>
      <c r="O46" s="30" t="s">
        <v>106</v>
      </c>
      <c r="P46" s="30" t="s">
        <v>107</v>
      </c>
      <c r="Q46" s="30"/>
      <c r="R46" s="30"/>
      <c r="S46" s="30"/>
      <c r="T46" s="30" t="s">
        <v>108</v>
      </c>
      <c r="U46" s="30" t="s">
        <v>109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1" t="n">
        <v>36526</v>
      </c>
      <c r="AG46" s="31" t="n">
        <v>36556</v>
      </c>
      <c r="AH46" s="30" t="s">
        <v>18</v>
      </c>
      <c r="AI46" s="30" t="s">
        <v>218</v>
      </c>
      <c r="AJ46" s="30" t="s">
        <v>219</v>
      </c>
      <c r="AK46" s="30" t="s">
        <v>113</v>
      </c>
      <c r="AL46" s="30" t="s">
        <v>181</v>
      </c>
      <c r="AM46" s="30" t="s">
        <v>16</v>
      </c>
      <c r="AN46" s="32" t="n">
        <v>399673</v>
      </c>
      <c r="AO46" s="30" t="s">
        <v>17</v>
      </c>
      <c r="AP46" s="33" t="n">
        <v>2.6136</v>
      </c>
      <c r="AQ46" s="30" t="s">
        <v>115</v>
      </c>
      <c r="AR46" s="30" t="s">
        <v>115</v>
      </c>
      <c r="AS46" s="30" t="s">
        <v>17</v>
      </c>
      <c r="AT46" s="30" t="n">
        <v>1044585.35</v>
      </c>
      <c r="AU46" s="34" t="n">
        <v>1044585.35</v>
      </c>
      <c r="AV46" s="30" t="s">
        <v>116</v>
      </c>
      <c r="AW46" s="30" t="s">
        <v>117</v>
      </c>
      <c r="AX46" s="30" t="s">
        <v>118</v>
      </c>
      <c r="AY46" s="30" t="s">
        <v>119</v>
      </c>
      <c r="AZ46" s="30" t="s">
        <v>120</v>
      </c>
      <c r="BA46" s="30" t="n">
        <v>120</v>
      </c>
      <c r="BB46" s="30" t="s">
        <v>98</v>
      </c>
      <c r="BC46" s="30" t="s">
        <v>104</v>
      </c>
      <c r="BD46" s="30" t="s">
        <v>121</v>
      </c>
      <c r="BE46" s="30" t="s">
        <v>122</v>
      </c>
      <c r="BF46" s="30" t="s">
        <v>123</v>
      </c>
      <c r="BG46" s="30"/>
      <c r="BH46" s="30" t="s">
        <v>124</v>
      </c>
      <c r="BI46" s="30"/>
      <c r="BJ46" s="30"/>
      <c r="BK46" s="30"/>
      <c r="BL46" s="30"/>
      <c r="BM46" s="30" t="n">
        <v>399673</v>
      </c>
      <c r="BN46" s="30" t="s">
        <v>127</v>
      </c>
      <c r="BO46" s="30"/>
      <c r="BP46" s="30"/>
      <c r="BQ46" s="30" t="n">
        <v>399673</v>
      </c>
      <c r="BR46" s="30" t="s">
        <v>17</v>
      </c>
      <c r="BS46" s="30"/>
      <c r="BT46" s="30"/>
      <c r="BU46" s="30"/>
      <c r="BV46" s="30" t="s">
        <v>113</v>
      </c>
      <c r="BW46" s="30"/>
      <c r="BX46" s="30"/>
      <c r="BY46" s="30" t="s">
        <v>182</v>
      </c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2" collapsed="false">
      <c r="A47" s="30" t="n">
        <v>12615</v>
      </c>
      <c r="B47" s="30" t="s">
        <v>95</v>
      </c>
      <c r="C47" s="30" t="s">
        <v>96</v>
      </c>
      <c r="D47" s="30" t="s">
        <v>97</v>
      </c>
      <c r="E47" s="30" t="s">
        <v>98</v>
      </c>
      <c r="F47" s="30" t="s">
        <v>99</v>
      </c>
      <c r="G47" s="30" t="s">
        <v>100</v>
      </c>
      <c r="H47" s="30"/>
      <c r="I47" s="30"/>
      <c r="J47" s="30" t="s">
        <v>101</v>
      </c>
      <c r="K47" s="30" t="s">
        <v>102</v>
      </c>
      <c r="L47" s="30" t="s">
        <v>103</v>
      </c>
      <c r="M47" s="30" t="s">
        <v>104</v>
      </c>
      <c r="N47" s="30" t="s">
        <v>105</v>
      </c>
      <c r="O47" s="30" t="s">
        <v>106</v>
      </c>
      <c r="P47" s="30" t="s">
        <v>107</v>
      </c>
      <c r="Q47" s="30"/>
      <c r="R47" s="30"/>
      <c r="S47" s="30"/>
      <c r="T47" s="30" t="s">
        <v>108</v>
      </c>
      <c r="U47" s="30" t="s">
        <v>109</v>
      </c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1" t="n">
        <v>36526</v>
      </c>
      <c r="AG47" s="31" t="n">
        <v>36556</v>
      </c>
      <c r="AH47" s="30" t="s">
        <v>18</v>
      </c>
      <c r="AI47" s="30" t="s">
        <v>220</v>
      </c>
      <c r="AJ47" s="30" t="s">
        <v>221</v>
      </c>
      <c r="AK47" s="30" t="s">
        <v>113</v>
      </c>
      <c r="AL47" s="30" t="s">
        <v>181</v>
      </c>
      <c r="AM47" s="30" t="s">
        <v>16</v>
      </c>
      <c r="AN47" s="32" t="n">
        <v>86572</v>
      </c>
      <c r="AO47" s="30" t="s">
        <v>17</v>
      </c>
      <c r="AP47" s="33" t="n">
        <v>2.6136</v>
      </c>
      <c r="AQ47" s="30" t="s">
        <v>115</v>
      </c>
      <c r="AR47" s="30" t="s">
        <v>115</v>
      </c>
      <c r="AS47" s="30" t="s">
        <v>17</v>
      </c>
      <c r="AT47" s="30" t="n">
        <v>226264.58</v>
      </c>
      <c r="AU47" s="34" t="n">
        <v>226264.58</v>
      </c>
      <c r="AV47" s="30" t="s">
        <v>116</v>
      </c>
      <c r="AW47" s="30" t="s">
        <v>117</v>
      </c>
      <c r="AX47" s="30" t="s">
        <v>118</v>
      </c>
      <c r="AY47" s="30" t="s">
        <v>119</v>
      </c>
      <c r="AZ47" s="30" t="s">
        <v>120</v>
      </c>
      <c r="BA47" s="30" t="n">
        <v>121</v>
      </c>
      <c r="BB47" s="30" t="s">
        <v>98</v>
      </c>
      <c r="BC47" s="30" t="s">
        <v>104</v>
      </c>
      <c r="BD47" s="30" t="s">
        <v>121</v>
      </c>
      <c r="BE47" s="30" t="s">
        <v>122</v>
      </c>
      <c r="BF47" s="30" t="s">
        <v>123</v>
      </c>
      <c r="BG47" s="30"/>
      <c r="BH47" s="30" t="s">
        <v>124</v>
      </c>
      <c r="BI47" s="30"/>
      <c r="BJ47" s="30"/>
      <c r="BK47" s="30"/>
      <c r="BL47" s="30"/>
      <c r="BM47" s="30" t="n">
        <v>86572</v>
      </c>
      <c r="BN47" s="30" t="s">
        <v>127</v>
      </c>
      <c r="BO47" s="30"/>
      <c r="BP47" s="30"/>
      <c r="BQ47" s="30" t="n">
        <v>86572</v>
      </c>
      <c r="BR47" s="30" t="s">
        <v>17</v>
      </c>
      <c r="BS47" s="30"/>
      <c r="BT47" s="30"/>
      <c r="BU47" s="30"/>
      <c r="BV47" s="30" t="s">
        <v>113</v>
      </c>
      <c r="BW47" s="30"/>
      <c r="BX47" s="30"/>
      <c r="BY47" s="30" t="s">
        <v>182</v>
      </c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</row>
    <row r="48" customFormat="false" ht="12.75" hidden="false" customHeight="false" outlineLevel="2" collapsed="false">
      <c r="A48" s="30" t="n">
        <v>12615</v>
      </c>
      <c r="B48" s="30" t="s">
        <v>95</v>
      </c>
      <c r="C48" s="30" t="s">
        <v>96</v>
      </c>
      <c r="D48" s="30" t="s">
        <v>97</v>
      </c>
      <c r="E48" s="30" t="s">
        <v>98</v>
      </c>
      <c r="F48" s="30" t="s">
        <v>99</v>
      </c>
      <c r="G48" s="30" t="s">
        <v>100</v>
      </c>
      <c r="H48" s="30"/>
      <c r="I48" s="30"/>
      <c r="J48" s="30" t="s">
        <v>101</v>
      </c>
      <c r="K48" s="30" t="s">
        <v>102</v>
      </c>
      <c r="L48" s="30" t="s">
        <v>103</v>
      </c>
      <c r="M48" s="30" t="s">
        <v>104</v>
      </c>
      <c r="N48" s="30" t="s">
        <v>105</v>
      </c>
      <c r="O48" s="30" t="s">
        <v>106</v>
      </c>
      <c r="P48" s="30" t="s">
        <v>107</v>
      </c>
      <c r="Q48" s="30"/>
      <c r="R48" s="30"/>
      <c r="S48" s="30"/>
      <c r="T48" s="30" t="s">
        <v>108</v>
      </c>
      <c r="U48" s="30" t="s">
        <v>109</v>
      </c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1" t="n">
        <v>36526</v>
      </c>
      <c r="AG48" s="31" t="n">
        <v>36556</v>
      </c>
      <c r="AH48" s="30" t="s">
        <v>18</v>
      </c>
      <c r="AI48" s="30" t="s">
        <v>222</v>
      </c>
      <c r="AJ48" s="30" t="s">
        <v>223</v>
      </c>
      <c r="AK48" s="30" t="s">
        <v>113</v>
      </c>
      <c r="AL48" s="30" t="s">
        <v>181</v>
      </c>
      <c r="AM48" s="30" t="s">
        <v>16</v>
      </c>
      <c r="AN48" s="32" t="n">
        <v>3213</v>
      </c>
      <c r="AO48" s="30" t="s">
        <v>17</v>
      </c>
      <c r="AP48" s="33" t="n">
        <v>2.6136</v>
      </c>
      <c r="AQ48" s="30" t="s">
        <v>115</v>
      </c>
      <c r="AR48" s="30" t="s">
        <v>115</v>
      </c>
      <c r="AS48" s="30" t="s">
        <v>17</v>
      </c>
      <c r="AT48" s="30" t="n">
        <v>8397.5</v>
      </c>
      <c r="AU48" s="34" t="n">
        <v>8397.5</v>
      </c>
      <c r="AV48" s="30" t="s">
        <v>116</v>
      </c>
      <c r="AW48" s="30" t="s">
        <v>117</v>
      </c>
      <c r="AX48" s="30" t="s">
        <v>118</v>
      </c>
      <c r="AY48" s="30" t="s">
        <v>119</v>
      </c>
      <c r="AZ48" s="30" t="s">
        <v>120</v>
      </c>
      <c r="BA48" s="30" t="n">
        <v>122</v>
      </c>
      <c r="BB48" s="30" t="s">
        <v>98</v>
      </c>
      <c r="BC48" s="30" t="s">
        <v>104</v>
      </c>
      <c r="BD48" s="30" t="s">
        <v>121</v>
      </c>
      <c r="BE48" s="30" t="s">
        <v>122</v>
      </c>
      <c r="BF48" s="30" t="s">
        <v>123</v>
      </c>
      <c r="BG48" s="30"/>
      <c r="BH48" s="30" t="s">
        <v>124</v>
      </c>
      <c r="BI48" s="30"/>
      <c r="BJ48" s="30"/>
      <c r="BK48" s="30"/>
      <c r="BL48" s="30"/>
      <c r="BM48" s="30" t="n">
        <v>3213</v>
      </c>
      <c r="BN48" s="30" t="s">
        <v>127</v>
      </c>
      <c r="BO48" s="30"/>
      <c r="BP48" s="30"/>
      <c r="BQ48" s="30" t="n">
        <v>3213</v>
      </c>
      <c r="BR48" s="30" t="s">
        <v>17</v>
      </c>
      <c r="BS48" s="30"/>
      <c r="BT48" s="30"/>
      <c r="BU48" s="30"/>
      <c r="BV48" s="30" t="s">
        <v>113</v>
      </c>
      <c r="BW48" s="30"/>
      <c r="BX48" s="30"/>
      <c r="BY48" s="30" t="s">
        <v>182</v>
      </c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</row>
    <row r="49" customFormat="false" ht="12.75" hidden="false" customHeight="false" outlineLevel="2" collapsed="false">
      <c r="A49" s="30" t="n">
        <v>12615</v>
      </c>
      <c r="B49" s="30" t="s">
        <v>95</v>
      </c>
      <c r="C49" s="30" t="s">
        <v>96</v>
      </c>
      <c r="D49" s="30" t="s">
        <v>97</v>
      </c>
      <c r="E49" s="30" t="s">
        <v>98</v>
      </c>
      <c r="F49" s="30" t="s">
        <v>99</v>
      </c>
      <c r="G49" s="30" t="s">
        <v>100</v>
      </c>
      <c r="H49" s="30"/>
      <c r="I49" s="30"/>
      <c r="J49" s="30" t="s">
        <v>101</v>
      </c>
      <c r="K49" s="30" t="s">
        <v>102</v>
      </c>
      <c r="L49" s="30" t="s">
        <v>103</v>
      </c>
      <c r="M49" s="30" t="s">
        <v>104</v>
      </c>
      <c r="N49" s="30" t="s">
        <v>105</v>
      </c>
      <c r="O49" s="30" t="s">
        <v>106</v>
      </c>
      <c r="P49" s="30" t="s">
        <v>107</v>
      </c>
      <c r="Q49" s="30"/>
      <c r="R49" s="30"/>
      <c r="S49" s="30"/>
      <c r="T49" s="30" t="s">
        <v>108</v>
      </c>
      <c r="U49" s="30" t="s">
        <v>109</v>
      </c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1" t="n">
        <v>36526</v>
      </c>
      <c r="AG49" s="31" t="n">
        <v>36556</v>
      </c>
      <c r="AH49" s="30" t="s">
        <v>18</v>
      </c>
      <c r="AI49" s="30" t="s">
        <v>224</v>
      </c>
      <c r="AJ49" s="30" t="s">
        <v>225</v>
      </c>
      <c r="AK49" s="30" t="s">
        <v>113</v>
      </c>
      <c r="AL49" s="30" t="s">
        <v>181</v>
      </c>
      <c r="AM49" s="30" t="s">
        <v>16</v>
      </c>
      <c r="AN49" s="32" t="n">
        <v>24599</v>
      </c>
      <c r="AO49" s="30" t="s">
        <v>17</v>
      </c>
      <c r="AP49" s="33" t="n">
        <v>2.6136</v>
      </c>
      <c r="AQ49" s="30" t="s">
        <v>115</v>
      </c>
      <c r="AR49" s="30" t="s">
        <v>115</v>
      </c>
      <c r="AS49" s="30" t="s">
        <v>17</v>
      </c>
      <c r="AT49" s="30" t="n">
        <v>64291.95</v>
      </c>
      <c r="AU49" s="34" t="n">
        <v>64291.95</v>
      </c>
      <c r="AV49" s="30" t="s">
        <v>116</v>
      </c>
      <c r="AW49" s="30" t="s">
        <v>117</v>
      </c>
      <c r="AX49" s="30" t="s">
        <v>118</v>
      </c>
      <c r="AY49" s="30" t="s">
        <v>119</v>
      </c>
      <c r="AZ49" s="30" t="s">
        <v>120</v>
      </c>
      <c r="BA49" s="30" t="n">
        <v>123</v>
      </c>
      <c r="BB49" s="30" t="s">
        <v>98</v>
      </c>
      <c r="BC49" s="30" t="s">
        <v>104</v>
      </c>
      <c r="BD49" s="30" t="s">
        <v>121</v>
      </c>
      <c r="BE49" s="30" t="s">
        <v>122</v>
      </c>
      <c r="BF49" s="30" t="s">
        <v>123</v>
      </c>
      <c r="BG49" s="30"/>
      <c r="BH49" s="30" t="s">
        <v>124</v>
      </c>
      <c r="BI49" s="30"/>
      <c r="BJ49" s="30"/>
      <c r="BK49" s="30"/>
      <c r="BL49" s="30"/>
      <c r="BM49" s="30" t="n">
        <v>24599</v>
      </c>
      <c r="BN49" s="30" t="s">
        <v>127</v>
      </c>
      <c r="BO49" s="30"/>
      <c r="BP49" s="30"/>
      <c r="BQ49" s="30" t="n">
        <v>24599</v>
      </c>
      <c r="BR49" s="30" t="s">
        <v>17</v>
      </c>
      <c r="BS49" s="30"/>
      <c r="BT49" s="30"/>
      <c r="BU49" s="30"/>
      <c r="BV49" s="30" t="s">
        <v>113</v>
      </c>
      <c r="BW49" s="30"/>
      <c r="BX49" s="30"/>
      <c r="BY49" s="30" t="s">
        <v>182</v>
      </c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</row>
    <row r="50" customFormat="false" ht="12.75" hidden="false" customHeight="false" outlineLevel="2" collapsed="false">
      <c r="A50" s="30" t="n">
        <v>12615</v>
      </c>
      <c r="B50" s="30" t="s">
        <v>95</v>
      </c>
      <c r="C50" s="30" t="s">
        <v>96</v>
      </c>
      <c r="D50" s="30" t="s">
        <v>97</v>
      </c>
      <c r="E50" s="30" t="s">
        <v>98</v>
      </c>
      <c r="F50" s="30" t="s">
        <v>99</v>
      </c>
      <c r="G50" s="30" t="s">
        <v>100</v>
      </c>
      <c r="H50" s="30"/>
      <c r="I50" s="30"/>
      <c r="J50" s="30" t="s">
        <v>101</v>
      </c>
      <c r="K50" s="30" t="s">
        <v>102</v>
      </c>
      <c r="L50" s="30" t="s">
        <v>103</v>
      </c>
      <c r="M50" s="30" t="s">
        <v>104</v>
      </c>
      <c r="N50" s="30" t="s">
        <v>105</v>
      </c>
      <c r="O50" s="30" t="s">
        <v>106</v>
      </c>
      <c r="P50" s="30" t="s">
        <v>107</v>
      </c>
      <c r="Q50" s="30"/>
      <c r="R50" s="30"/>
      <c r="S50" s="30"/>
      <c r="T50" s="30" t="s">
        <v>108</v>
      </c>
      <c r="U50" s="30" t="s">
        <v>109</v>
      </c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1" t="n">
        <v>36526</v>
      </c>
      <c r="AG50" s="31" t="n">
        <v>36556</v>
      </c>
      <c r="AH50" s="30" t="s">
        <v>18</v>
      </c>
      <c r="AI50" s="30" t="s">
        <v>226</v>
      </c>
      <c r="AJ50" s="30" t="s">
        <v>227</v>
      </c>
      <c r="AK50" s="30" t="s">
        <v>113</v>
      </c>
      <c r="AL50" s="30" t="s">
        <v>181</v>
      </c>
      <c r="AM50" s="30" t="s">
        <v>16</v>
      </c>
      <c r="AN50" s="32" t="n">
        <v>213794</v>
      </c>
      <c r="AO50" s="30" t="s">
        <v>17</v>
      </c>
      <c r="AP50" s="33" t="n">
        <v>2.6136</v>
      </c>
      <c r="AQ50" s="30" t="s">
        <v>115</v>
      </c>
      <c r="AR50" s="30" t="s">
        <v>115</v>
      </c>
      <c r="AS50" s="30" t="s">
        <v>17</v>
      </c>
      <c r="AT50" s="30" t="n">
        <v>558772</v>
      </c>
      <c r="AU50" s="34" t="n">
        <v>558772</v>
      </c>
      <c r="AV50" s="30" t="s">
        <v>116</v>
      </c>
      <c r="AW50" s="30" t="s">
        <v>117</v>
      </c>
      <c r="AX50" s="30" t="s">
        <v>118</v>
      </c>
      <c r="AY50" s="30" t="s">
        <v>119</v>
      </c>
      <c r="AZ50" s="30" t="s">
        <v>120</v>
      </c>
      <c r="BA50" s="30" t="n">
        <v>124</v>
      </c>
      <c r="BB50" s="30" t="s">
        <v>98</v>
      </c>
      <c r="BC50" s="30" t="s">
        <v>104</v>
      </c>
      <c r="BD50" s="30" t="s">
        <v>121</v>
      </c>
      <c r="BE50" s="30" t="s">
        <v>122</v>
      </c>
      <c r="BF50" s="30" t="s">
        <v>123</v>
      </c>
      <c r="BG50" s="30"/>
      <c r="BH50" s="30" t="s">
        <v>124</v>
      </c>
      <c r="BI50" s="30"/>
      <c r="BJ50" s="30"/>
      <c r="BK50" s="30"/>
      <c r="BL50" s="30"/>
      <c r="BM50" s="30" t="n">
        <v>213794</v>
      </c>
      <c r="BN50" s="30" t="s">
        <v>127</v>
      </c>
      <c r="BO50" s="30"/>
      <c r="BP50" s="30"/>
      <c r="BQ50" s="30" t="n">
        <v>213794</v>
      </c>
      <c r="BR50" s="30" t="s">
        <v>17</v>
      </c>
      <c r="BS50" s="30"/>
      <c r="BT50" s="30"/>
      <c r="BU50" s="30"/>
      <c r="BV50" s="30" t="s">
        <v>113</v>
      </c>
      <c r="BW50" s="30"/>
      <c r="BX50" s="30"/>
      <c r="BY50" s="30" t="s">
        <v>182</v>
      </c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</row>
    <row r="51" customFormat="false" ht="12.75" hidden="false" customHeight="false" outlineLevel="2" collapsed="false">
      <c r="A51" s="30" t="n">
        <v>12615</v>
      </c>
      <c r="B51" s="30" t="s">
        <v>95</v>
      </c>
      <c r="C51" s="30" t="s">
        <v>96</v>
      </c>
      <c r="D51" s="30" t="s">
        <v>97</v>
      </c>
      <c r="E51" s="30" t="s">
        <v>98</v>
      </c>
      <c r="F51" s="30" t="s">
        <v>99</v>
      </c>
      <c r="G51" s="30" t="s">
        <v>100</v>
      </c>
      <c r="H51" s="30"/>
      <c r="I51" s="30"/>
      <c r="J51" s="30" t="s">
        <v>101</v>
      </c>
      <c r="K51" s="30" t="s">
        <v>102</v>
      </c>
      <c r="L51" s="30" t="s">
        <v>103</v>
      </c>
      <c r="M51" s="30" t="s">
        <v>104</v>
      </c>
      <c r="N51" s="30" t="s">
        <v>105</v>
      </c>
      <c r="O51" s="30" t="s">
        <v>106</v>
      </c>
      <c r="P51" s="30" t="s">
        <v>107</v>
      </c>
      <c r="Q51" s="30"/>
      <c r="R51" s="30"/>
      <c r="S51" s="30"/>
      <c r="T51" s="30" t="s">
        <v>108</v>
      </c>
      <c r="U51" s="30" t="s">
        <v>109</v>
      </c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1" t="n">
        <v>36526</v>
      </c>
      <c r="AG51" s="31" t="n">
        <v>36556</v>
      </c>
      <c r="AH51" s="30" t="s">
        <v>18</v>
      </c>
      <c r="AI51" s="30" t="s">
        <v>228</v>
      </c>
      <c r="AJ51" s="30" t="s">
        <v>229</v>
      </c>
      <c r="AK51" s="30" t="s">
        <v>113</v>
      </c>
      <c r="AL51" s="30" t="s">
        <v>181</v>
      </c>
      <c r="AM51" s="30" t="s">
        <v>16</v>
      </c>
      <c r="AN51" s="32" t="n">
        <v>20095</v>
      </c>
      <c r="AO51" s="30" t="s">
        <v>17</v>
      </c>
      <c r="AP51" s="33" t="n">
        <v>2.6136</v>
      </c>
      <c r="AQ51" s="30" t="s">
        <v>115</v>
      </c>
      <c r="AR51" s="30" t="s">
        <v>115</v>
      </c>
      <c r="AS51" s="30" t="s">
        <v>17</v>
      </c>
      <c r="AT51" s="30" t="n">
        <v>52520.29</v>
      </c>
      <c r="AU51" s="34" t="n">
        <v>52520.29</v>
      </c>
      <c r="AV51" s="30" t="s">
        <v>116</v>
      </c>
      <c r="AW51" s="30" t="s">
        <v>117</v>
      </c>
      <c r="AX51" s="30" t="s">
        <v>118</v>
      </c>
      <c r="AY51" s="30" t="s">
        <v>119</v>
      </c>
      <c r="AZ51" s="30" t="s">
        <v>120</v>
      </c>
      <c r="BA51" s="30" t="n">
        <v>136</v>
      </c>
      <c r="BB51" s="30" t="s">
        <v>98</v>
      </c>
      <c r="BC51" s="30" t="s">
        <v>104</v>
      </c>
      <c r="BD51" s="30" t="s">
        <v>121</v>
      </c>
      <c r="BE51" s="30" t="s">
        <v>122</v>
      </c>
      <c r="BF51" s="30" t="s">
        <v>123</v>
      </c>
      <c r="BG51" s="30"/>
      <c r="BH51" s="30" t="s">
        <v>124</v>
      </c>
      <c r="BI51" s="30"/>
      <c r="BJ51" s="30"/>
      <c r="BK51" s="30"/>
      <c r="BL51" s="30"/>
      <c r="BM51" s="30" t="n">
        <v>20095</v>
      </c>
      <c r="BN51" s="30" t="s">
        <v>127</v>
      </c>
      <c r="BO51" s="30"/>
      <c r="BP51" s="30"/>
      <c r="BQ51" s="30" t="n">
        <v>20095</v>
      </c>
      <c r="BR51" s="30" t="s">
        <v>17</v>
      </c>
      <c r="BS51" s="30"/>
      <c r="BT51" s="30"/>
      <c r="BU51" s="30"/>
      <c r="BV51" s="30" t="s">
        <v>113</v>
      </c>
      <c r="BW51" s="30"/>
      <c r="BX51" s="30"/>
      <c r="BY51" s="30" t="s">
        <v>182</v>
      </c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</row>
    <row r="52" customFormat="false" ht="12.75" hidden="false" customHeight="false" outlineLevel="2" collapsed="false">
      <c r="A52" s="30" t="n">
        <v>12615</v>
      </c>
      <c r="B52" s="30" t="s">
        <v>95</v>
      </c>
      <c r="C52" s="30" t="s">
        <v>96</v>
      </c>
      <c r="D52" s="30" t="s">
        <v>97</v>
      </c>
      <c r="E52" s="30" t="s">
        <v>98</v>
      </c>
      <c r="F52" s="30" t="s">
        <v>99</v>
      </c>
      <c r="G52" s="30" t="s">
        <v>100</v>
      </c>
      <c r="H52" s="30"/>
      <c r="I52" s="30"/>
      <c r="J52" s="30" t="s">
        <v>101</v>
      </c>
      <c r="K52" s="30" t="s">
        <v>102</v>
      </c>
      <c r="L52" s="30" t="s">
        <v>103</v>
      </c>
      <c r="M52" s="30" t="s">
        <v>104</v>
      </c>
      <c r="N52" s="30" t="s">
        <v>105</v>
      </c>
      <c r="O52" s="30" t="s">
        <v>106</v>
      </c>
      <c r="P52" s="30" t="s">
        <v>107</v>
      </c>
      <c r="Q52" s="30"/>
      <c r="R52" s="30"/>
      <c r="S52" s="30"/>
      <c r="T52" s="30" t="s">
        <v>108</v>
      </c>
      <c r="U52" s="30" t="s">
        <v>109</v>
      </c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1" t="n">
        <v>36526</v>
      </c>
      <c r="AG52" s="31" t="n">
        <v>36556</v>
      </c>
      <c r="AH52" s="30" t="s">
        <v>18</v>
      </c>
      <c r="AI52" s="30" t="s">
        <v>230</v>
      </c>
      <c r="AJ52" s="30" t="s">
        <v>231</v>
      </c>
      <c r="AK52" s="30" t="s">
        <v>113</v>
      </c>
      <c r="AL52" s="30" t="s">
        <v>181</v>
      </c>
      <c r="AM52" s="30" t="s">
        <v>16</v>
      </c>
      <c r="AN52" s="32" t="n">
        <v>8370</v>
      </c>
      <c r="AO52" s="30" t="s">
        <v>17</v>
      </c>
      <c r="AP52" s="33" t="n">
        <v>2.6136</v>
      </c>
      <c r="AQ52" s="30" t="s">
        <v>115</v>
      </c>
      <c r="AR52" s="30" t="s">
        <v>115</v>
      </c>
      <c r="AS52" s="30" t="s">
        <v>17</v>
      </c>
      <c r="AT52" s="30" t="n">
        <v>21875.83</v>
      </c>
      <c r="AU52" s="34" t="n">
        <v>21875.83</v>
      </c>
      <c r="AV52" s="30" t="s">
        <v>116</v>
      </c>
      <c r="AW52" s="30" t="s">
        <v>117</v>
      </c>
      <c r="AX52" s="30" t="s">
        <v>118</v>
      </c>
      <c r="AY52" s="30" t="s">
        <v>119</v>
      </c>
      <c r="AZ52" s="30" t="s">
        <v>120</v>
      </c>
      <c r="BA52" s="30" t="n">
        <v>137</v>
      </c>
      <c r="BB52" s="30" t="s">
        <v>98</v>
      </c>
      <c r="BC52" s="30" t="s">
        <v>104</v>
      </c>
      <c r="BD52" s="30" t="s">
        <v>121</v>
      </c>
      <c r="BE52" s="30" t="s">
        <v>122</v>
      </c>
      <c r="BF52" s="30" t="s">
        <v>123</v>
      </c>
      <c r="BG52" s="30"/>
      <c r="BH52" s="30" t="s">
        <v>124</v>
      </c>
      <c r="BI52" s="30"/>
      <c r="BJ52" s="30"/>
      <c r="BK52" s="30"/>
      <c r="BL52" s="30"/>
      <c r="BM52" s="30" t="n">
        <v>8370</v>
      </c>
      <c r="BN52" s="30" t="s">
        <v>127</v>
      </c>
      <c r="BO52" s="30"/>
      <c r="BP52" s="30"/>
      <c r="BQ52" s="30" t="n">
        <v>8370</v>
      </c>
      <c r="BR52" s="30" t="s">
        <v>17</v>
      </c>
      <c r="BS52" s="30"/>
      <c r="BT52" s="30"/>
      <c r="BU52" s="30"/>
      <c r="BV52" s="30" t="s">
        <v>113</v>
      </c>
      <c r="BW52" s="30"/>
      <c r="BX52" s="30"/>
      <c r="BY52" s="30" t="s">
        <v>182</v>
      </c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</row>
    <row r="53" customFormat="false" ht="12.75" hidden="false" customHeight="false" outlineLevel="2" collapsed="false">
      <c r="A53" s="30" t="n">
        <v>12615</v>
      </c>
      <c r="B53" s="30" t="s">
        <v>95</v>
      </c>
      <c r="C53" s="30" t="s">
        <v>96</v>
      </c>
      <c r="D53" s="30" t="s">
        <v>97</v>
      </c>
      <c r="E53" s="30" t="s">
        <v>98</v>
      </c>
      <c r="F53" s="30" t="s">
        <v>99</v>
      </c>
      <c r="G53" s="30" t="s">
        <v>100</v>
      </c>
      <c r="H53" s="30"/>
      <c r="I53" s="30"/>
      <c r="J53" s="30" t="s">
        <v>101</v>
      </c>
      <c r="K53" s="30" t="s">
        <v>102</v>
      </c>
      <c r="L53" s="30" t="s">
        <v>103</v>
      </c>
      <c r="M53" s="30" t="s">
        <v>104</v>
      </c>
      <c r="N53" s="30" t="s">
        <v>105</v>
      </c>
      <c r="O53" s="30" t="s">
        <v>106</v>
      </c>
      <c r="P53" s="30" t="s">
        <v>107</v>
      </c>
      <c r="Q53" s="30"/>
      <c r="R53" s="30"/>
      <c r="S53" s="30"/>
      <c r="T53" s="30" t="s">
        <v>108</v>
      </c>
      <c r="U53" s="30" t="s">
        <v>109</v>
      </c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1" t="n">
        <v>36526</v>
      </c>
      <c r="AG53" s="31" t="n">
        <v>36556</v>
      </c>
      <c r="AH53" s="30" t="s">
        <v>18</v>
      </c>
      <c r="AI53" s="30" t="s">
        <v>232</v>
      </c>
      <c r="AJ53" s="30" t="s">
        <v>233</v>
      </c>
      <c r="AK53" s="30" t="s">
        <v>113</v>
      </c>
      <c r="AL53" s="30" t="s">
        <v>181</v>
      </c>
      <c r="AM53" s="30" t="s">
        <v>16</v>
      </c>
      <c r="AN53" s="32" t="n">
        <v>45895</v>
      </c>
      <c r="AO53" s="30" t="s">
        <v>17</v>
      </c>
      <c r="AP53" s="33" t="n">
        <v>2.6136</v>
      </c>
      <c r="AQ53" s="30" t="s">
        <v>115</v>
      </c>
      <c r="AR53" s="30" t="s">
        <v>115</v>
      </c>
      <c r="AS53" s="30" t="s">
        <v>17</v>
      </c>
      <c r="AT53" s="30" t="n">
        <v>119951.17</v>
      </c>
      <c r="AU53" s="34" t="n">
        <v>119951.17</v>
      </c>
      <c r="AV53" s="30" t="s">
        <v>116</v>
      </c>
      <c r="AW53" s="30" t="s">
        <v>117</v>
      </c>
      <c r="AX53" s="30" t="s">
        <v>118</v>
      </c>
      <c r="AY53" s="30" t="s">
        <v>119</v>
      </c>
      <c r="AZ53" s="30" t="s">
        <v>120</v>
      </c>
      <c r="BA53" s="30" t="n">
        <v>126</v>
      </c>
      <c r="BB53" s="30" t="s">
        <v>98</v>
      </c>
      <c r="BC53" s="30" t="s">
        <v>104</v>
      </c>
      <c r="BD53" s="30" t="s">
        <v>121</v>
      </c>
      <c r="BE53" s="30" t="s">
        <v>122</v>
      </c>
      <c r="BF53" s="30" t="s">
        <v>123</v>
      </c>
      <c r="BG53" s="30"/>
      <c r="BH53" s="30" t="s">
        <v>124</v>
      </c>
      <c r="BI53" s="30"/>
      <c r="BJ53" s="30"/>
      <c r="BK53" s="30"/>
      <c r="BL53" s="30"/>
      <c r="BM53" s="30" t="n">
        <v>45895</v>
      </c>
      <c r="BN53" s="30" t="s">
        <v>127</v>
      </c>
      <c r="BO53" s="30"/>
      <c r="BP53" s="30"/>
      <c r="BQ53" s="30" t="n">
        <v>45895</v>
      </c>
      <c r="BR53" s="30" t="s">
        <v>17</v>
      </c>
      <c r="BS53" s="30"/>
      <c r="BT53" s="30"/>
      <c r="BU53" s="30"/>
      <c r="BV53" s="30" t="s">
        <v>113</v>
      </c>
      <c r="BW53" s="30"/>
      <c r="BX53" s="30"/>
      <c r="BY53" s="30" t="s">
        <v>182</v>
      </c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</row>
    <row r="54" customFormat="false" ht="12.75" hidden="false" customHeight="false" outlineLevel="2" collapsed="false">
      <c r="A54" s="30" t="n">
        <v>12615</v>
      </c>
      <c r="B54" s="30" t="s">
        <v>95</v>
      </c>
      <c r="C54" s="30" t="s">
        <v>96</v>
      </c>
      <c r="D54" s="30" t="s">
        <v>97</v>
      </c>
      <c r="E54" s="30" t="s">
        <v>98</v>
      </c>
      <c r="F54" s="30" t="s">
        <v>99</v>
      </c>
      <c r="G54" s="30" t="s">
        <v>100</v>
      </c>
      <c r="H54" s="30"/>
      <c r="I54" s="30"/>
      <c r="J54" s="30" t="s">
        <v>101</v>
      </c>
      <c r="K54" s="30" t="s">
        <v>102</v>
      </c>
      <c r="L54" s="30" t="s">
        <v>103</v>
      </c>
      <c r="M54" s="30" t="s">
        <v>104</v>
      </c>
      <c r="N54" s="30" t="s">
        <v>105</v>
      </c>
      <c r="O54" s="30" t="s">
        <v>106</v>
      </c>
      <c r="P54" s="30" t="s">
        <v>107</v>
      </c>
      <c r="Q54" s="30"/>
      <c r="R54" s="30"/>
      <c r="S54" s="30"/>
      <c r="T54" s="30" t="s">
        <v>108</v>
      </c>
      <c r="U54" s="30" t="s">
        <v>109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1" t="n">
        <v>36526</v>
      </c>
      <c r="AG54" s="31" t="n">
        <v>36556</v>
      </c>
      <c r="AH54" s="30" t="s">
        <v>18</v>
      </c>
      <c r="AI54" s="30" t="s">
        <v>234</v>
      </c>
      <c r="AJ54" s="30" t="s">
        <v>235</v>
      </c>
      <c r="AK54" s="30" t="s">
        <v>113</v>
      </c>
      <c r="AL54" s="30" t="s">
        <v>181</v>
      </c>
      <c r="AM54" s="30" t="s">
        <v>16</v>
      </c>
      <c r="AN54" s="32" t="n">
        <v>306</v>
      </c>
      <c r="AO54" s="30" t="s">
        <v>17</v>
      </c>
      <c r="AP54" s="33" t="n">
        <v>2.6136</v>
      </c>
      <c r="AQ54" s="30" t="s">
        <v>115</v>
      </c>
      <c r="AR54" s="30" t="s">
        <v>115</v>
      </c>
      <c r="AS54" s="30" t="s">
        <v>17</v>
      </c>
      <c r="AT54" s="30" t="n">
        <v>799.76</v>
      </c>
      <c r="AU54" s="34" t="n">
        <v>799.76</v>
      </c>
      <c r="AV54" s="30" t="s">
        <v>116</v>
      </c>
      <c r="AW54" s="30" t="s">
        <v>117</v>
      </c>
      <c r="AX54" s="30" t="s">
        <v>118</v>
      </c>
      <c r="AY54" s="30" t="s">
        <v>119</v>
      </c>
      <c r="AZ54" s="30" t="s">
        <v>120</v>
      </c>
      <c r="BA54" s="30" t="n">
        <v>127</v>
      </c>
      <c r="BB54" s="30" t="s">
        <v>98</v>
      </c>
      <c r="BC54" s="30" t="s">
        <v>104</v>
      </c>
      <c r="BD54" s="30" t="s">
        <v>121</v>
      </c>
      <c r="BE54" s="30" t="s">
        <v>122</v>
      </c>
      <c r="BF54" s="30" t="s">
        <v>123</v>
      </c>
      <c r="BG54" s="30"/>
      <c r="BH54" s="30" t="s">
        <v>124</v>
      </c>
      <c r="BI54" s="30"/>
      <c r="BJ54" s="30"/>
      <c r="BK54" s="30"/>
      <c r="BL54" s="30"/>
      <c r="BM54" s="30" t="n">
        <v>306</v>
      </c>
      <c r="BN54" s="30" t="s">
        <v>127</v>
      </c>
      <c r="BO54" s="30"/>
      <c r="BP54" s="30"/>
      <c r="BQ54" s="30" t="n">
        <v>306</v>
      </c>
      <c r="BR54" s="30" t="s">
        <v>17</v>
      </c>
      <c r="BS54" s="30"/>
      <c r="BT54" s="30"/>
      <c r="BU54" s="30"/>
      <c r="BV54" s="30" t="s">
        <v>113</v>
      </c>
      <c r="BW54" s="30"/>
      <c r="BX54" s="30"/>
      <c r="BY54" s="30" t="s">
        <v>182</v>
      </c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</row>
    <row r="55" customFormat="false" ht="12.75" hidden="false" customHeight="false" outlineLevel="2" collapsed="false">
      <c r="A55" s="30" t="n">
        <v>12615</v>
      </c>
      <c r="B55" s="30" t="s">
        <v>95</v>
      </c>
      <c r="C55" s="30" t="s">
        <v>96</v>
      </c>
      <c r="D55" s="30" t="s">
        <v>97</v>
      </c>
      <c r="E55" s="30" t="s">
        <v>98</v>
      </c>
      <c r="F55" s="30" t="s">
        <v>99</v>
      </c>
      <c r="G55" s="30" t="s">
        <v>100</v>
      </c>
      <c r="H55" s="30"/>
      <c r="I55" s="30"/>
      <c r="J55" s="30" t="s">
        <v>101</v>
      </c>
      <c r="K55" s="30" t="s">
        <v>102</v>
      </c>
      <c r="L55" s="30" t="s">
        <v>103</v>
      </c>
      <c r="M55" s="30" t="s">
        <v>104</v>
      </c>
      <c r="N55" s="30" t="s">
        <v>105</v>
      </c>
      <c r="O55" s="30" t="s">
        <v>106</v>
      </c>
      <c r="P55" s="30" t="s">
        <v>107</v>
      </c>
      <c r="Q55" s="30"/>
      <c r="R55" s="30"/>
      <c r="S55" s="30"/>
      <c r="T55" s="30" t="s">
        <v>108</v>
      </c>
      <c r="U55" s="30" t="s">
        <v>109</v>
      </c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 t="n">
        <v>36526</v>
      </c>
      <c r="AG55" s="31" t="n">
        <v>36556</v>
      </c>
      <c r="AH55" s="30" t="s">
        <v>18</v>
      </c>
      <c r="AI55" s="30" t="s">
        <v>236</v>
      </c>
      <c r="AJ55" s="30" t="s">
        <v>237</v>
      </c>
      <c r="AK55" s="30" t="s">
        <v>113</v>
      </c>
      <c r="AL55" s="30" t="s">
        <v>181</v>
      </c>
      <c r="AM55" s="30" t="s">
        <v>16</v>
      </c>
      <c r="AN55" s="32" t="n">
        <v>20551</v>
      </c>
      <c r="AO55" s="30" t="s">
        <v>17</v>
      </c>
      <c r="AP55" s="33" t="n">
        <v>2.6136</v>
      </c>
      <c r="AQ55" s="30" t="s">
        <v>115</v>
      </c>
      <c r="AR55" s="30" t="s">
        <v>115</v>
      </c>
      <c r="AS55" s="30" t="s">
        <v>17</v>
      </c>
      <c r="AT55" s="30" t="n">
        <v>53712.09</v>
      </c>
      <c r="AU55" s="34" t="n">
        <v>53712.09</v>
      </c>
      <c r="AV55" s="30" t="s">
        <v>116</v>
      </c>
      <c r="AW55" s="30" t="s">
        <v>117</v>
      </c>
      <c r="AX55" s="30" t="s">
        <v>118</v>
      </c>
      <c r="AY55" s="30" t="s">
        <v>119</v>
      </c>
      <c r="AZ55" s="30" t="s">
        <v>120</v>
      </c>
      <c r="BA55" s="30" t="n">
        <v>128</v>
      </c>
      <c r="BB55" s="30" t="s">
        <v>98</v>
      </c>
      <c r="BC55" s="30" t="s">
        <v>104</v>
      </c>
      <c r="BD55" s="30" t="s">
        <v>121</v>
      </c>
      <c r="BE55" s="30" t="s">
        <v>122</v>
      </c>
      <c r="BF55" s="30" t="s">
        <v>123</v>
      </c>
      <c r="BG55" s="30"/>
      <c r="BH55" s="30" t="s">
        <v>124</v>
      </c>
      <c r="BI55" s="30"/>
      <c r="BJ55" s="30"/>
      <c r="BK55" s="30"/>
      <c r="BL55" s="30"/>
      <c r="BM55" s="30" t="n">
        <v>20551</v>
      </c>
      <c r="BN55" s="30" t="s">
        <v>127</v>
      </c>
      <c r="BO55" s="30"/>
      <c r="BP55" s="30"/>
      <c r="BQ55" s="30" t="n">
        <v>20551</v>
      </c>
      <c r="BR55" s="30" t="s">
        <v>17</v>
      </c>
      <c r="BS55" s="30"/>
      <c r="BT55" s="30"/>
      <c r="BU55" s="30"/>
      <c r="BV55" s="30" t="s">
        <v>113</v>
      </c>
      <c r="BW55" s="30"/>
      <c r="BX55" s="30"/>
      <c r="BY55" s="30" t="s">
        <v>182</v>
      </c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</row>
    <row r="56" customFormat="false" ht="12.75" hidden="false" customHeight="false" outlineLevel="2" collapsed="false">
      <c r="A56" s="30" t="n">
        <v>12615</v>
      </c>
      <c r="B56" s="30" t="s">
        <v>95</v>
      </c>
      <c r="C56" s="30" t="s">
        <v>96</v>
      </c>
      <c r="D56" s="30" t="s">
        <v>97</v>
      </c>
      <c r="E56" s="30" t="s">
        <v>98</v>
      </c>
      <c r="F56" s="30" t="s">
        <v>99</v>
      </c>
      <c r="G56" s="30" t="s">
        <v>100</v>
      </c>
      <c r="H56" s="30"/>
      <c r="I56" s="30"/>
      <c r="J56" s="30" t="s">
        <v>101</v>
      </c>
      <c r="K56" s="30" t="s">
        <v>102</v>
      </c>
      <c r="L56" s="30" t="s">
        <v>103</v>
      </c>
      <c r="M56" s="30" t="s">
        <v>104</v>
      </c>
      <c r="N56" s="30" t="s">
        <v>105</v>
      </c>
      <c r="O56" s="30" t="s">
        <v>106</v>
      </c>
      <c r="P56" s="30" t="s">
        <v>107</v>
      </c>
      <c r="Q56" s="30"/>
      <c r="R56" s="30"/>
      <c r="S56" s="30"/>
      <c r="T56" s="30" t="s">
        <v>108</v>
      </c>
      <c r="U56" s="30" t="s">
        <v>109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1" t="n">
        <v>36526</v>
      </c>
      <c r="AG56" s="31" t="n">
        <v>36556</v>
      </c>
      <c r="AH56" s="30" t="s">
        <v>18</v>
      </c>
      <c r="AI56" s="30" t="s">
        <v>238</v>
      </c>
      <c r="AJ56" s="30" t="s">
        <v>239</v>
      </c>
      <c r="AK56" s="30" t="s">
        <v>113</v>
      </c>
      <c r="AL56" s="30" t="s">
        <v>181</v>
      </c>
      <c r="AM56" s="30" t="s">
        <v>16</v>
      </c>
      <c r="AN56" s="32" t="n">
        <v>480</v>
      </c>
      <c r="AO56" s="30" t="s">
        <v>17</v>
      </c>
      <c r="AP56" s="33" t="n">
        <v>2.6136</v>
      </c>
      <c r="AQ56" s="30" t="s">
        <v>115</v>
      </c>
      <c r="AR56" s="30" t="s">
        <v>115</v>
      </c>
      <c r="AS56" s="30" t="s">
        <v>17</v>
      </c>
      <c r="AT56" s="30" t="n">
        <v>1254.53</v>
      </c>
      <c r="AU56" s="34" t="n">
        <v>1254.53</v>
      </c>
      <c r="AV56" s="30" t="s">
        <v>116</v>
      </c>
      <c r="AW56" s="30" t="s">
        <v>117</v>
      </c>
      <c r="AX56" s="30" t="s">
        <v>118</v>
      </c>
      <c r="AY56" s="30" t="s">
        <v>119</v>
      </c>
      <c r="AZ56" s="30" t="s">
        <v>120</v>
      </c>
      <c r="BA56" s="30" t="n">
        <v>134</v>
      </c>
      <c r="BB56" s="30" t="s">
        <v>98</v>
      </c>
      <c r="BC56" s="30" t="s">
        <v>104</v>
      </c>
      <c r="BD56" s="30" t="s">
        <v>121</v>
      </c>
      <c r="BE56" s="30" t="s">
        <v>122</v>
      </c>
      <c r="BF56" s="30" t="s">
        <v>123</v>
      </c>
      <c r="BG56" s="30"/>
      <c r="BH56" s="30" t="s">
        <v>124</v>
      </c>
      <c r="BI56" s="30"/>
      <c r="BJ56" s="30"/>
      <c r="BK56" s="30"/>
      <c r="BL56" s="30"/>
      <c r="BM56" s="30" t="n">
        <v>480</v>
      </c>
      <c r="BN56" s="30" t="s">
        <v>127</v>
      </c>
      <c r="BO56" s="30"/>
      <c r="BP56" s="30"/>
      <c r="BQ56" s="30" t="n">
        <v>480</v>
      </c>
      <c r="BR56" s="30" t="s">
        <v>17</v>
      </c>
      <c r="BS56" s="30"/>
      <c r="BT56" s="30"/>
      <c r="BU56" s="30"/>
      <c r="BV56" s="30" t="s">
        <v>113</v>
      </c>
      <c r="BW56" s="30"/>
      <c r="BX56" s="30"/>
      <c r="BY56" s="30" t="s">
        <v>182</v>
      </c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</row>
    <row r="57" customFormat="false" ht="12.75" hidden="false" customHeight="false" outlineLevel="2" collapsed="false">
      <c r="A57" s="30" t="n">
        <v>12615</v>
      </c>
      <c r="B57" s="30" t="s">
        <v>95</v>
      </c>
      <c r="C57" s="30" t="s">
        <v>96</v>
      </c>
      <c r="D57" s="30" t="s">
        <v>97</v>
      </c>
      <c r="E57" s="30" t="s">
        <v>98</v>
      </c>
      <c r="F57" s="30" t="s">
        <v>99</v>
      </c>
      <c r="G57" s="30" t="s">
        <v>100</v>
      </c>
      <c r="H57" s="30"/>
      <c r="I57" s="30"/>
      <c r="J57" s="30" t="s">
        <v>101</v>
      </c>
      <c r="K57" s="30" t="s">
        <v>102</v>
      </c>
      <c r="L57" s="30" t="s">
        <v>103</v>
      </c>
      <c r="M57" s="30" t="s">
        <v>104</v>
      </c>
      <c r="N57" s="30" t="s">
        <v>105</v>
      </c>
      <c r="O57" s="30" t="s">
        <v>106</v>
      </c>
      <c r="P57" s="30" t="s">
        <v>107</v>
      </c>
      <c r="Q57" s="30"/>
      <c r="R57" s="30"/>
      <c r="S57" s="30"/>
      <c r="T57" s="30" t="s">
        <v>108</v>
      </c>
      <c r="U57" s="30" t="s">
        <v>109</v>
      </c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1" t="n">
        <v>36526</v>
      </c>
      <c r="AG57" s="31" t="n">
        <v>36556</v>
      </c>
      <c r="AH57" s="30" t="s">
        <v>18</v>
      </c>
      <c r="AI57" s="30" t="s">
        <v>240</v>
      </c>
      <c r="AJ57" s="30" t="s">
        <v>241</v>
      </c>
      <c r="AK57" s="30" t="s">
        <v>113</v>
      </c>
      <c r="AL57" s="30" t="s">
        <v>181</v>
      </c>
      <c r="AM57" s="30" t="s">
        <v>16</v>
      </c>
      <c r="AN57" s="32" t="n">
        <v>4631</v>
      </c>
      <c r="AO57" s="30" t="s">
        <v>17</v>
      </c>
      <c r="AP57" s="33" t="n">
        <v>2.6136</v>
      </c>
      <c r="AQ57" s="30" t="s">
        <v>115</v>
      </c>
      <c r="AR57" s="30" t="s">
        <v>115</v>
      </c>
      <c r="AS57" s="30" t="s">
        <v>17</v>
      </c>
      <c r="AT57" s="30" t="n">
        <v>12103.58</v>
      </c>
      <c r="AU57" s="34" t="n">
        <v>12103.58</v>
      </c>
      <c r="AV57" s="30" t="s">
        <v>116</v>
      </c>
      <c r="AW57" s="30" t="s">
        <v>117</v>
      </c>
      <c r="AX57" s="30" t="s">
        <v>118</v>
      </c>
      <c r="AY57" s="30" t="s">
        <v>119</v>
      </c>
      <c r="AZ57" s="30" t="s">
        <v>120</v>
      </c>
      <c r="BA57" s="30" t="n">
        <v>135</v>
      </c>
      <c r="BB57" s="30" t="s">
        <v>98</v>
      </c>
      <c r="BC57" s="30" t="s">
        <v>104</v>
      </c>
      <c r="BD57" s="30" t="s">
        <v>121</v>
      </c>
      <c r="BE57" s="30" t="s">
        <v>122</v>
      </c>
      <c r="BF57" s="30" t="s">
        <v>123</v>
      </c>
      <c r="BG57" s="30"/>
      <c r="BH57" s="30" t="s">
        <v>124</v>
      </c>
      <c r="BI57" s="30"/>
      <c r="BJ57" s="30"/>
      <c r="BK57" s="30"/>
      <c r="BL57" s="30"/>
      <c r="BM57" s="30" t="n">
        <v>4631</v>
      </c>
      <c r="BN57" s="30" t="s">
        <v>127</v>
      </c>
      <c r="BO57" s="30"/>
      <c r="BP57" s="30"/>
      <c r="BQ57" s="30" t="n">
        <v>4631</v>
      </c>
      <c r="BR57" s="30" t="s">
        <v>17</v>
      </c>
      <c r="BS57" s="30"/>
      <c r="BT57" s="30"/>
      <c r="BU57" s="30"/>
      <c r="BV57" s="30" t="s">
        <v>113</v>
      </c>
      <c r="BW57" s="30"/>
      <c r="BX57" s="30"/>
      <c r="BY57" s="30" t="s">
        <v>182</v>
      </c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12.75" hidden="false" customHeight="false" outlineLevel="2" collapsed="false">
      <c r="A58" s="30" t="n">
        <v>12615</v>
      </c>
      <c r="B58" s="30" t="s">
        <v>95</v>
      </c>
      <c r="C58" s="30" t="s">
        <v>96</v>
      </c>
      <c r="D58" s="30" t="s">
        <v>97</v>
      </c>
      <c r="E58" s="30" t="s">
        <v>98</v>
      </c>
      <c r="F58" s="30" t="s">
        <v>99</v>
      </c>
      <c r="G58" s="30" t="s">
        <v>100</v>
      </c>
      <c r="H58" s="30"/>
      <c r="I58" s="30"/>
      <c r="J58" s="30" t="s">
        <v>101</v>
      </c>
      <c r="K58" s="30" t="s">
        <v>102</v>
      </c>
      <c r="L58" s="30" t="s">
        <v>103</v>
      </c>
      <c r="M58" s="30" t="s">
        <v>104</v>
      </c>
      <c r="N58" s="30" t="s">
        <v>105</v>
      </c>
      <c r="O58" s="30" t="s">
        <v>106</v>
      </c>
      <c r="P58" s="30" t="s">
        <v>107</v>
      </c>
      <c r="Q58" s="30"/>
      <c r="R58" s="30"/>
      <c r="S58" s="30"/>
      <c r="T58" s="30" t="s">
        <v>108</v>
      </c>
      <c r="U58" s="30" t="s">
        <v>109</v>
      </c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1" t="n">
        <v>36526</v>
      </c>
      <c r="AG58" s="31" t="n">
        <v>36556</v>
      </c>
      <c r="AH58" s="30" t="s">
        <v>18</v>
      </c>
      <c r="AI58" s="30" t="s">
        <v>242</v>
      </c>
      <c r="AJ58" s="30" t="s">
        <v>243</v>
      </c>
      <c r="AK58" s="30" t="s">
        <v>113</v>
      </c>
      <c r="AL58" s="30" t="s">
        <v>181</v>
      </c>
      <c r="AM58" s="30" t="s">
        <v>16</v>
      </c>
      <c r="AN58" s="32" t="n">
        <v>13545</v>
      </c>
      <c r="AO58" s="30" t="s">
        <v>17</v>
      </c>
      <c r="AP58" s="33" t="n">
        <v>2.6136</v>
      </c>
      <c r="AQ58" s="30" t="s">
        <v>115</v>
      </c>
      <c r="AR58" s="30" t="s">
        <v>115</v>
      </c>
      <c r="AS58" s="30" t="s">
        <v>17</v>
      </c>
      <c r="AT58" s="30" t="n">
        <v>35401.21</v>
      </c>
      <c r="AU58" s="34" t="n">
        <v>35401.21</v>
      </c>
      <c r="AV58" s="30" t="s">
        <v>116</v>
      </c>
      <c r="AW58" s="30" t="s">
        <v>117</v>
      </c>
      <c r="AX58" s="30" t="s">
        <v>118</v>
      </c>
      <c r="AY58" s="30" t="s">
        <v>119</v>
      </c>
      <c r="AZ58" s="30" t="s">
        <v>120</v>
      </c>
      <c r="BA58" s="30" t="n">
        <v>131</v>
      </c>
      <c r="BB58" s="30" t="s">
        <v>98</v>
      </c>
      <c r="BC58" s="30" t="s">
        <v>104</v>
      </c>
      <c r="BD58" s="30" t="s">
        <v>121</v>
      </c>
      <c r="BE58" s="30" t="s">
        <v>122</v>
      </c>
      <c r="BF58" s="30" t="s">
        <v>123</v>
      </c>
      <c r="BG58" s="30"/>
      <c r="BH58" s="30" t="s">
        <v>124</v>
      </c>
      <c r="BI58" s="30"/>
      <c r="BJ58" s="30"/>
      <c r="BK58" s="30"/>
      <c r="BL58" s="30"/>
      <c r="BM58" s="30" t="n">
        <v>13545</v>
      </c>
      <c r="BN58" s="30" t="s">
        <v>127</v>
      </c>
      <c r="BO58" s="30"/>
      <c r="BP58" s="30"/>
      <c r="BQ58" s="30" t="n">
        <v>13545</v>
      </c>
      <c r="BR58" s="30" t="s">
        <v>17</v>
      </c>
      <c r="BS58" s="30"/>
      <c r="BT58" s="30"/>
      <c r="BU58" s="30"/>
      <c r="BV58" s="30" t="s">
        <v>113</v>
      </c>
      <c r="BW58" s="30"/>
      <c r="BX58" s="30"/>
      <c r="BY58" s="30" t="s">
        <v>182</v>
      </c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</row>
    <row r="59" customFormat="false" ht="12.75" hidden="false" customHeight="false" outlineLevel="2" collapsed="false">
      <c r="A59" s="30" t="n">
        <v>12615</v>
      </c>
      <c r="B59" s="30" t="s">
        <v>95</v>
      </c>
      <c r="C59" s="30" t="s">
        <v>96</v>
      </c>
      <c r="D59" s="30" t="s">
        <v>97</v>
      </c>
      <c r="E59" s="30" t="s">
        <v>98</v>
      </c>
      <c r="F59" s="30" t="s">
        <v>99</v>
      </c>
      <c r="G59" s="30" t="s">
        <v>100</v>
      </c>
      <c r="H59" s="30"/>
      <c r="I59" s="30"/>
      <c r="J59" s="30" t="s">
        <v>101</v>
      </c>
      <c r="K59" s="30" t="s">
        <v>102</v>
      </c>
      <c r="L59" s="30" t="s">
        <v>103</v>
      </c>
      <c r="M59" s="30" t="s">
        <v>104</v>
      </c>
      <c r="N59" s="30" t="s">
        <v>105</v>
      </c>
      <c r="O59" s="30" t="s">
        <v>106</v>
      </c>
      <c r="P59" s="30" t="s">
        <v>107</v>
      </c>
      <c r="Q59" s="30"/>
      <c r="R59" s="30"/>
      <c r="S59" s="30"/>
      <c r="T59" s="30" t="s">
        <v>108</v>
      </c>
      <c r="U59" s="30" t="s">
        <v>109</v>
      </c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1" t="n">
        <v>36526</v>
      </c>
      <c r="AG59" s="31" t="n">
        <v>36556</v>
      </c>
      <c r="AH59" s="30" t="s">
        <v>18</v>
      </c>
      <c r="AI59" s="30" t="s">
        <v>244</v>
      </c>
      <c r="AJ59" s="30" t="s">
        <v>245</v>
      </c>
      <c r="AK59" s="30" t="s">
        <v>113</v>
      </c>
      <c r="AL59" s="30" t="s">
        <v>181</v>
      </c>
      <c r="AM59" s="30" t="s">
        <v>16</v>
      </c>
      <c r="AN59" s="32" t="n">
        <v>334576</v>
      </c>
      <c r="AO59" s="30" t="s">
        <v>17</v>
      </c>
      <c r="AP59" s="33" t="n">
        <v>2.6136</v>
      </c>
      <c r="AQ59" s="30" t="s">
        <v>115</v>
      </c>
      <c r="AR59" s="30" t="s">
        <v>115</v>
      </c>
      <c r="AS59" s="30" t="s">
        <v>17</v>
      </c>
      <c r="AT59" s="30" t="n">
        <v>874447.83</v>
      </c>
      <c r="AU59" s="34" t="n">
        <v>874447.83</v>
      </c>
      <c r="AV59" s="30" t="s">
        <v>116</v>
      </c>
      <c r="AW59" s="30" t="s">
        <v>117</v>
      </c>
      <c r="AX59" s="30" t="s">
        <v>118</v>
      </c>
      <c r="AY59" s="30" t="s">
        <v>119</v>
      </c>
      <c r="AZ59" s="30" t="s">
        <v>120</v>
      </c>
      <c r="BA59" s="30" t="n">
        <v>132</v>
      </c>
      <c r="BB59" s="30" t="s">
        <v>98</v>
      </c>
      <c r="BC59" s="30" t="s">
        <v>104</v>
      </c>
      <c r="BD59" s="30" t="s">
        <v>121</v>
      </c>
      <c r="BE59" s="30" t="s">
        <v>122</v>
      </c>
      <c r="BF59" s="30" t="s">
        <v>123</v>
      </c>
      <c r="BG59" s="30"/>
      <c r="BH59" s="30" t="s">
        <v>124</v>
      </c>
      <c r="BI59" s="30"/>
      <c r="BJ59" s="30"/>
      <c r="BK59" s="30"/>
      <c r="BL59" s="30"/>
      <c r="BM59" s="30" t="n">
        <v>334576</v>
      </c>
      <c r="BN59" s="30" t="s">
        <v>127</v>
      </c>
      <c r="BO59" s="30"/>
      <c r="BP59" s="30"/>
      <c r="BQ59" s="30" t="n">
        <v>334576</v>
      </c>
      <c r="BR59" s="30" t="s">
        <v>17</v>
      </c>
      <c r="BS59" s="30"/>
      <c r="BT59" s="30"/>
      <c r="BU59" s="30"/>
      <c r="BV59" s="30" t="s">
        <v>113</v>
      </c>
      <c r="BW59" s="30"/>
      <c r="BX59" s="30"/>
      <c r="BY59" s="30" t="s">
        <v>182</v>
      </c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</row>
    <row r="60" customFormat="false" ht="12.75" hidden="false" customHeight="false" outlineLevel="2" collapsed="false">
      <c r="A60" s="30" t="n">
        <v>12615</v>
      </c>
      <c r="B60" s="30" t="s">
        <v>95</v>
      </c>
      <c r="C60" s="30" t="s">
        <v>96</v>
      </c>
      <c r="D60" s="30" t="s">
        <v>97</v>
      </c>
      <c r="E60" s="30" t="s">
        <v>98</v>
      </c>
      <c r="F60" s="30" t="s">
        <v>99</v>
      </c>
      <c r="G60" s="30" t="s">
        <v>100</v>
      </c>
      <c r="H60" s="30"/>
      <c r="I60" s="30"/>
      <c r="J60" s="30" t="s">
        <v>101</v>
      </c>
      <c r="K60" s="30" t="s">
        <v>102</v>
      </c>
      <c r="L60" s="30" t="s">
        <v>103</v>
      </c>
      <c r="M60" s="30" t="s">
        <v>104</v>
      </c>
      <c r="N60" s="30" t="s">
        <v>105</v>
      </c>
      <c r="O60" s="30" t="s">
        <v>106</v>
      </c>
      <c r="P60" s="30" t="s">
        <v>107</v>
      </c>
      <c r="Q60" s="30"/>
      <c r="R60" s="30"/>
      <c r="S60" s="30"/>
      <c r="T60" s="30" t="s">
        <v>108</v>
      </c>
      <c r="U60" s="30" t="s">
        <v>109</v>
      </c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1" t="n">
        <v>36526</v>
      </c>
      <c r="AG60" s="31" t="n">
        <v>36556</v>
      </c>
      <c r="AH60" s="30" t="s">
        <v>18</v>
      </c>
      <c r="AI60" s="30" t="s">
        <v>246</v>
      </c>
      <c r="AJ60" s="30" t="s">
        <v>247</v>
      </c>
      <c r="AK60" s="30" t="s">
        <v>113</v>
      </c>
      <c r="AL60" s="30" t="s">
        <v>181</v>
      </c>
      <c r="AM60" s="30" t="s">
        <v>16</v>
      </c>
      <c r="AN60" s="32" t="n">
        <v>33866</v>
      </c>
      <c r="AO60" s="30" t="s">
        <v>17</v>
      </c>
      <c r="AP60" s="33" t="n">
        <v>2.6136</v>
      </c>
      <c r="AQ60" s="30" t="s">
        <v>115</v>
      </c>
      <c r="AR60" s="30" t="s">
        <v>115</v>
      </c>
      <c r="AS60" s="30" t="s">
        <v>17</v>
      </c>
      <c r="AT60" s="30" t="n">
        <v>88512.18</v>
      </c>
      <c r="AU60" s="34" t="n">
        <v>88512.18</v>
      </c>
      <c r="AV60" s="30" t="s">
        <v>116</v>
      </c>
      <c r="AW60" s="30" t="s">
        <v>117</v>
      </c>
      <c r="AX60" s="30" t="s">
        <v>118</v>
      </c>
      <c r="AY60" s="30" t="s">
        <v>119</v>
      </c>
      <c r="AZ60" s="30" t="s">
        <v>120</v>
      </c>
      <c r="BA60" s="30" t="n">
        <v>158</v>
      </c>
      <c r="BB60" s="30" t="s">
        <v>98</v>
      </c>
      <c r="BC60" s="30" t="s">
        <v>104</v>
      </c>
      <c r="BD60" s="30" t="s">
        <v>121</v>
      </c>
      <c r="BE60" s="30" t="s">
        <v>122</v>
      </c>
      <c r="BF60" s="30" t="s">
        <v>123</v>
      </c>
      <c r="BG60" s="30"/>
      <c r="BH60" s="30" t="s">
        <v>124</v>
      </c>
      <c r="BI60" s="30"/>
      <c r="BJ60" s="30"/>
      <c r="BK60" s="30"/>
      <c r="BL60" s="30"/>
      <c r="BM60" s="30" t="n">
        <v>33866</v>
      </c>
      <c r="BN60" s="30" t="s">
        <v>127</v>
      </c>
      <c r="BO60" s="30"/>
      <c r="BP60" s="30"/>
      <c r="BQ60" s="30" t="n">
        <v>33866</v>
      </c>
      <c r="BR60" s="30" t="s">
        <v>17</v>
      </c>
      <c r="BS60" s="30"/>
      <c r="BT60" s="30"/>
      <c r="BU60" s="30"/>
      <c r="BV60" s="30" t="s">
        <v>113</v>
      </c>
      <c r="BW60" s="30"/>
      <c r="BX60" s="30"/>
      <c r="BY60" s="30" t="s">
        <v>182</v>
      </c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</row>
    <row r="61" customFormat="false" ht="12.75" hidden="false" customHeight="false" outlineLevel="2" collapsed="false">
      <c r="A61" s="30" t="n">
        <v>12615</v>
      </c>
      <c r="B61" s="30" t="s">
        <v>95</v>
      </c>
      <c r="C61" s="30" t="s">
        <v>96</v>
      </c>
      <c r="D61" s="30" t="s">
        <v>97</v>
      </c>
      <c r="E61" s="30" t="s">
        <v>98</v>
      </c>
      <c r="F61" s="30" t="s">
        <v>99</v>
      </c>
      <c r="G61" s="30" t="s">
        <v>100</v>
      </c>
      <c r="H61" s="30"/>
      <c r="I61" s="30"/>
      <c r="J61" s="30" t="s">
        <v>101</v>
      </c>
      <c r="K61" s="30" t="s">
        <v>102</v>
      </c>
      <c r="L61" s="30" t="s">
        <v>103</v>
      </c>
      <c r="M61" s="30" t="s">
        <v>104</v>
      </c>
      <c r="N61" s="30" t="s">
        <v>105</v>
      </c>
      <c r="O61" s="30" t="s">
        <v>106</v>
      </c>
      <c r="P61" s="30" t="s">
        <v>107</v>
      </c>
      <c r="Q61" s="30"/>
      <c r="R61" s="30"/>
      <c r="S61" s="30"/>
      <c r="T61" s="30" t="s">
        <v>108</v>
      </c>
      <c r="U61" s="30" t="s">
        <v>109</v>
      </c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1" t="n">
        <v>36526</v>
      </c>
      <c r="AG61" s="31" t="n">
        <v>36556</v>
      </c>
      <c r="AH61" s="30" t="s">
        <v>18</v>
      </c>
      <c r="AI61" s="30" t="s">
        <v>248</v>
      </c>
      <c r="AJ61" s="30" t="s">
        <v>249</v>
      </c>
      <c r="AK61" s="30" t="s">
        <v>113</v>
      </c>
      <c r="AL61" s="30" t="s">
        <v>181</v>
      </c>
      <c r="AM61" s="30" t="s">
        <v>16</v>
      </c>
      <c r="AN61" s="32" t="n">
        <v>44795</v>
      </c>
      <c r="AO61" s="30" t="s">
        <v>17</v>
      </c>
      <c r="AP61" s="33" t="n">
        <v>2.6136</v>
      </c>
      <c r="AQ61" s="30" t="s">
        <v>115</v>
      </c>
      <c r="AR61" s="30" t="s">
        <v>115</v>
      </c>
      <c r="AS61" s="30" t="s">
        <v>17</v>
      </c>
      <c r="AT61" s="30" t="n">
        <v>117076.21</v>
      </c>
      <c r="AU61" s="34" t="n">
        <v>117076.21</v>
      </c>
      <c r="AV61" s="30" t="s">
        <v>116</v>
      </c>
      <c r="AW61" s="30" t="s">
        <v>117</v>
      </c>
      <c r="AX61" s="30" t="s">
        <v>118</v>
      </c>
      <c r="AY61" s="30" t="s">
        <v>119</v>
      </c>
      <c r="AZ61" s="30" t="s">
        <v>120</v>
      </c>
      <c r="BA61" s="30" t="n">
        <v>125</v>
      </c>
      <c r="BB61" s="30" t="s">
        <v>98</v>
      </c>
      <c r="BC61" s="30" t="s">
        <v>104</v>
      </c>
      <c r="BD61" s="30" t="s">
        <v>121</v>
      </c>
      <c r="BE61" s="30" t="s">
        <v>122</v>
      </c>
      <c r="BF61" s="30" t="s">
        <v>123</v>
      </c>
      <c r="BG61" s="30"/>
      <c r="BH61" s="30" t="s">
        <v>124</v>
      </c>
      <c r="BI61" s="30"/>
      <c r="BJ61" s="30"/>
      <c r="BK61" s="30"/>
      <c r="BL61" s="30"/>
      <c r="BM61" s="30" t="n">
        <v>44795</v>
      </c>
      <c r="BN61" s="30" t="s">
        <v>127</v>
      </c>
      <c r="BO61" s="30"/>
      <c r="BP61" s="30"/>
      <c r="BQ61" s="30" t="n">
        <v>44795</v>
      </c>
      <c r="BR61" s="30" t="s">
        <v>17</v>
      </c>
      <c r="BS61" s="30"/>
      <c r="BT61" s="30"/>
      <c r="BU61" s="30"/>
      <c r="BV61" s="30" t="s">
        <v>113</v>
      </c>
      <c r="BW61" s="30"/>
      <c r="BX61" s="30"/>
      <c r="BY61" s="30" t="s">
        <v>182</v>
      </c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</row>
    <row r="62" customFormat="false" ht="12.75" hidden="false" customHeight="false" outlineLevel="2" collapsed="false">
      <c r="A62" s="30" t="n">
        <v>12615</v>
      </c>
      <c r="B62" s="30" t="s">
        <v>95</v>
      </c>
      <c r="C62" s="30" t="s">
        <v>96</v>
      </c>
      <c r="D62" s="30" t="s">
        <v>97</v>
      </c>
      <c r="E62" s="30" t="s">
        <v>98</v>
      </c>
      <c r="F62" s="30" t="s">
        <v>99</v>
      </c>
      <c r="G62" s="30" t="s">
        <v>100</v>
      </c>
      <c r="H62" s="30"/>
      <c r="I62" s="30"/>
      <c r="J62" s="30" t="s">
        <v>101</v>
      </c>
      <c r="K62" s="30" t="s">
        <v>102</v>
      </c>
      <c r="L62" s="30" t="s">
        <v>103</v>
      </c>
      <c r="M62" s="30" t="s">
        <v>104</v>
      </c>
      <c r="N62" s="30" t="s">
        <v>105</v>
      </c>
      <c r="O62" s="30" t="s">
        <v>106</v>
      </c>
      <c r="P62" s="30" t="s">
        <v>107</v>
      </c>
      <c r="Q62" s="30"/>
      <c r="R62" s="30"/>
      <c r="S62" s="30"/>
      <c r="T62" s="30" t="s">
        <v>108</v>
      </c>
      <c r="U62" s="30" t="s">
        <v>109</v>
      </c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1" t="n">
        <v>36526</v>
      </c>
      <c r="AG62" s="31" t="n">
        <v>36556</v>
      </c>
      <c r="AH62" s="30" t="s">
        <v>18</v>
      </c>
      <c r="AI62" s="30" t="s">
        <v>151</v>
      </c>
      <c r="AJ62" s="30" t="s">
        <v>250</v>
      </c>
      <c r="AK62" s="30" t="s">
        <v>113</v>
      </c>
      <c r="AL62" s="30" t="s">
        <v>181</v>
      </c>
      <c r="AM62" s="30" t="s">
        <v>16</v>
      </c>
      <c r="AN62" s="32" t="n">
        <v>409</v>
      </c>
      <c r="AO62" s="30" t="s">
        <v>17</v>
      </c>
      <c r="AP62" s="33" t="n">
        <v>2.6136</v>
      </c>
      <c r="AQ62" s="30" t="s">
        <v>115</v>
      </c>
      <c r="AR62" s="30" t="s">
        <v>115</v>
      </c>
      <c r="AS62" s="30" t="s">
        <v>17</v>
      </c>
      <c r="AT62" s="30" t="n">
        <v>1068.96</v>
      </c>
      <c r="AU62" s="34" t="n">
        <v>1068.96</v>
      </c>
      <c r="AV62" s="30" t="s">
        <v>116</v>
      </c>
      <c r="AW62" s="30" t="s">
        <v>117</v>
      </c>
      <c r="AX62" s="30" t="s">
        <v>118</v>
      </c>
      <c r="AY62" s="30" t="s">
        <v>119</v>
      </c>
      <c r="AZ62" s="30" t="s">
        <v>120</v>
      </c>
      <c r="BA62" s="30" t="n">
        <v>102</v>
      </c>
      <c r="BB62" s="30" t="s">
        <v>98</v>
      </c>
      <c r="BC62" s="30" t="s">
        <v>104</v>
      </c>
      <c r="BD62" s="30" t="s">
        <v>121</v>
      </c>
      <c r="BE62" s="30" t="s">
        <v>122</v>
      </c>
      <c r="BF62" s="30" t="s">
        <v>123</v>
      </c>
      <c r="BG62" s="30"/>
      <c r="BH62" s="30" t="s">
        <v>124</v>
      </c>
      <c r="BI62" s="30"/>
      <c r="BJ62" s="30"/>
      <c r="BK62" s="30"/>
      <c r="BL62" s="30"/>
      <c r="BM62" s="30" t="n">
        <v>409</v>
      </c>
      <c r="BN62" s="30" t="s">
        <v>127</v>
      </c>
      <c r="BO62" s="30"/>
      <c r="BP62" s="30"/>
      <c r="BQ62" s="30" t="n">
        <v>409</v>
      </c>
      <c r="BR62" s="30" t="s">
        <v>17</v>
      </c>
      <c r="BS62" s="30"/>
      <c r="BT62" s="30"/>
      <c r="BU62" s="30"/>
      <c r="BV62" s="30" t="s">
        <v>113</v>
      </c>
      <c r="BW62" s="30"/>
      <c r="BX62" s="30"/>
      <c r="BY62" s="30" t="s">
        <v>182</v>
      </c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</row>
    <row r="63" customFormat="false" ht="12.75" hidden="false" customHeight="false" outlineLevel="2" collapsed="false">
      <c r="A63" s="30" t="n">
        <v>12615</v>
      </c>
      <c r="B63" s="30" t="s">
        <v>95</v>
      </c>
      <c r="C63" s="30" t="s">
        <v>96</v>
      </c>
      <c r="D63" s="30" t="s">
        <v>97</v>
      </c>
      <c r="E63" s="30" t="s">
        <v>98</v>
      </c>
      <c r="F63" s="30" t="s">
        <v>99</v>
      </c>
      <c r="G63" s="30" t="s">
        <v>100</v>
      </c>
      <c r="H63" s="30"/>
      <c r="I63" s="30"/>
      <c r="J63" s="30" t="s">
        <v>101</v>
      </c>
      <c r="K63" s="30" t="s">
        <v>102</v>
      </c>
      <c r="L63" s="30" t="s">
        <v>103</v>
      </c>
      <c r="M63" s="30" t="s">
        <v>104</v>
      </c>
      <c r="N63" s="30" t="s">
        <v>105</v>
      </c>
      <c r="O63" s="30" t="s">
        <v>106</v>
      </c>
      <c r="P63" s="30" t="s">
        <v>107</v>
      </c>
      <c r="Q63" s="30"/>
      <c r="R63" s="30"/>
      <c r="S63" s="30"/>
      <c r="T63" s="30" t="s">
        <v>108</v>
      </c>
      <c r="U63" s="30" t="s">
        <v>109</v>
      </c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1" t="n">
        <v>36526</v>
      </c>
      <c r="AG63" s="31" t="n">
        <v>36556</v>
      </c>
      <c r="AH63" s="30" t="s">
        <v>18</v>
      </c>
      <c r="AI63" s="30" t="s">
        <v>251</v>
      </c>
      <c r="AJ63" s="30" t="s">
        <v>252</v>
      </c>
      <c r="AK63" s="30" t="s">
        <v>113</v>
      </c>
      <c r="AL63" s="30" t="s">
        <v>181</v>
      </c>
      <c r="AM63" s="30" t="s">
        <v>16</v>
      </c>
      <c r="AN63" s="32" t="n">
        <v>5818</v>
      </c>
      <c r="AO63" s="30" t="s">
        <v>17</v>
      </c>
      <c r="AP63" s="33" t="n">
        <v>2.6136</v>
      </c>
      <c r="AQ63" s="30" t="s">
        <v>115</v>
      </c>
      <c r="AR63" s="30" t="s">
        <v>115</v>
      </c>
      <c r="AS63" s="30" t="s">
        <v>17</v>
      </c>
      <c r="AT63" s="30" t="n">
        <v>15205.92</v>
      </c>
      <c r="AU63" s="34" t="n">
        <v>15205.92</v>
      </c>
      <c r="AV63" s="30" t="s">
        <v>116</v>
      </c>
      <c r="AW63" s="30" t="s">
        <v>117</v>
      </c>
      <c r="AX63" s="30" t="s">
        <v>118</v>
      </c>
      <c r="AY63" s="30" t="s">
        <v>119</v>
      </c>
      <c r="AZ63" s="30" t="s">
        <v>120</v>
      </c>
      <c r="BA63" s="30" t="n">
        <v>103</v>
      </c>
      <c r="BB63" s="30" t="s">
        <v>98</v>
      </c>
      <c r="BC63" s="30" t="s">
        <v>104</v>
      </c>
      <c r="BD63" s="30" t="s">
        <v>121</v>
      </c>
      <c r="BE63" s="30" t="s">
        <v>122</v>
      </c>
      <c r="BF63" s="30" t="s">
        <v>123</v>
      </c>
      <c r="BG63" s="30"/>
      <c r="BH63" s="30" t="s">
        <v>124</v>
      </c>
      <c r="BI63" s="30"/>
      <c r="BJ63" s="30"/>
      <c r="BK63" s="30"/>
      <c r="BL63" s="30"/>
      <c r="BM63" s="30" t="n">
        <v>5818</v>
      </c>
      <c r="BN63" s="30" t="s">
        <v>127</v>
      </c>
      <c r="BO63" s="30"/>
      <c r="BP63" s="30"/>
      <c r="BQ63" s="30" t="n">
        <v>5818</v>
      </c>
      <c r="BR63" s="30" t="s">
        <v>17</v>
      </c>
      <c r="BS63" s="30"/>
      <c r="BT63" s="30"/>
      <c r="BU63" s="30"/>
      <c r="BV63" s="30" t="s">
        <v>113</v>
      </c>
      <c r="BW63" s="30"/>
      <c r="BX63" s="30"/>
      <c r="BY63" s="30" t="s">
        <v>182</v>
      </c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</row>
    <row r="64" customFormat="false" ht="12.75" hidden="false" customHeight="false" outlineLevel="2" collapsed="false">
      <c r="A64" s="30" t="n">
        <v>12615</v>
      </c>
      <c r="B64" s="30" t="s">
        <v>95</v>
      </c>
      <c r="C64" s="30" t="s">
        <v>96</v>
      </c>
      <c r="D64" s="30" t="s">
        <v>97</v>
      </c>
      <c r="E64" s="30" t="s">
        <v>98</v>
      </c>
      <c r="F64" s="30" t="s">
        <v>99</v>
      </c>
      <c r="G64" s="30" t="s">
        <v>100</v>
      </c>
      <c r="H64" s="30"/>
      <c r="I64" s="30"/>
      <c r="J64" s="30" t="s">
        <v>101</v>
      </c>
      <c r="K64" s="30" t="s">
        <v>102</v>
      </c>
      <c r="L64" s="30" t="s">
        <v>103</v>
      </c>
      <c r="M64" s="30" t="s">
        <v>104</v>
      </c>
      <c r="N64" s="30" t="s">
        <v>105</v>
      </c>
      <c r="O64" s="30" t="s">
        <v>106</v>
      </c>
      <c r="P64" s="30" t="s">
        <v>107</v>
      </c>
      <c r="Q64" s="30"/>
      <c r="R64" s="30"/>
      <c r="S64" s="30"/>
      <c r="T64" s="30" t="s">
        <v>108</v>
      </c>
      <c r="U64" s="30" t="s">
        <v>109</v>
      </c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1" t="n">
        <v>36526</v>
      </c>
      <c r="AG64" s="31" t="n">
        <v>36556</v>
      </c>
      <c r="AH64" s="30" t="s">
        <v>18</v>
      </c>
      <c r="AI64" s="30" t="s">
        <v>253</v>
      </c>
      <c r="AJ64" s="30" t="s">
        <v>254</v>
      </c>
      <c r="AK64" s="30" t="s">
        <v>113</v>
      </c>
      <c r="AL64" s="30" t="s">
        <v>181</v>
      </c>
      <c r="AM64" s="30" t="s">
        <v>16</v>
      </c>
      <c r="AN64" s="32" t="n">
        <v>14899</v>
      </c>
      <c r="AO64" s="30" t="s">
        <v>17</v>
      </c>
      <c r="AP64" s="33" t="n">
        <v>2.6136</v>
      </c>
      <c r="AQ64" s="30" t="s">
        <v>115</v>
      </c>
      <c r="AR64" s="30" t="s">
        <v>115</v>
      </c>
      <c r="AS64" s="30" t="s">
        <v>17</v>
      </c>
      <c r="AT64" s="30" t="n">
        <v>38940.03</v>
      </c>
      <c r="AU64" s="34" t="n">
        <v>38940.03</v>
      </c>
      <c r="AV64" s="30" t="s">
        <v>116</v>
      </c>
      <c r="AW64" s="30" t="s">
        <v>117</v>
      </c>
      <c r="AX64" s="30" t="s">
        <v>118</v>
      </c>
      <c r="AY64" s="30" t="s">
        <v>119</v>
      </c>
      <c r="AZ64" s="30" t="s">
        <v>120</v>
      </c>
      <c r="BA64" s="30" t="n">
        <v>104</v>
      </c>
      <c r="BB64" s="30" t="s">
        <v>98</v>
      </c>
      <c r="BC64" s="30" t="s">
        <v>104</v>
      </c>
      <c r="BD64" s="30" t="s">
        <v>121</v>
      </c>
      <c r="BE64" s="30" t="s">
        <v>122</v>
      </c>
      <c r="BF64" s="30" t="s">
        <v>123</v>
      </c>
      <c r="BG64" s="30"/>
      <c r="BH64" s="30" t="s">
        <v>124</v>
      </c>
      <c r="BI64" s="30"/>
      <c r="BJ64" s="30"/>
      <c r="BK64" s="30"/>
      <c r="BL64" s="30"/>
      <c r="BM64" s="30" t="n">
        <v>14899</v>
      </c>
      <c r="BN64" s="30" t="s">
        <v>127</v>
      </c>
      <c r="BO64" s="30"/>
      <c r="BP64" s="30"/>
      <c r="BQ64" s="30" t="n">
        <v>14899</v>
      </c>
      <c r="BR64" s="30" t="s">
        <v>17</v>
      </c>
      <c r="BS64" s="30"/>
      <c r="BT64" s="30"/>
      <c r="BU64" s="30"/>
      <c r="BV64" s="30" t="s">
        <v>113</v>
      </c>
      <c r="BW64" s="30"/>
      <c r="BX64" s="30"/>
      <c r="BY64" s="30" t="s">
        <v>182</v>
      </c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</row>
    <row r="65" customFormat="false" ht="12.75" hidden="false" customHeight="false" outlineLevel="2" collapsed="false">
      <c r="A65" s="30" t="n">
        <v>12615</v>
      </c>
      <c r="B65" s="30" t="s">
        <v>95</v>
      </c>
      <c r="C65" s="30" t="s">
        <v>96</v>
      </c>
      <c r="D65" s="30" t="s">
        <v>97</v>
      </c>
      <c r="E65" s="30" t="s">
        <v>98</v>
      </c>
      <c r="F65" s="30" t="s">
        <v>99</v>
      </c>
      <c r="G65" s="30" t="s">
        <v>100</v>
      </c>
      <c r="H65" s="30"/>
      <c r="I65" s="30"/>
      <c r="J65" s="30" t="s">
        <v>101</v>
      </c>
      <c r="K65" s="30" t="s">
        <v>102</v>
      </c>
      <c r="L65" s="30" t="s">
        <v>103</v>
      </c>
      <c r="M65" s="30" t="s">
        <v>104</v>
      </c>
      <c r="N65" s="30" t="s">
        <v>105</v>
      </c>
      <c r="O65" s="30" t="s">
        <v>106</v>
      </c>
      <c r="P65" s="30" t="s">
        <v>107</v>
      </c>
      <c r="Q65" s="30"/>
      <c r="R65" s="30"/>
      <c r="S65" s="30"/>
      <c r="T65" s="30" t="s">
        <v>108</v>
      </c>
      <c r="U65" s="30" t="s">
        <v>109</v>
      </c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1" t="n">
        <v>36526</v>
      </c>
      <c r="AG65" s="31" t="n">
        <v>36556</v>
      </c>
      <c r="AH65" s="30" t="s">
        <v>18</v>
      </c>
      <c r="AI65" s="30" t="s">
        <v>255</v>
      </c>
      <c r="AJ65" s="30" t="s">
        <v>256</v>
      </c>
      <c r="AK65" s="30" t="s">
        <v>113</v>
      </c>
      <c r="AL65" s="30" t="s">
        <v>181</v>
      </c>
      <c r="AM65" s="30" t="s">
        <v>16</v>
      </c>
      <c r="AN65" s="32" t="n">
        <v>2025</v>
      </c>
      <c r="AO65" s="30" t="s">
        <v>17</v>
      </c>
      <c r="AP65" s="33" t="n">
        <v>2.6136</v>
      </c>
      <c r="AQ65" s="30" t="s">
        <v>115</v>
      </c>
      <c r="AR65" s="30" t="s">
        <v>115</v>
      </c>
      <c r="AS65" s="30" t="s">
        <v>17</v>
      </c>
      <c r="AT65" s="30" t="n">
        <v>5292.54</v>
      </c>
      <c r="AU65" s="34" t="n">
        <v>5292.54</v>
      </c>
      <c r="AV65" s="30" t="s">
        <v>116</v>
      </c>
      <c r="AW65" s="30" t="s">
        <v>117</v>
      </c>
      <c r="AX65" s="30" t="s">
        <v>118</v>
      </c>
      <c r="AY65" s="30" t="s">
        <v>119</v>
      </c>
      <c r="AZ65" s="30" t="s">
        <v>120</v>
      </c>
      <c r="BA65" s="30" t="n">
        <v>155</v>
      </c>
      <c r="BB65" s="30" t="s">
        <v>98</v>
      </c>
      <c r="BC65" s="30" t="s">
        <v>104</v>
      </c>
      <c r="BD65" s="30" t="s">
        <v>121</v>
      </c>
      <c r="BE65" s="30" t="s">
        <v>122</v>
      </c>
      <c r="BF65" s="30" t="s">
        <v>123</v>
      </c>
      <c r="BG65" s="30"/>
      <c r="BH65" s="30" t="s">
        <v>124</v>
      </c>
      <c r="BI65" s="30"/>
      <c r="BJ65" s="30"/>
      <c r="BK65" s="30"/>
      <c r="BL65" s="30"/>
      <c r="BM65" s="30" t="n">
        <v>2025</v>
      </c>
      <c r="BN65" s="30" t="s">
        <v>127</v>
      </c>
      <c r="BO65" s="30"/>
      <c r="BP65" s="30"/>
      <c r="BQ65" s="30" t="n">
        <v>2025</v>
      </c>
      <c r="BR65" s="30" t="s">
        <v>17</v>
      </c>
      <c r="BS65" s="30"/>
      <c r="BT65" s="30"/>
      <c r="BU65" s="30"/>
      <c r="BV65" s="30" t="s">
        <v>113</v>
      </c>
      <c r="BW65" s="30"/>
      <c r="BX65" s="30"/>
      <c r="BY65" s="30" t="s">
        <v>182</v>
      </c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</row>
    <row r="66" customFormat="false" ht="12.75" hidden="false" customHeight="false" outlineLevel="2" collapsed="false">
      <c r="A66" s="30" t="n">
        <v>12615</v>
      </c>
      <c r="B66" s="30" t="s">
        <v>95</v>
      </c>
      <c r="C66" s="30" t="s">
        <v>96</v>
      </c>
      <c r="D66" s="30" t="s">
        <v>97</v>
      </c>
      <c r="E66" s="30" t="s">
        <v>98</v>
      </c>
      <c r="F66" s="30" t="s">
        <v>99</v>
      </c>
      <c r="G66" s="30" t="s">
        <v>100</v>
      </c>
      <c r="H66" s="30"/>
      <c r="I66" s="30"/>
      <c r="J66" s="30" t="s">
        <v>101</v>
      </c>
      <c r="K66" s="30" t="s">
        <v>102</v>
      </c>
      <c r="L66" s="30" t="s">
        <v>103</v>
      </c>
      <c r="M66" s="30" t="s">
        <v>104</v>
      </c>
      <c r="N66" s="30" t="s">
        <v>105</v>
      </c>
      <c r="O66" s="30" t="s">
        <v>106</v>
      </c>
      <c r="P66" s="30" t="s">
        <v>107</v>
      </c>
      <c r="Q66" s="30"/>
      <c r="R66" s="30"/>
      <c r="S66" s="30"/>
      <c r="T66" s="30" t="s">
        <v>108</v>
      </c>
      <c r="U66" s="30" t="s">
        <v>109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1" t="n">
        <v>36526</v>
      </c>
      <c r="AG66" s="31" t="n">
        <v>36556</v>
      </c>
      <c r="AH66" s="30" t="s">
        <v>18</v>
      </c>
      <c r="AI66" s="30" t="s">
        <v>257</v>
      </c>
      <c r="AJ66" s="30" t="s">
        <v>258</v>
      </c>
      <c r="AK66" s="30" t="s">
        <v>113</v>
      </c>
      <c r="AL66" s="30" t="s">
        <v>181</v>
      </c>
      <c r="AM66" s="30" t="s">
        <v>16</v>
      </c>
      <c r="AN66" s="32" t="n">
        <v>20293</v>
      </c>
      <c r="AO66" s="30" t="s">
        <v>17</v>
      </c>
      <c r="AP66" s="33" t="n">
        <v>2.6136</v>
      </c>
      <c r="AQ66" s="30" t="s">
        <v>115</v>
      </c>
      <c r="AR66" s="30" t="s">
        <v>115</v>
      </c>
      <c r="AS66" s="30" t="s">
        <v>17</v>
      </c>
      <c r="AT66" s="30" t="n">
        <v>53037.78</v>
      </c>
      <c r="AU66" s="34" t="n">
        <v>53037.78</v>
      </c>
      <c r="AV66" s="30" t="s">
        <v>116</v>
      </c>
      <c r="AW66" s="30" t="s">
        <v>117</v>
      </c>
      <c r="AX66" s="30" t="s">
        <v>118</v>
      </c>
      <c r="AY66" s="30" t="s">
        <v>119</v>
      </c>
      <c r="AZ66" s="30" t="s">
        <v>120</v>
      </c>
      <c r="BA66" s="30" t="n">
        <v>159</v>
      </c>
      <c r="BB66" s="30" t="s">
        <v>98</v>
      </c>
      <c r="BC66" s="30" t="s">
        <v>104</v>
      </c>
      <c r="BD66" s="30" t="s">
        <v>121</v>
      </c>
      <c r="BE66" s="30" t="s">
        <v>122</v>
      </c>
      <c r="BF66" s="30" t="s">
        <v>123</v>
      </c>
      <c r="BG66" s="30"/>
      <c r="BH66" s="30" t="s">
        <v>124</v>
      </c>
      <c r="BI66" s="30"/>
      <c r="BJ66" s="30"/>
      <c r="BK66" s="30"/>
      <c r="BL66" s="30"/>
      <c r="BM66" s="30" t="n">
        <v>20293</v>
      </c>
      <c r="BN66" s="30" t="s">
        <v>127</v>
      </c>
      <c r="BO66" s="30"/>
      <c r="BP66" s="30"/>
      <c r="BQ66" s="30" t="n">
        <v>20293</v>
      </c>
      <c r="BR66" s="30" t="s">
        <v>17</v>
      </c>
      <c r="BS66" s="30"/>
      <c r="BT66" s="30"/>
      <c r="BU66" s="30"/>
      <c r="BV66" s="30" t="s">
        <v>113</v>
      </c>
      <c r="BW66" s="30"/>
      <c r="BX66" s="30"/>
      <c r="BY66" s="30" t="s">
        <v>182</v>
      </c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2" collapsed="false">
      <c r="A67" s="30" t="n">
        <v>12615</v>
      </c>
      <c r="B67" s="30" t="s">
        <v>95</v>
      </c>
      <c r="C67" s="30" t="s">
        <v>96</v>
      </c>
      <c r="D67" s="30" t="s">
        <v>97</v>
      </c>
      <c r="E67" s="30" t="s">
        <v>98</v>
      </c>
      <c r="F67" s="30" t="s">
        <v>99</v>
      </c>
      <c r="G67" s="30" t="s">
        <v>100</v>
      </c>
      <c r="H67" s="30"/>
      <c r="I67" s="30"/>
      <c r="J67" s="30" t="s">
        <v>101</v>
      </c>
      <c r="K67" s="30" t="s">
        <v>102</v>
      </c>
      <c r="L67" s="30" t="s">
        <v>103</v>
      </c>
      <c r="M67" s="30" t="s">
        <v>104</v>
      </c>
      <c r="N67" s="30" t="s">
        <v>105</v>
      </c>
      <c r="O67" s="30" t="s">
        <v>106</v>
      </c>
      <c r="P67" s="30" t="s">
        <v>107</v>
      </c>
      <c r="Q67" s="30"/>
      <c r="R67" s="30"/>
      <c r="S67" s="30"/>
      <c r="T67" s="30" t="s">
        <v>108</v>
      </c>
      <c r="U67" s="30" t="s">
        <v>109</v>
      </c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1" t="n">
        <v>36526</v>
      </c>
      <c r="AG67" s="31" t="n">
        <v>36556</v>
      </c>
      <c r="AH67" s="30" t="s">
        <v>18</v>
      </c>
      <c r="AI67" s="30" t="s">
        <v>259</v>
      </c>
      <c r="AJ67" s="30" t="s">
        <v>260</v>
      </c>
      <c r="AK67" s="30" t="s">
        <v>113</v>
      </c>
      <c r="AL67" s="30" t="s">
        <v>181</v>
      </c>
      <c r="AM67" s="30" t="s">
        <v>16</v>
      </c>
      <c r="AN67" s="32" t="n">
        <v>1316</v>
      </c>
      <c r="AO67" s="30" t="s">
        <v>17</v>
      </c>
      <c r="AP67" s="33" t="n">
        <v>2.6136</v>
      </c>
      <c r="AQ67" s="30" t="s">
        <v>115</v>
      </c>
      <c r="AR67" s="30" t="s">
        <v>115</v>
      </c>
      <c r="AS67" s="30" t="s">
        <v>17</v>
      </c>
      <c r="AT67" s="30" t="n">
        <v>3439.5</v>
      </c>
      <c r="AU67" s="34" t="n">
        <v>3439.5</v>
      </c>
      <c r="AV67" s="30" t="s">
        <v>116</v>
      </c>
      <c r="AW67" s="30" t="s">
        <v>117</v>
      </c>
      <c r="AX67" s="30" t="s">
        <v>118</v>
      </c>
      <c r="AY67" s="30" t="s">
        <v>119</v>
      </c>
      <c r="AZ67" s="30" t="s">
        <v>120</v>
      </c>
      <c r="BA67" s="30" t="n">
        <v>156</v>
      </c>
      <c r="BB67" s="30" t="s">
        <v>98</v>
      </c>
      <c r="BC67" s="30" t="s">
        <v>104</v>
      </c>
      <c r="BD67" s="30" t="s">
        <v>121</v>
      </c>
      <c r="BE67" s="30" t="s">
        <v>122</v>
      </c>
      <c r="BF67" s="30" t="s">
        <v>123</v>
      </c>
      <c r="BG67" s="30"/>
      <c r="BH67" s="30" t="s">
        <v>124</v>
      </c>
      <c r="BI67" s="30"/>
      <c r="BJ67" s="30"/>
      <c r="BK67" s="30"/>
      <c r="BL67" s="30"/>
      <c r="BM67" s="30" t="n">
        <v>1316</v>
      </c>
      <c r="BN67" s="30" t="s">
        <v>127</v>
      </c>
      <c r="BO67" s="30"/>
      <c r="BP67" s="30"/>
      <c r="BQ67" s="30" t="n">
        <v>1316</v>
      </c>
      <c r="BR67" s="30" t="s">
        <v>17</v>
      </c>
      <c r="BS67" s="30"/>
      <c r="BT67" s="30"/>
      <c r="BU67" s="30"/>
      <c r="BV67" s="30" t="s">
        <v>113</v>
      </c>
      <c r="BW67" s="30"/>
      <c r="BX67" s="30"/>
      <c r="BY67" s="30" t="s">
        <v>182</v>
      </c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2" collapsed="false">
      <c r="A68" s="30" t="n">
        <v>12615</v>
      </c>
      <c r="B68" s="30" t="s">
        <v>95</v>
      </c>
      <c r="C68" s="30" t="s">
        <v>96</v>
      </c>
      <c r="D68" s="30" t="s">
        <v>97</v>
      </c>
      <c r="E68" s="30" t="s">
        <v>98</v>
      </c>
      <c r="F68" s="30" t="s">
        <v>99</v>
      </c>
      <c r="G68" s="30" t="s">
        <v>100</v>
      </c>
      <c r="H68" s="30"/>
      <c r="I68" s="30"/>
      <c r="J68" s="30" t="s">
        <v>101</v>
      </c>
      <c r="K68" s="30" t="s">
        <v>102</v>
      </c>
      <c r="L68" s="30" t="s">
        <v>103</v>
      </c>
      <c r="M68" s="30" t="s">
        <v>104</v>
      </c>
      <c r="N68" s="30" t="s">
        <v>105</v>
      </c>
      <c r="O68" s="30" t="s">
        <v>106</v>
      </c>
      <c r="P68" s="30" t="s">
        <v>107</v>
      </c>
      <c r="Q68" s="30"/>
      <c r="R68" s="30"/>
      <c r="S68" s="30"/>
      <c r="T68" s="30" t="s">
        <v>108</v>
      </c>
      <c r="U68" s="30" t="s">
        <v>109</v>
      </c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1" t="n">
        <v>36526</v>
      </c>
      <c r="AG68" s="31" t="n">
        <v>36556</v>
      </c>
      <c r="AH68" s="30" t="s">
        <v>18</v>
      </c>
      <c r="AI68" s="30" t="s">
        <v>261</v>
      </c>
      <c r="AJ68" s="30" t="s">
        <v>262</v>
      </c>
      <c r="AK68" s="30" t="s">
        <v>113</v>
      </c>
      <c r="AL68" s="30" t="s">
        <v>181</v>
      </c>
      <c r="AM68" s="30" t="s">
        <v>16</v>
      </c>
      <c r="AN68" s="32" t="n">
        <v>49316</v>
      </c>
      <c r="AO68" s="30" t="s">
        <v>17</v>
      </c>
      <c r="AP68" s="33" t="n">
        <v>2.6136</v>
      </c>
      <c r="AQ68" s="30" t="s">
        <v>115</v>
      </c>
      <c r="AR68" s="30" t="s">
        <v>115</v>
      </c>
      <c r="AS68" s="30" t="s">
        <v>17</v>
      </c>
      <c r="AT68" s="30" t="n">
        <v>128892.3</v>
      </c>
      <c r="AU68" s="34" t="n">
        <v>128892.3</v>
      </c>
      <c r="AV68" s="30" t="s">
        <v>116</v>
      </c>
      <c r="AW68" s="30" t="s">
        <v>117</v>
      </c>
      <c r="AX68" s="30" t="s">
        <v>118</v>
      </c>
      <c r="AY68" s="30" t="s">
        <v>119</v>
      </c>
      <c r="AZ68" s="30" t="s">
        <v>120</v>
      </c>
      <c r="BA68" s="30" t="n">
        <v>157</v>
      </c>
      <c r="BB68" s="30" t="s">
        <v>98</v>
      </c>
      <c r="BC68" s="30" t="s">
        <v>104</v>
      </c>
      <c r="BD68" s="30" t="s">
        <v>121</v>
      </c>
      <c r="BE68" s="30" t="s">
        <v>122</v>
      </c>
      <c r="BF68" s="30" t="s">
        <v>123</v>
      </c>
      <c r="BG68" s="30"/>
      <c r="BH68" s="30" t="s">
        <v>124</v>
      </c>
      <c r="BI68" s="30"/>
      <c r="BJ68" s="30"/>
      <c r="BK68" s="30"/>
      <c r="BL68" s="30"/>
      <c r="BM68" s="30" t="n">
        <v>49316</v>
      </c>
      <c r="BN68" s="30" t="s">
        <v>127</v>
      </c>
      <c r="BO68" s="30"/>
      <c r="BP68" s="30"/>
      <c r="BQ68" s="30" t="n">
        <v>49316</v>
      </c>
      <c r="BR68" s="30" t="s">
        <v>17</v>
      </c>
      <c r="BS68" s="30"/>
      <c r="BT68" s="30"/>
      <c r="BU68" s="30"/>
      <c r="BV68" s="30" t="s">
        <v>113</v>
      </c>
      <c r="BW68" s="30"/>
      <c r="BX68" s="30"/>
      <c r="BY68" s="30" t="s">
        <v>182</v>
      </c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</row>
    <row r="69" customFormat="false" ht="12.75" hidden="false" customHeight="false" outlineLevel="2" collapsed="false">
      <c r="A69" s="30" t="n">
        <v>12615</v>
      </c>
      <c r="B69" s="30" t="s">
        <v>95</v>
      </c>
      <c r="C69" s="30" t="s">
        <v>96</v>
      </c>
      <c r="D69" s="30" t="s">
        <v>97</v>
      </c>
      <c r="E69" s="30" t="s">
        <v>98</v>
      </c>
      <c r="F69" s="30" t="s">
        <v>99</v>
      </c>
      <c r="G69" s="30" t="s">
        <v>100</v>
      </c>
      <c r="H69" s="30"/>
      <c r="I69" s="30"/>
      <c r="J69" s="30" t="s">
        <v>101</v>
      </c>
      <c r="K69" s="30" t="s">
        <v>102</v>
      </c>
      <c r="L69" s="30" t="s">
        <v>103</v>
      </c>
      <c r="M69" s="30" t="s">
        <v>104</v>
      </c>
      <c r="N69" s="30" t="s">
        <v>105</v>
      </c>
      <c r="O69" s="30" t="s">
        <v>106</v>
      </c>
      <c r="P69" s="30" t="s">
        <v>107</v>
      </c>
      <c r="Q69" s="30"/>
      <c r="R69" s="30"/>
      <c r="S69" s="30"/>
      <c r="T69" s="30" t="s">
        <v>108</v>
      </c>
      <c r="U69" s="30" t="s">
        <v>109</v>
      </c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1" t="n">
        <v>36526</v>
      </c>
      <c r="AG69" s="31" t="n">
        <v>36556</v>
      </c>
      <c r="AH69" s="30" t="s">
        <v>18</v>
      </c>
      <c r="AI69" s="30" t="s">
        <v>263</v>
      </c>
      <c r="AJ69" s="30" t="s">
        <v>264</v>
      </c>
      <c r="AK69" s="30" t="s">
        <v>113</v>
      </c>
      <c r="AL69" s="30" t="s">
        <v>181</v>
      </c>
      <c r="AM69" s="30" t="s">
        <v>16</v>
      </c>
      <c r="AN69" s="32" t="n">
        <v>351611</v>
      </c>
      <c r="AO69" s="30" t="s">
        <v>17</v>
      </c>
      <c r="AP69" s="33" t="n">
        <v>2.6136</v>
      </c>
      <c r="AQ69" s="30" t="s">
        <v>115</v>
      </c>
      <c r="AR69" s="30" t="s">
        <v>115</v>
      </c>
      <c r="AS69" s="30" t="s">
        <v>17</v>
      </c>
      <c r="AT69" s="30" t="n">
        <v>918970.51</v>
      </c>
      <c r="AU69" s="34" t="n">
        <v>918970.51</v>
      </c>
      <c r="AV69" s="30" t="s">
        <v>116</v>
      </c>
      <c r="AW69" s="30" t="s">
        <v>117</v>
      </c>
      <c r="AX69" s="30" t="s">
        <v>118</v>
      </c>
      <c r="AY69" s="30" t="s">
        <v>119</v>
      </c>
      <c r="AZ69" s="30" t="s">
        <v>120</v>
      </c>
      <c r="BA69" s="30" t="n">
        <v>129</v>
      </c>
      <c r="BB69" s="30" t="s">
        <v>98</v>
      </c>
      <c r="BC69" s="30" t="s">
        <v>104</v>
      </c>
      <c r="BD69" s="30" t="s">
        <v>121</v>
      </c>
      <c r="BE69" s="30" t="s">
        <v>122</v>
      </c>
      <c r="BF69" s="30" t="s">
        <v>123</v>
      </c>
      <c r="BG69" s="30"/>
      <c r="BH69" s="30" t="s">
        <v>124</v>
      </c>
      <c r="BI69" s="30"/>
      <c r="BJ69" s="30"/>
      <c r="BK69" s="30"/>
      <c r="BL69" s="30"/>
      <c r="BM69" s="30" t="n">
        <v>351611</v>
      </c>
      <c r="BN69" s="30" t="s">
        <v>127</v>
      </c>
      <c r="BO69" s="30"/>
      <c r="BP69" s="30"/>
      <c r="BQ69" s="30" t="n">
        <v>351611</v>
      </c>
      <c r="BR69" s="30" t="s">
        <v>17</v>
      </c>
      <c r="BS69" s="30"/>
      <c r="BT69" s="30"/>
      <c r="BU69" s="30"/>
      <c r="BV69" s="30" t="s">
        <v>113</v>
      </c>
      <c r="BW69" s="30"/>
      <c r="BX69" s="30"/>
      <c r="BY69" s="30" t="s">
        <v>182</v>
      </c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</row>
    <row r="70" customFormat="false" ht="12.75" hidden="false" customHeight="false" outlineLevel="2" collapsed="false">
      <c r="A70" s="30" t="n">
        <v>12615</v>
      </c>
      <c r="B70" s="30" t="s">
        <v>95</v>
      </c>
      <c r="C70" s="30" t="s">
        <v>96</v>
      </c>
      <c r="D70" s="30" t="s">
        <v>97</v>
      </c>
      <c r="E70" s="30" t="s">
        <v>98</v>
      </c>
      <c r="F70" s="30" t="s">
        <v>99</v>
      </c>
      <c r="G70" s="30" t="s">
        <v>100</v>
      </c>
      <c r="H70" s="30"/>
      <c r="I70" s="30"/>
      <c r="J70" s="30" t="s">
        <v>101</v>
      </c>
      <c r="K70" s="30" t="s">
        <v>102</v>
      </c>
      <c r="L70" s="30" t="s">
        <v>103</v>
      </c>
      <c r="M70" s="30" t="s">
        <v>104</v>
      </c>
      <c r="N70" s="30" t="s">
        <v>105</v>
      </c>
      <c r="O70" s="30" t="s">
        <v>106</v>
      </c>
      <c r="P70" s="30" t="s">
        <v>107</v>
      </c>
      <c r="Q70" s="30"/>
      <c r="R70" s="30"/>
      <c r="S70" s="30"/>
      <c r="T70" s="30" t="s">
        <v>108</v>
      </c>
      <c r="U70" s="30" t="s">
        <v>109</v>
      </c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1" t="n">
        <v>36526</v>
      </c>
      <c r="AG70" s="31" t="n">
        <v>36556</v>
      </c>
      <c r="AH70" s="30" t="s">
        <v>18</v>
      </c>
      <c r="AI70" s="30" t="s">
        <v>265</v>
      </c>
      <c r="AJ70" s="30" t="s">
        <v>266</v>
      </c>
      <c r="AK70" s="30" t="s">
        <v>113</v>
      </c>
      <c r="AL70" s="30" t="s">
        <v>181</v>
      </c>
      <c r="AM70" s="30" t="s">
        <v>16</v>
      </c>
      <c r="AN70" s="32" t="n">
        <v>6015</v>
      </c>
      <c r="AO70" s="30" t="s">
        <v>17</v>
      </c>
      <c r="AP70" s="33" t="n">
        <v>2.6136</v>
      </c>
      <c r="AQ70" s="30" t="s">
        <v>115</v>
      </c>
      <c r="AR70" s="30" t="s">
        <v>115</v>
      </c>
      <c r="AS70" s="30" t="s">
        <v>17</v>
      </c>
      <c r="AT70" s="30" t="n">
        <v>15720.8</v>
      </c>
      <c r="AU70" s="34" t="n">
        <v>15720.8</v>
      </c>
      <c r="AV70" s="30" t="s">
        <v>116</v>
      </c>
      <c r="AW70" s="30" t="s">
        <v>117</v>
      </c>
      <c r="AX70" s="30" t="s">
        <v>118</v>
      </c>
      <c r="AY70" s="30" t="s">
        <v>119</v>
      </c>
      <c r="AZ70" s="30" t="s">
        <v>120</v>
      </c>
      <c r="BA70" s="30" t="n">
        <v>130</v>
      </c>
      <c r="BB70" s="30" t="s">
        <v>98</v>
      </c>
      <c r="BC70" s="30" t="s">
        <v>104</v>
      </c>
      <c r="BD70" s="30" t="s">
        <v>121</v>
      </c>
      <c r="BE70" s="30" t="s">
        <v>122</v>
      </c>
      <c r="BF70" s="30" t="s">
        <v>123</v>
      </c>
      <c r="BG70" s="30"/>
      <c r="BH70" s="30" t="s">
        <v>124</v>
      </c>
      <c r="BI70" s="30"/>
      <c r="BJ70" s="30"/>
      <c r="BK70" s="30"/>
      <c r="BL70" s="30"/>
      <c r="BM70" s="30" t="n">
        <v>6015</v>
      </c>
      <c r="BN70" s="30" t="s">
        <v>127</v>
      </c>
      <c r="BO70" s="30"/>
      <c r="BP70" s="30"/>
      <c r="BQ70" s="30" t="n">
        <v>6015</v>
      </c>
      <c r="BR70" s="30" t="s">
        <v>17</v>
      </c>
      <c r="BS70" s="30"/>
      <c r="BT70" s="30"/>
      <c r="BU70" s="30"/>
      <c r="BV70" s="30" t="s">
        <v>113</v>
      </c>
      <c r="BW70" s="30"/>
      <c r="BX70" s="30"/>
      <c r="BY70" s="30" t="s">
        <v>182</v>
      </c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2" collapsed="false">
      <c r="A71" s="30" t="n">
        <v>12615</v>
      </c>
      <c r="B71" s="30" t="s">
        <v>95</v>
      </c>
      <c r="C71" s="30" t="s">
        <v>96</v>
      </c>
      <c r="D71" s="30" t="s">
        <v>97</v>
      </c>
      <c r="E71" s="30" t="s">
        <v>98</v>
      </c>
      <c r="F71" s="30" t="s">
        <v>99</v>
      </c>
      <c r="G71" s="30" t="s">
        <v>100</v>
      </c>
      <c r="H71" s="30"/>
      <c r="I71" s="30"/>
      <c r="J71" s="30" t="s">
        <v>101</v>
      </c>
      <c r="K71" s="30" t="s">
        <v>102</v>
      </c>
      <c r="L71" s="30" t="s">
        <v>103</v>
      </c>
      <c r="M71" s="30" t="s">
        <v>104</v>
      </c>
      <c r="N71" s="30" t="s">
        <v>105</v>
      </c>
      <c r="O71" s="30" t="s">
        <v>106</v>
      </c>
      <c r="P71" s="30" t="s">
        <v>107</v>
      </c>
      <c r="Q71" s="30"/>
      <c r="R71" s="30"/>
      <c r="S71" s="30"/>
      <c r="T71" s="30" t="s">
        <v>108</v>
      </c>
      <c r="U71" s="30" t="s">
        <v>109</v>
      </c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1" t="n">
        <v>36526</v>
      </c>
      <c r="AG71" s="31" t="n">
        <v>36556</v>
      </c>
      <c r="AH71" s="30" t="s">
        <v>18</v>
      </c>
      <c r="AI71" s="30" t="s">
        <v>267</v>
      </c>
      <c r="AJ71" s="30" t="s">
        <v>268</v>
      </c>
      <c r="AK71" s="30" t="s">
        <v>113</v>
      </c>
      <c r="AL71" s="30" t="s">
        <v>181</v>
      </c>
      <c r="AM71" s="30" t="s">
        <v>16</v>
      </c>
      <c r="AN71" s="32" t="n">
        <v>118661</v>
      </c>
      <c r="AO71" s="30" t="s">
        <v>17</v>
      </c>
      <c r="AP71" s="33" t="n">
        <v>2.5741</v>
      </c>
      <c r="AQ71" s="30" t="s">
        <v>115</v>
      </c>
      <c r="AR71" s="30" t="s">
        <v>115</v>
      </c>
      <c r="AS71" s="30" t="s">
        <v>17</v>
      </c>
      <c r="AT71" s="30" t="n">
        <v>305445.28</v>
      </c>
      <c r="AU71" s="34" t="n">
        <v>305445.28</v>
      </c>
      <c r="AV71" s="30" t="s">
        <v>116</v>
      </c>
      <c r="AW71" s="30" t="s">
        <v>117</v>
      </c>
      <c r="AX71" s="30" t="s">
        <v>118</v>
      </c>
      <c r="AY71" s="30" t="s">
        <v>119</v>
      </c>
      <c r="AZ71" s="30" t="s">
        <v>120</v>
      </c>
      <c r="BA71" s="30" t="n">
        <v>224</v>
      </c>
      <c r="BB71" s="30" t="s">
        <v>98</v>
      </c>
      <c r="BC71" s="30" t="s">
        <v>104</v>
      </c>
      <c r="BD71" s="30" t="s">
        <v>121</v>
      </c>
      <c r="BE71" s="30" t="s">
        <v>122</v>
      </c>
      <c r="BF71" s="30" t="s">
        <v>123</v>
      </c>
      <c r="BG71" s="30"/>
      <c r="BH71" s="30" t="s">
        <v>124</v>
      </c>
      <c r="BI71" s="30" t="s">
        <v>269</v>
      </c>
      <c r="BJ71" s="30" t="s">
        <v>126</v>
      </c>
      <c r="BK71" s="30"/>
      <c r="BL71" s="30"/>
      <c r="BM71" s="30" t="n">
        <v>118661</v>
      </c>
      <c r="BN71" s="30" t="s">
        <v>127</v>
      </c>
      <c r="BO71" s="30"/>
      <c r="BP71" s="30"/>
      <c r="BQ71" s="30" t="n">
        <v>118661</v>
      </c>
      <c r="BR71" s="30" t="s">
        <v>17</v>
      </c>
      <c r="BS71" s="30"/>
      <c r="BT71" s="30"/>
      <c r="BU71" s="30"/>
      <c r="BV71" s="30" t="s">
        <v>113</v>
      </c>
      <c r="BW71" s="30"/>
      <c r="BX71" s="30"/>
      <c r="BY71" s="30" t="s">
        <v>182</v>
      </c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</row>
    <row r="72" customFormat="false" ht="12.75" hidden="false" customHeight="false" outlineLevel="2" collapsed="false">
      <c r="A72" s="25" t="n">
        <v>12615</v>
      </c>
      <c r="B72" s="25" t="s">
        <v>95</v>
      </c>
      <c r="C72" s="25" t="s">
        <v>96</v>
      </c>
      <c r="D72" s="25" t="s">
        <v>97</v>
      </c>
      <c r="E72" s="25" t="s">
        <v>98</v>
      </c>
      <c r="F72" s="25" t="s">
        <v>99</v>
      </c>
      <c r="G72" s="25" t="s">
        <v>100</v>
      </c>
      <c r="H72" s="25"/>
      <c r="I72" s="25"/>
      <c r="J72" s="25" t="s">
        <v>101</v>
      </c>
      <c r="K72" s="25" t="s">
        <v>102</v>
      </c>
      <c r="L72" s="25" t="s">
        <v>103</v>
      </c>
      <c r="M72" s="25" t="s">
        <v>104</v>
      </c>
      <c r="N72" s="25" t="s">
        <v>105</v>
      </c>
      <c r="O72" s="25" t="s">
        <v>106</v>
      </c>
      <c r="P72" s="25" t="s">
        <v>107</v>
      </c>
      <c r="Q72" s="25"/>
      <c r="R72" s="25"/>
      <c r="S72" s="25"/>
      <c r="T72" s="25" t="s">
        <v>108</v>
      </c>
      <c r="U72" s="25" t="s">
        <v>109</v>
      </c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6" t="n">
        <v>36526</v>
      </c>
      <c r="AG72" s="26" t="n">
        <v>36556</v>
      </c>
      <c r="AH72" s="25" t="s">
        <v>18</v>
      </c>
      <c r="AI72" s="25" t="s">
        <v>143</v>
      </c>
      <c r="AJ72" s="25" t="s">
        <v>270</v>
      </c>
      <c r="AK72" s="25" t="s">
        <v>113</v>
      </c>
      <c r="AL72" s="25" t="s">
        <v>271</v>
      </c>
      <c r="AM72" s="25" t="s">
        <v>16</v>
      </c>
      <c r="AN72" s="27" t="n">
        <v>0</v>
      </c>
      <c r="AO72" s="25" t="s">
        <v>17</v>
      </c>
      <c r="AP72" s="28" t="n">
        <v>2.82</v>
      </c>
      <c r="AQ72" s="25" t="s">
        <v>115</v>
      </c>
      <c r="AR72" s="25" t="s">
        <v>115</v>
      </c>
      <c r="AS72" s="25" t="s">
        <v>17</v>
      </c>
      <c r="AT72" s="25" t="n">
        <v>0</v>
      </c>
      <c r="AU72" s="29" t="n">
        <v>0</v>
      </c>
      <c r="AV72" s="25" t="s">
        <v>116</v>
      </c>
      <c r="AW72" s="25" t="s">
        <v>117</v>
      </c>
      <c r="AX72" s="25" t="s">
        <v>118</v>
      </c>
      <c r="AY72" s="25" t="s">
        <v>119</v>
      </c>
      <c r="AZ72" s="25" t="s">
        <v>120</v>
      </c>
      <c r="BA72" s="25" t="n">
        <v>22</v>
      </c>
      <c r="BB72" s="25" t="s">
        <v>98</v>
      </c>
      <c r="BC72" s="25" t="s">
        <v>104</v>
      </c>
      <c r="BD72" s="25" t="s">
        <v>121</v>
      </c>
      <c r="BE72" s="25" t="s">
        <v>122</v>
      </c>
      <c r="BF72" s="25" t="s">
        <v>123</v>
      </c>
      <c r="BG72" s="25"/>
      <c r="BH72" s="25" t="s">
        <v>124</v>
      </c>
      <c r="BI72" s="25"/>
      <c r="BJ72" s="25"/>
      <c r="BK72" s="25"/>
      <c r="BL72" s="25"/>
      <c r="BM72" s="25" t="n">
        <v>0</v>
      </c>
      <c r="BN72" s="25" t="s">
        <v>127</v>
      </c>
      <c r="BO72" s="25"/>
      <c r="BP72" s="25"/>
      <c r="BQ72" s="25" t="n">
        <v>0</v>
      </c>
      <c r="BR72" s="25" t="s">
        <v>17</v>
      </c>
      <c r="BS72" s="25"/>
      <c r="BT72" s="25"/>
      <c r="BU72" s="25"/>
      <c r="BV72" s="25" t="s">
        <v>113</v>
      </c>
      <c r="BW72" s="25"/>
      <c r="BX72" s="25"/>
      <c r="BY72" s="25" t="s">
        <v>272</v>
      </c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</row>
    <row r="73" customFormat="false" ht="12.75" hidden="false" customHeight="false" outlineLevel="2" collapsed="false">
      <c r="A73" s="25" t="n">
        <v>12615</v>
      </c>
      <c r="B73" s="25" t="s">
        <v>95</v>
      </c>
      <c r="C73" s="25" t="s">
        <v>96</v>
      </c>
      <c r="D73" s="25" t="s">
        <v>97</v>
      </c>
      <c r="E73" s="25" t="s">
        <v>98</v>
      </c>
      <c r="F73" s="25" t="s">
        <v>99</v>
      </c>
      <c r="G73" s="25" t="s">
        <v>100</v>
      </c>
      <c r="H73" s="25"/>
      <c r="I73" s="25"/>
      <c r="J73" s="25" t="s">
        <v>101</v>
      </c>
      <c r="K73" s="25" t="s">
        <v>102</v>
      </c>
      <c r="L73" s="25" t="s">
        <v>103</v>
      </c>
      <c r="M73" s="25" t="s">
        <v>104</v>
      </c>
      <c r="N73" s="25" t="s">
        <v>105</v>
      </c>
      <c r="O73" s="25" t="s">
        <v>106</v>
      </c>
      <c r="P73" s="25" t="s">
        <v>107</v>
      </c>
      <c r="Q73" s="25"/>
      <c r="R73" s="25"/>
      <c r="S73" s="25"/>
      <c r="T73" s="25" t="s">
        <v>108</v>
      </c>
      <c r="U73" s="25" t="s">
        <v>109</v>
      </c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6" t="n">
        <v>36526</v>
      </c>
      <c r="AG73" s="26" t="n">
        <v>36556</v>
      </c>
      <c r="AH73" s="25" t="s">
        <v>18</v>
      </c>
      <c r="AI73" s="25" t="s">
        <v>143</v>
      </c>
      <c r="AJ73" s="25" t="s">
        <v>270</v>
      </c>
      <c r="AK73" s="25" t="s">
        <v>113</v>
      </c>
      <c r="AL73" s="25" t="s">
        <v>273</v>
      </c>
      <c r="AM73" s="25" t="s">
        <v>16</v>
      </c>
      <c r="AN73" s="27" t="n">
        <v>0</v>
      </c>
      <c r="AO73" s="25" t="s">
        <v>17</v>
      </c>
      <c r="AP73" s="28" t="n">
        <v>2.82</v>
      </c>
      <c r="AQ73" s="25" t="s">
        <v>115</v>
      </c>
      <c r="AR73" s="25" t="s">
        <v>115</v>
      </c>
      <c r="AS73" s="25" t="s">
        <v>17</v>
      </c>
      <c r="AT73" s="25" t="n">
        <v>0</v>
      </c>
      <c r="AU73" s="29" t="n">
        <v>0</v>
      </c>
      <c r="AV73" s="25" t="s">
        <v>116</v>
      </c>
      <c r="AW73" s="25" t="s">
        <v>117</v>
      </c>
      <c r="AX73" s="25" t="s">
        <v>118</v>
      </c>
      <c r="AY73" s="25" t="s">
        <v>119</v>
      </c>
      <c r="AZ73" s="25" t="s">
        <v>120</v>
      </c>
      <c r="BA73" s="25" t="n">
        <v>23</v>
      </c>
      <c r="BB73" s="25" t="s">
        <v>98</v>
      </c>
      <c r="BC73" s="25" t="s">
        <v>104</v>
      </c>
      <c r="BD73" s="25" t="s">
        <v>121</v>
      </c>
      <c r="BE73" s="25" t="s">
        <v>122</v>
      </c>
      <c r="BF73" s="25" t="s">
        <v>123</v>
      </c>
      <c r="BG73" s="25"/>
      <c r="BH73" s="25" t="s">
        <v>124</v>
      </c>
      <c r="BI73" s="25"/>
      <c r="BJ73" s="25"/>
      <c r="BK73" s="25"/>
      <c r="BL73" s="25"/>
      <c r="BM73" s="25" t="n">
        <v>0</v>
      </c>
      <c r="BN73" s="25" t="s">
        <v>127</v>
      </c>
      <c r="BO73" s="25"/>
      <c r="BP73" s="25"/>
      <c r="BQ73" s="25" t="n">
        <v>0</v>
      </c>
      <c r="BR73" s="25" t="s">
        <v>17</v>
      </c>
      <c r="BS73" s="25"/>
      <c r="BT73" s="25"/>
      <c r="BU73" s="25"/>
      <c r="BV73" s="25" t="s">
        <v>113</v>
      </c>
      <c r="BW73" s="25"/>
      <c r="BX73" s="25"/>
      <c r="BY73" s="25" t="s">
        <v>272</v>
      </c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</row>
    <row r="74" customFormat="false" ht="12.75" hidden="false" customHeight="false" outlineLevel="2" collapsed="false">
      <c r="A74" s="25" t="n">
        <v>12615</v>
      </c>
      <c r="B74" s="25" t="s">
        <v>95</v>
      </c>
      <c r="C74" s="25" t="s">
        <v>96</v>
      </c>
      <c r="D74" s="25" t="s">
        <v>97</v>
      </c>
      <c r="E74" s="25" t="s">
        <v>98</v>
      </c>
      <c r="F74" s="25" t="s">
        <v>99</v>
      </c>
      <c r="G74" s="25" t="s">
        <v>100</v>
      </c>
      <c r="H74" s="25"/>
      <c r="I74" s="25"/>
      <c r="J74" s="25" t="s">
        <v>101</v>
      </c>
      <c r="K74" s="25" t="s">
        <v>102</v>
      </c>
      <c r="L74" s="25" t="s">
        <v>103</v>
      </c>
      <c r="M74" s="25" t="s">
        <v>104</v>
      </c>
      <c r="N74" s="25" t="s">
        <v>105</v>
      </c>
      <c r="O74" s="25" t="s">
        <v>106</v>
      </c>
      <c r="P74" s="25" t="s">
        <v>107</v>
      </c>
      <c r="Q74" s="25"/>
      <c r="R74" s="25"/>
      <c r="S74" s="25"/>
      <c r="T74" s="25" t="s">
        <v>108</v>
      </c>
      <c r="U74" s="25" t="s">
        <v>109</v>
      </c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6" t="n">
        <v>36526</v>
      </c>
      <c r="AG74" s="26" t="n">
        <v>36556</v>
      </c>
      <c r="AH74" s="25" t="s">
        <v>18</v>
      </c>
      <c r="AI74" s="25" t="s">
        <v>274</v>
      </c>
      <c r="AJ74" s="25" t="s">
        <v>275</v>
      </c>
      <c r="AK74" s="25" t="s">
        <v>113</v>
      </c>
      <c r="AL74" s="25" t="s">
        <v>276</v>
      </c>
      <c r="AM74" s="25" t="s">
        <v>16</v>
      </c>
      <c r="AN74" s="27" t="n">
        <v>105555</v>
      </c>
      <c r="AO74" s="25" t="s">
        <v>17</v>
      </c>
      <c r="AP74" s="28" t="n">
        <v>2.49</v>
      </c>
      <c r="AQ74" s="25" t="s">
        <v>115</v>
      </c>
      <c r="AR74" s="25" t="s">
        <v>115</v>
      </c>
      <c r="AS74" s="25" t="s">
        <v>17</v>
      </c>
      <c r="AT74" s="25" t="n">
        <v>262831.95</v>
      </c>
      <c r="AU74" s="29" t="n">
        <v>262831.95</v>
      </c>
      <c r="AV74" s="25" t="s">
        <v>116</v>
      </c>
      <c r="AW74" s="25" t="s">
        <v>117</v>
      </c>
      <c r="AX74" s="25" t="s">
        <v>118</v>
      </c>
      <c r="AY74" s="25" t="s">
        <v>119</v>
      </c>
      <c r="AZ74" s="25" t="s">
        <v>120</v>
      </c>
      <c r="BA74" s="25" t="n">
        <v>244</v>
      </c>
      <c r="BB74" s="25" t="s">
        <v>98</v>
      </c>
      <c r="BC74" s="25" t="s">
        <v>104</v>
      </c>
      <c r="BD74" s="25" t="s">
        <v>121</v>
      </c>
      <c r="BE74" s="25" t="s">
        <v>122</v>
      </c>
      <c r="BF74" s="25" t="s">
        <v>123</v>
      </c>
      <c r="BG74" s="25"/>
      <c r="BH74" s="25" t="s">
        <v>124</v>
      </c>
      <c r="BI74" s="25" t="s">
        <v>269</v>
      </c>
      <c r="BJ74" s="25" t="s">
        <v>126</v>
      </c>
      <c r="BK74" s="25"/>
      <c r="BL74" s="25"/>
      <c r="BM74" s="25" t="n">
        <v>105555</v>
      </c>
      <c r="BN74" s="25" t="s">
        <v>127</v>
      </c>
      <c r="BO74" s="25"/>
      <c r="BP74" s="25"/>
      <c r="BQ74" s="25" t="n">
        <v>105555</v>
      </c>
      <c r="BR74" s="25" t="s">
        <v>17</v>
      </c>
      <c r="BS74" s="25"/>
      <c r="BT74" s="25"/>
      <c r="BU74" s="25"/>
      <c r="BV74" s="25" t="s">
        <v>113</v>
      </c>
      <c r="BW74" s="25"/>
      <c r="BX74" s="25"/>
      <c r="BY74" s="25" t="s">
        <v>277</v>
      </c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</row>
    <row r="75" customFormat="false" ht="12.75" hidden="false" customHeight="false" outlineLevel="2" collapsed="false">
      <c r="A75" s="25" t="n">
        <v>12615</v>
      </c>
      <c r="B75" s="25" t="s">
        <v>95</v>
      </c>
      <c r="C75" s="25" t="s">
        <v>96</v>
      </c>
      <c r="D75" s="25" t="s">
        <v>97</v>
      </c>
      <c r="E75" s="25" t="s">
        <v>98</v>
      </c>
      <c r="F75" s="25" t="s">
        <v>99</v>
      </c>
      <c r="G75" s="25" t="s">
        <v>100</v>
      </c>
      <c r="H75" s="25"/>
      <c r="I75" s="25"/>
      <c r="J75" s="25" t="s">
        <v>101</v>
      </c>
      <c r="K75" s="25" t="s">
        <v>102</v>
      </c>
      <c r="L75" s="25" t="s">
        <v>103</v>
      </c>
      <c r="M75" s="25" t="s">
        <v>104</v>
      </c>
      <c r="N75" s="25" t="s">
        <v>105</v>
      </c>
      <c r="O75" s="25" t="s">
        <v>106</v>
      </c>
      <c r="P75" s="25" t="s">
        <v>107</v>
      </c>
      <c r="Q75" s="25"/>
      <c r="R75" s="25"/>
      <c r="S75" s="25"/>
      <c r="T75" s="25" t="s">
        <v>108</v>
      </c>
      <c r="U75" s="25" t="s">
        <v>109</v>
      </c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6" t="n">
        <v>36526</v>
      </c>
      <c r="AG75" s="26" t="n">
        <v>36556</v>
      </c>
      <c r="AH75" s="25" t="s">
        <v>18</v>
      </c>
      <c r="AI75" s="25" t="s">
        <v>198</v>
      </c>
      <c r="AJ75" s="25" t="s">
        <v>199</v>
      </c>
      <c r="AK75" s="25" t="s">
        <v>113</v>
      </c>
      <c r="AL75" s="25" t="s">
        <v>278</v>
      </c>
      <c r="AM75" s="25" t="s">
        <v>16</v>
      </c>
      <c r="AN75" s="27" t="n">
        <v>0</v>
      </c>
      <c r="AO75" s="25" t="s">
        <v>17</v>
      </c>
      <c r="AP75" s="28" t="n">
        <v>2.74</v>
      </c>
      <c r="AQ75" s="25" t="s">
        <v>115</v>
      </c>
      <c r="AR75" s="25" t="s">
        <v>115</v>
      </c>
      <c r="AS75" s="25" t="s">
        <v>17</v>
      </c>
      <c r="AT75" s="25" t="n">
        <v>0</v>
      </c>
      <c r="AU75" s="29" t="n">
        <v>0</v>
      </c>
      <c r="AV75" s="25" t="s">
        <v>116</v>
      </c>
      <c r="AW75" s="25" t="s">
        <v>117</v>
      </c>
      <c r="AX75" s="25" t="s">
        <v>118</v>
      </c>
      <c r="AY75" s="25" t="s">
        <v>119</v>
      </c>
      <c r="AZ75" s="25" t="s">
        <v>120</v>
      </c>
      <c r="BA75" s="25" t="n">
        <v>208</v>
      </c>
      <c r="BB75" s="25" t="s">
        <v>98</v>
      </c>
      <c r="BC75" s="25" t="s">
        <v>104</v>
      </c>
      <c r="BD75" s="25" t="s">
        <v>121</v>
      </c>
      <c r="BE75" s="25" t="s">
        <v>122</v>
      </c>
      <c r="BF75" s="25" t="s">
        <v>123</v>
      </c>
      <c r="BG75" s="25"/>
      <c r="BH75" s="25" t="s">
        <v>124</v>
      </c>
      <c r="BI75" s="25"/>
      <c r="BJ75" s="25"/>
      <c r="BK75" s="25"/>
      <c r="BL75" s="25"/>
      <c r="BM75" s="25" t="n">
        <v>0</v>
      </c>
      <c r="BN75" s="25" t="s">
        <v>127</v>
      </c>
      <c r="BO75" s="25"/>
      <c r="BP75" s="25"/>
      <c r="BQ75" s="25" t="n">
        <v>0</v>
      </c>
      <c r="BR75" s="25" t="s">
        <v>17</v>
      </c>
      <c r="BS75" s="25"/>
      <c r="BT75" s="25"/>
      <c r="BU75" s="25"/>
      <c r="BV75" s="25" t="s">
        <v>113</v>
      </c>
      <c r="BW75" s="25"/>
      <c r="BX75" s="25"/>
      <c r="BY75" s="25" t="s">
        <v>272</v>
      </c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</row>
    <row r="76" customFormat="false" ht="12.75" hidden="false" customHeight="false" outlineLevel="2" collapsed="false">
      <c r="A76" s="20" t="n">
        <v>12615</v>
      </c>
      <c r="B76" s="20" t="s">
        <v>95</v>
      </c>
      <c r="C76" s="20" t="s">
        <v>96</v>
      </c>
      <c r="D76" s="20" t="s">
        <v>97</v>
      </c>
      <c r="E76" s="20" t="s">
        <v>98</v>
      </c>
      <c r="F76" s="20" t="s">
        <v>99</v>
      </c>
      <c r="G76" s="20" t="s">
        <v>100</v>
      </c>
      <c r="H76" s="20"/>
      <c r="I76" s="20"/>
      <c r="J76" s="20" t="s">
        <v>101</v>
      </c>
      <c r="K76" s="20" t="s">
        <v>102</v>
      </c>
      <c r="L76" s="20" t="s">
        <v>103</v>
      </c>
      <c r="M76" s="20" t="s">
        <v>104</v>
      </c>
      <c r="N76" s="20" t="s">
        <v>105</v>
      </c>
      <c r="O76" s="20" t="s">
        <v>106</v>
      </c>
      <c r="P76" s="20" t="s">
        <v>107</v>
      </c>
      <c r="Q76" s="20"/>
      <c r="R76" s="20"/>
      <c r="S76" s="20"/>
      <c r="T76" s="20" t="s">
        <v>108</v>
      </c>
      <c r="U76" s="20" t="s">
        <v>109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 t="n">
        <v>36526</v>
      </c>
      <c r="AG76" s="21" t="n">
        <v>36556</v>
      </c>
      <c r="AH76" s="20" t="s">
        <v>18</v>
      </c>
      <c r="AI76" s="20" t="s">
        <v>210</v>
      </c>
      <c r="AJ76" s="20" t="s">
        <v>211</v>
      </c>
      <c r="AK76" s="20" t="s">
        <v>113</v>
      </c>
      <c r="AL76" s="20" t="s">
        <v>278</v>
      </c>
      <c r="AM76" s="20" t="s">
        <v>16</v>
      </c>
      <c r="AN76" s="22" t="n">
        <v>8432</v>
      </c>
      <c r="AO76" s="20" t="s">
        <v>17</v>
      </c>
      <c r="AP76" s="23" t="n">
        <v>2.74</v>
      </c>
      <c r="AQ76" s="20" t="s">
        <v>115</v>
      </c>
      <c r="AR76" s="20" t="s">
        <v>115</v>
      </c>
      <c r="AS76" s="20" t="s">
        <v>17</v>
      </c>
      <c r="AT76" s="20" t="n">
        <v>23103.68</v>
      </c>
      <c r="AU76" s="24" t="n">
        <v>23103.68</v>
      </c>
      <c r="AV76" s="20" t="s">
        <v>116</v>
      </c>
      <c r="AW76" s="20" t="s">
        <v>117</v>
      </c>
      <c r="AX76" s="20" t="s">
        <v>118</v>
      </c>
      <c r="AY76" s="20" t="s">
        <v>119</v>
      </c>
      <c r="AZ76" s="20" t="s">
        <v>120</v>
      </c>
      <c r="BA76" s="20" t="n">
        <v>48</v>
      </c>
      <c r="BB76" s="20" t="s">
        <v>98</v>
      </c>
      <c r="BC76" s="20" t="s">
        <v>104</v>
      </c>
      <c r="BD76" s="20" t="s">
        <v>121</v>
      </c>
      <c r="BE76" s="20" t="s">
        <v>122</v>
      </c>
      <c r="BF76" s="20" t="s">
        <v>123</v>
      </c>
      <c r="BG76" s="20"/>
      <c r="BH76" s="20" t="s">
        <v>124</v>
      </c>
      <c r="BI76" s="20"/>
      <c r="BJ76" s="20"/>
      <c r="BK76" s="20"/>
      <c r="BL76" s="20"/>
      <c r="BM76" s="20" t="n">
        <v>8432</v>
      </c>
      <c r="BN76" s="20" t="s">
        <v>127</v>
      </c>
      <c r="BO76" s="20"/>
      <c r="BP76" s="20"/>
      <c r="BQ76" s="20" t="n">
        <v>8432</v>
      </c>
      <c r="BR76" s="20" t="s">
        <v>17</v>
      </c>
      <c r="BS76" s="20"/>
      <c r="BT76" s="20"/>
      <c r="BU76" s="20"/>
      <c r="BV76" s="20" t="s">
        <v>113</v>
      </c>
      <c r="BW76" s="20"/>
      <c r="BX76" s="20"/>
      <c r="BY76" s="20" t="s">
        <v>279</v>
      </c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2.75" hidden="false" customHeight="false" outlineLevel="2" collapsed="false">
      <c r="A77" s="20" t="n">
        <v>12615</v>
      </c>
      <c r="B77" s="20" t="s">
        <v>95</v>
      </c>
      <c r="C77" s="20" t="s">
        <v>96</v>
      </c>
      <c r="D77" s="20" t="s">
        <v>97</v>
      </c>
      <c r="E77" s="20" t="s">
        <v>98</v>
      </c>
      <c r="F77" s="20" t="s">
        <v>99</v>
      </c>
      <c r="G77" s="20" t="s">
        <v>100</v>
      </c>
      <c r="H77" s="20"/>
      <c r="I77" s="20"/>
      <c r="J77" s="20" t="s">
        <v>101</v>
      </c>
      <c r="K77" s="20" t="s">
        <v>102</v>
      </c>
      <c r="L77" s="20" t="s">
        <v>103</v>
      </c>
      <c r="M77" s="20" t="s">
        <v>104</v>
      </c>
      <c r="N77" s="20" t="s">
        <v>105</v>
      </c>
      <c r="O77" s="20" t="s">
        <v>106</v>
      </c>
      <c r="P77" s="20" t="s">
        <v>107</v>
      </c>
      <c r="Q77" s="20"/>
      <c r="R77" s="20"/>
      <c r="S77" s="20"/>
      <c r="T77" s="20" t="s">
        <v>108</v>
      </c>
      <c r="U77" s="20" t="s">
        <v>109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 t="n">
        <v>36534</v>
      </c>
      <c r="AG77" s="21" t="n">
        <v>36535</v>
      </c>
      <c r="AH77" s="20" t="s">
        <v>18</v>
      </c>
      <c r="AI77" s="20" t="s">
        <v>218</v>
      </c>
      <c r="AJ77" s="20" t="s">
        <v>219</v>
      </c>
      <c r="AK77" s="20" t="s">
        <v>113</v>
      </c>
      <c r="AL77" s="20" t="s">
        <v>280</v>
      </c>
      <c r="AM77" s="20" t="s">
        <v>16</v>
      </c>
      <c r="AN77" s="22" t="n">
        <v>10000</v>
      </c>
      <c r="AO77" s="20" t="s">
        <v>17</v>
      </c>
      <c r="AP77" s="23" t="n">
        <v>2.43</v>
      </c>
      <c r="AQ77" s="20" t="s">
        <v>115</v>
      </c>
      <c r="AR77" s="20" t="s">
        <v>115</v>
      </c>
      <c r="AS77" s="20" t="s">
        <v>17</v>
      </c>
      <c r="AT77" s="20" t="n">
        <v>24300</v>
      </c>
      <c r="AU77" s="24" t="n">
        <v>24300</v>
      </c>
      <c r="AV77" s="20" t="s">
        <v>116</v>
      </c>
      <c r="AW77" s="20" t="s">
        <v>117</v>
      </c>
      <c r="AX77" s="20" t="s">
        <v>118</v>
      </c>
      <c r="AY77" s="20" t="s">
        <v>119</v>
      </c>
      <c r="AZ77" s="20" t="s">
        <v>120</v>
      </c>
      <c r="BA77" s="20" t="n">
        <v>207</v>
      </c>
      <c r="BB77" s="20" t="s">
        <v>98</v>
      </c>
      <c r="BC77" s="20" t="s">
        <v>104</v>
      </c>
      <c r="BD77" s="20" t="s">
        <v>121</v>
      </c>
      <c r="BE77" s="20" t="s">
        <v>122</v>
      </c>
      <c r="BF77" s="20" t="s">
        <v>123</v>
      </c>
      <c r="BG77" s="20"/>
      <c r="BH77" s="20" t="s">
        <v>124</v>
      </c>
      <c r="BI77" s="20"/>
      <c r="BJ77" s="20"/>
      <c r="BK77" s="20"/>
      <c r="BL77" s="20"/>
      <c r="BM77" s="20" t="n">
        <v>10000</v>
      </c>
      <c r="BN77" s="20" t="s">
        <v>127</v>
      </c>
      <c r="BO77" s="20"/>
      <c r="BP77" s="20"/>
      <c r="BQ77" s="20" t="n">
        <v>10000</v>
      </c>
      <c r="BR77" s="20" t="s">
        <v>17</v>
      </c>
      <c r="BS77" s="20"/>
      <c r="BT77" s="20"/>
      <c r="BU77" s="20"/>
      <c r="BV77" s="20" t="s">
        <v>113</v>
      </c>
      <c r="BW77" s="20"/>
      <c r="BX77" s="20"/>
      <c r="BY77" s="20" t="s">
        <v>279</v>
      </c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false" customHeight="false" outlineLevel="2" collapsed="false">
      <c r="A78" s="30" t="n">
        <v>12615</v>
      </c>
      <c r="B78" s="30" t="s">
        <v>95</v>
      </c>
      <c r="C78" s="30" t="s">
        <v>96</v>
      </c>
      <c r="D78" s="30" t="s">
        <v>97</v>
      </c>
      <c r="E78" s="30" t="s">
        <v>98</v>
      </c>
      <c r="F78" s="30" t="s">
        <v>99</v>
      </c>
      <c r="G78" s="30" t="s">
        <v>100</v>
      </c>
      <c r="H78" s="30"/>
      <c r="I78" s="30"/>
      <c r="J78" s="30" t="s">
        <v>101</v>
      </c>
      <c r="K78" s="30" t="s">
        <v>102</v>
      </c>
      <c r="L78" s="30" t="s">
        <v>103</v>
      </c>
      <c r="M78" s="30" t="s">
        <v>104</v>
      </c>
      <c r="N78" s="30" t="s">
        <v>105</v>
      </c>
      <c r="O78" s="30" t="s">
        <v>106</v>
      </c>
      <c r="P78" s="30" t="s">
        <v>107</v>
      </c>
      <c r="Q78" s="30"/>
      <c r="R78" s="30"/>
      <c r="S78" s="30"/>
      <c r="T78" s="30" t="s">
        <v>108</v>
      </c>
      <c r="U78" s="30" t="s">
        <v>109</v>
      </c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1" t="n">
        <v>36526</v>
      </c>
      <c r="AG78" s="31" t="n">
        <v>36556</v>
      </c>
      <c r="AH78" s="30" t="s">
        <v>18</v>
      </c>
      <c r="AI78" s="30" t="s">
        <v>281</v>
      </c>
      <c r="AJ78" s="30" t="s">
        <v>282</v>
      </c>
      <c r="AK78" s="30" t="s">
        <v>113</v>
      </c>
      <c r="AL78" s="30" t="s">
        <v>283</v>
      </c>
      <c r="AM78" s="30" t="s">
        <v>16</v>
      </c>
      <c r="AN78" s="32" t="n">
        <v>1240</v>
      </c>
      <c r="AO78" s="30" t="s">
        <v>17</v>
      </c>
      <c r="AP78" s="33" t="n">
        <v>2.577</v>
      </c>
      <c r="AQ78" s="30" t="s">
        <v>115</v>
      </c>
      <c r="AR78" s="30" t="s">
        <v>115</v>
      </c>
      <c r="AS78" s="30" t="s">
        <v>17</v>
      </c>
      <c r="AT78" s="30" t="n">
        <v>3195.48</v>
      </c>
      <c r="AU78" s="34" t="n">
        <v>3195.48</v>
      </c>
      <c r="AV78" s="30" t="s">
        <v>116</v>
      </c>
      <c r="AW78" s="30" t="s">
        <v>117</v>
      </c>
      <c r="AX78" s="30" t="s">
        <v>118</v>
      </c>
      <c r="AY78" s="30" t="s">
        <v>119</v>
      </c>
      <c r="AZ78" s="30" t="s">
        <v>120</v>
      </c>
      <c r="BA78" s="30" t="n">
        <v>75</v>
      </c>
      <c r="BB78" s="30" t="s">
        <v>98</v>
      </c>
      <c r="BC78" s="30" t="s">
        <v>104</v>
      </c>
      <c r="BD78" s="30" t="s">
        <v>121</v>
      </c>
      <c r="BE78" s="30" t="s">
        <v>122</v>
      </c>
      <c r="BF78" s="30" t="s">
        <v>123</v>
      </c>
      <c r="BG78" s="30"/>
      <c r="BH78" s="30" t="s">
        <v>124</v>
      </c>
      <c r="BI78" s="30" t="s">
        <v>269</v>
      </c>
      <c r="BJ78" s="30" t="s">
        <v>126</v>
      </c>
      <c r="BK78" s="30"/>
      <c r="BL78" s="30"/>
      <c r="BM78" s="30" t="n">
        <v>1240</v>
      </c>
      <c r="BN78" s="30" t="s">
        <v>127</v>
      </c>
      <c r="BO78" s="30"/>
      <c r="BP78" s="30"/>
      <c r="BQ78" s="30" t="n">
        <v>1240</v>
      </c>
      <c r="BR78" s="30" t="s">
        <v>17</v>
      </c>
      <c r="BS78" s="30"/>
      <c r="BT78" s="30"/>
      <c r="BU78" s="30"/>
      <c r="BV78" s="30" t="s">
        <v>113</v>
      </c>
      <c r="BW78" s="30"/>
      <c r="BX78" s="30"/>
      <c r="BY78" s="30" t="s">
        <v>182</v>
      </c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</row>
    <row r="79" customFormat="false" ht="12.75" hidden="false" customHeight="false" outlineLevel="2" collapsed="false">
      <c r="A79" s="30" t="n">
        <v>12615</v>
      </c>
      <c r="B79" s="30" t="s">
        <v>95</v>
      </c>
      <c r="C79" s="30" t="s">
        <v>96</v>
      </c>
      <c r="D79" s="30" t="s">
        <v>97</v>
      </c>
      <c r="E79" s="30" t="s">
        <v>98</v>
      </c>
      <c r="F79" s="30" t="s">
        <v>99</v>
      </c>
      <c r="G79" s="30" t="s">
        <v>100</v>
      </c>
      <c r="H79" s="30"/>
      <c r="I79" s="30"/>
      <c r="J79" s="30" t="s">
        <v>101</v>
      </c>
      <c r="K79" s="30" t="s">
        <v>102</v>
      </c>
      <c r="L79" s="30" t="s">
        <v>103</v>
      </c>
      <c r="M79" s="30" t="s">
        <v>104</v>
      </c>
      <c r="N79" s="30" t="s">
        <v>105</v>
      </c>
      <c r="O79" s="30" t="s">
        <v>106</v>
      </c>
      <c r="P79" s="30" t="s">
        <v>107</v>
      </c>
      <c r="Q79" s="30"/>
      <c r="R79" s="30"/>
      <c r="S79" s="30"/>
      <c r="T79" s="30" t="s">
        <v>108</v>
      </c>
      <c r="U79" s="30" t="s">
        <v>109</v>
      </c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1" t="n">
        <v>36526</v>
      </c>
      <c r="AG79" s="31" t="n">
        <v>36556</v>
      </c>
      <c r="AH79" s="30" t="s">
        <v>18</v>
      </c>
      <c r="AI79" s="30" t="s">
        <v>187</v>
      </c>
      <c r="AJ79" s="30" t="s">
        <v>188</v>
      </c>
      <c r="AK79" s="30" t="s">
        <v>113</v>
      </c>
      <c r="AL79" s="30" t="s">
        <v>283</v>
      </c>
      <c r="AM79" s="30" t="s">
        <v>16</v>
      </c>
      <c r="AN79" s="32" t="n">
        <v>6529</v>
      </c>
      <c r="AO79" s="30" t="s">
        <v>17</v>
      </c>
      <c r="AP79" s="33" t="n">
        <v>2.577</v>
      </c>
      <c r="AQ79" s="30" t="s">
        <v>115</v>
      </c>
      <c r="AR79" s="30" t="s">
        <v>115</v>
      </c>
      <c r="AS79" s="30" t="s">
        <v>17</v>
      </c>
      <c r="AT79" s="30" t="n">
        <v>16825.23</v>
      </c>
      <c r="AU79" s="34" t="n">
        <v>16825.23</v>
      </c>
      <c r="AV79" s="30" t="s">
        <v>116</v>
      </c>
      <c r="AW79" s="30" t="s">
        <v>117</v>
      </c>
      <c r="AX79" s="30" t="s">
        <v>118</v>
      </c>
      <c r="AY79" s="30" t="s">
        <v>119</v>
      </c>
      <c r="AZ79" s="30" t="s">
        <v>120</v>
      </c>
      <c r="BA79" s="30" t="n">
        <v>76</v>
      </c>
      <c r="BB79" s="30" t="s">
        <v>98</v>
      </c>
      <c r="BC79" s="30" t="s">
        <v>104</v>
      </c>
      <c r="BD79" s="30" t="s">
        <v>121</v>
      </c>
      <c r="BE79" s="30" t="s">
        <v>122</v>
      </c>
      <c r="BF79" s="30" t="s">
        <v>123</v>
      </c>
      <c r="BG79" s="30"/>
      <c r="BH79" s="30" t="s">
        <v>124</v>
      </c>
      <c r="BI79" s="30" t="s">
        <v>269</v>
      </c>
      <c r="BJ79" s="30" t="s">
        <v>126</v>
      </c>
      <c r="BK79" s="30"/>
      <c r="BL79" s="30"/>
      <c r="BM79" s="30" t="n">
        <v>6529</v>
      </c>
      <c r="BN79" s="30" t="s">
        <v>127</v>
      </c>
      <c r="BO79" s="30"/>
      <c r="BP79" s="30"/>
      <c r="BQ79" s="30" t="n">
        <v>6529</v>
      </c>
      <c r="BR79" s="30" t="s">
        <v>17</v>
      </c>
      <c r="BS79" s="30"/>
      <c r="BT79" s="30"/>
      <c r="BU79" s="30"/>
      <c r="BV79" s="30" t="s">
        <v>113</v>
      </c>
      <c r="BW79" s="30"/>
      <c r="BX79" s="30"/>
      <c r="BY79" s="30" t="s">
        <v>182</v>
      </c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</row>
    <row r="80" customFormat="false" ht="12.75" hidden="false" customHeight="false" outlineLevel="2" collapsed="false">
      <c r="A80" s="30" t="n">
        <v>12615</v>
      </c>
      <c r="B80" s="30" t="s">
        <v>95</v>
      </c>
      <c r="C80" s="30" t="s">
        <v>96</v>
      </c>
      <c r="D80" s="30" t="s">
        <v>97</v>
      </c>
      <c r="E80" s="30" t="s">
        <v>98</v>
      </c>
      <c r="F80" s="30" t="s">
        <v>99</v>
      </c>
      <c r="G80" s="30" t="s">
        <v>100</v>
      </c>
      <c r="H80" s="30"/>
      <c r="I80" s="30"/>
      <c r="J80" s="30" t="s">
        <v>101</v>
      </c>
      <c r="K80" s="30" t="s">
        <v>102</v>
      </c>
      <c r="L80" s="30" t="s">
        <v>103</v>
      </c>
      <c r="M80" s="30" t="s">
        <v>104</v>
      </c>
      <c r="N80" s="30" t="s">
        <v>105</v>
      </c>
      <c r="O80" s="30" t="s">
        <v>106</v>
      </c>
      <c r="P80" s="30" t="s">
        <v>107</v>
      </c>
      <c r="Q80" s="30"/>
      <c r="R80" s="30"/>
      <c r="S80" s="30"/>
      <c r="T80" s="30" t="s">
        <v>108</v>
      </c>
      <c r="U80" s="30" t="s">
        <v>109</v>
      </c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1" t="n">
        <v>36526</v>
      </c>
      <c r="AG80" s="31" t="n">
        <v>36556</v>
      </c>
      <c r="AH80" s="30" t="s">
        <v>18</v>
      </c>
      <c r="AI80" s="30" t="s">
        <v>189</v>
      </c>
      <c r="AJ80" s="30" t="s">
        <v>190</v>
      </c>
      <c r="AK80" s="30" t="s">
        <v>113</v>
      </c>
      <c r="AL80" s="30" t="s">
        <v>283</v>
      </c>
      <c r="AM80" s="30" t="s">
        <v>16</v>
      </c>
      <c r="AN80" s="32" t="n">
        <v>1317</v>
      </c>
      <c r="AO80" s="30" t="s">
        <v>17</v>
      </c>
      <c r="AP80" s="33" t="n">
        <v>2.577</v>
      </c>
      <c r="AQ80" s="30" t="s">
        <v>115</v>
      </c>
      <c r="AR80" s="30" t="s">
        <v>115</v>
      </c>
      <c r="AS80" s="30" t="s">
        <v>17</v>
      </c>
      <c r="AT80" s="30" t="n">
        <v>3393.91</v>
      </c>
      <c r="AU80" s="34" t="n">
        <v>3393.91</v>
      </c>
      <c r="AV80" s="30" t="s">
        <v>116</v>
      </c>
      <c r="AW80" s="30" t="s">
        <v>117</v>
      </c>
      <c r="AX80" s="30" t="s">
        <v>118</v>
      </c>
      <c r="AY80" s="30" t="s">
        <v>119</v>
      </c>
      <c r="AZ80" s="30" t="s">
        <v>120</v>
      </c>
      <c r="BA80" s="30" t="n">
        <v>77</v>
      </c>
      <c r="BB80" s="30" t="s">
        <v>98</v>
      </c>
      <c r="BC80" s="30" t="s">
        <v>104</v>
      </c>
      <c r="BD80" s="30" t="s">
        <v>121</v>
      </c>
      <c r="BE80" s="30" t="s">
        <v>122</v>
      </c>
      <c r="BF80" s="30" t="s">
        <v>123</v>
      </c>
      <c r="BG80" s="30"/>
      <c r="BH80" s="30" t="s">
        <v>124</v>
      </c>
      <c r="BI80" s="30" t="s">
        <v>269</v>
      </c>
      <c r="BJ80" s="30" t="s">
        <v>126</v>
      </c>
      <c r="BK80" s="30"/>
      <c r="BL80" s="30"/>
      <c r="BM80" s="30" t="n">
        <v>1317</v>
      </c>
      <c r="BN80" s="30" t="s">
        <v>127</v>
      </c>
      <c r="BO80" s="30"/>
      <c r="BP80" s="30"/>
      <c r="BQ80" s="30" t="n">
        <v>1317</v>
      </c>
      <c r="BR80" s="30" t="s">
        <v>17</v>
      </c>
      <c r="BS80" s="30"/>
      <c r="BT80" s="30"/>
      <c r="BU80" s="30"/>
      <c r="BV80" s="30" t="s">
        <v>113</v>
      </c>
      <c r="BW80" s="30"/>
      <c r="BX80" s="30"/>
      <c r="BY80" s="30" t="s">
        <v>182</v>
      </c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</row>
    <row r="81" customFormat="false" ht="12.75" hidden="false" customHeight="false" outlineLevel="2" collapsed="false">
      <c r="A81" s="30" t="n">
        <v>12615</v>
      </c>
      <c r="B81" s="30" t="s">
        <v>95</v>
      </c>
      <c r="C81" s="30" t="s">
        <v>96</v>
      </c>
      <c r="D81" s="30" t="s">
        <v>97</v>
      </c>
      <c r="E81" s="30" t="s">
        <v>98</v>
      </c>
      <c r="F81" s="30" t="s">
        <v>99</v>
      </c>
      <c r="G81" s="30" t="s">
        <v>100</v>
      </c>
      <c r="H81" s="30"/>
      <c r="I81" s="30"/>
      <c r="J81" s="30" t="s">
        <v>101</v>
      </c>
      <c r="K81" s="30" t="s">
        <v>102</v>
      </c>
      <c r="L81" s="30" t="s">
        <v>103</v>
      </c>
      <c r="M81" s="30" t="s">
        <v>104</v>
      </c>
      <c r="N81" s="30" t="s">
        <v>105</v>
      </c>
      <c r="O81" s="30" t="s">
        <v>106</v>
      </c>
      <c r="P81" s="30" t="s">
        <v>107</v>
      </c>
      <c r="Q81" s="30"/>
      <c r="R81" s="30"/>
      <c r="S81" s="30"/>
      <c r="T81" s="30" t="s">
        <v>108</v>
      </c>
      <c r="U81" s="30" t="s">
        <v>109</v>
      </c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1" t="n">
        <v>36526</v>
      </c>
      <c r="AG81" s="31" t="n">
        <v>36556</v>
      </c>
      <c r="AH81" s="30" t="s">
        <v>18</v>
      </c>
      <c r="AI81" s="30" t="s">
        <v>191</v>
      </c>
      <c r="AJ81" s="30" t="s">
        <v>192</v>
      </c>
      <c r="AK81" s="30" t="s">
        <v>113</v>
      </c>
      <c r="AL81" s="30" t="s">
        <v>283</v>
      </c>
      <c r="AM81" s="30" t="s">
        <v>16</v>
      </c>
      <c r="AN81" s="32" t="n">
        <v>5735</v>
      </c>
      <c r="AO81" s="30" t="s">
        <v>17</v>
      </c>
      <c r="AP81" s="33" t="n">
        <v>2.577</v>
      </c>
      <c r="AQ81" s="30" t="s">
        <v>115</v>
      </c>
      <c r="AR81" s="30" t="s">
        <v>115</v>
      </c>
      <c r="AS81" s="30" t="s">
        <v>17</v>
      </c>
      <c r="AT81" s="30" t="n">
        <v>14779.1</v>
      </c>
      <c r="AU81" s="34" t="n">
        <v>14779.1</v>
      </c>
      <c r="AV81" s="30" t="s">
        <v>116</v>
      </c>
      <c r="AW81" s="30" t="s">
        <v>117</v>
      </c>
      <c r="AX81" s="30" t="s">
        <v>118</v>
      </c>
      <c r="AY81" s="30" t="s">
        <v>119</v>
      </c>
      <c r="AZ81" s="30" t="s">
        <v>120</v>
      </c>
      <c r="BA81" s="30" t="n">
        <v>74</v>
      </c>
      <c r="BB81" s="30" t="s">
        <v>98</v>
      </c>
      <c r="BC81" s="30" t="s">
        <v>104</v>
      </c>
      <c r="BD81" s="30" t="s">
        <v>121</v>
      </c>
      <c r="BE81" s="30" t="s">
        <v>122</v>
      </c>
      <c r="BF81" s="30" t="s">
        <v>123</v>
      </c>
      <c r="BG81" s="30"/>
      <c r="BH81" s="30" t="s">
        <v>124</v>
      </c>
      <c r="BI81" s="30" t="s">
        <v>269</v>
      </c>
      <c r="BJ81" s="30" t="s">
        <v>126</v>
      </c>
      <c r="BK81" s="30"/>
      <c r="BL81" s="30"/>
      <c r="BM81" s="30" t="n">
        <v>5735</v>
      </c>
      <c r="BN81" s="30" t="s">
        <v>127</v>
      </c>
      <c r="BO81" s="30"/>
      <c r="BP81" s="30"/>
      <c r="BQ81" s="30" t="n">
        <v>5735</v>
      </c>
      <c r="BR81" s="30" t="s">
        <v>17</v>
      </c>
      <c r="BS81" s="30"/>
      <c r="BT81" s="30"/>
      <c r="BU81" s="30"/>
      <c r="BV81" s="30" t="s">
        <v>113</v>
      </c>
      <c r="BW81" s="30"/>
      <c r="BX81" s="30"/>
      <c r="BY81" s="30" t="s">
        <v>182</v>
      </c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</row>
    <row r="82" customFormat="false" ht="12.75" hidden="false" customHeight="false" outlineLevel="2" collapsed="false">
      <c r="A82" s="30" t="n">
        <v>12615</v>
      </c>
      <c r="B82" s="30" t="s">
        <v>95</v>
      </c>
      <c r="C82" s="30" t="s">
        <v>96</v>
      </c>
      <c r="D82" s="30" t="s">
        <v>97</v>
      </c>
      <c r="E82" s="30" t="s">
        <v>98</v>
      </c>
      <c r="F82" s="30" t="s">
        <v>99</v>
      </c>
      <c r="G82" s="30" t="s">
        <v>100</v>
      </c>
      <c r="H82" s="30"/>
      <c r="I82" s="30"/>
      <c r="J82" s="30" t="s">
        <v>101</v>
      </c>
      <c r="K82" s="30" t="s">
        <v>102</v>
      </c>
      <c r="L82" s="30" t="s">
        <v>103</v>
      </c>
      <c r="M82" s="30" t="s">
        <v>104</v>
      </c>
      <c r="N82" s="30" t="s">
        <v>105</v>
      </c>
      <c r="O82" s="30" t="s">
        <v>106</v>
      </c>
      <c r="P82" s="30" t="s">
        <v>107</v>
      </c>
      <c r="Q82" s="30"/>
      <c r="R82" s="30"/>
      <c r="S82" s="30"/>
      <c r="T82" s="30" t="s">
        <v>108</v>
      </c>
      <c r="U82" s="30" t="s">
        <v>109</v>
      </c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1" t="n">
        <v>36526</v>
      </c>
      <c r="AG82" s="31" t="n">
        <v>36556</v>
      </c>
      <c r="AH82" s="30" t="s">
        <v>18</v>
      </c>
      <c r="AI82" s="30" t="s">
        <v>194</v>
      </c>
      <c r="AJ82" s="30" t="s">
        <v>195</v>
      </c>
      <c r="AK82" s="30" t="s">
        <v>113</v>
      </c>
      <c r="AL82" s="30" t="s">
        <v>283</v>
      </c>
      <c r="AM82" s="30" t="s">
        <v>16</v>
      </c>
      <c r="AN82" s="32" t="n">
        <v>48920</v>
      </c>
      <c r="AO82" s="30" t="s">
        <v>17</v>
      </c>
      <c r="AP82" s="33" t="n">
        <v>2.577</v>
      </c>
      <c r="AQ82" s="30" t="s">
        <v>115</v>
      </c>
      <c r="AR82" s="30" t="s">
        <v>115</v>
      </c>
      <c r="AS82" s="30" t="s">
        <v>17</v>
      </c>
      <c r="AT82" s="30" t="n">
        <v>126066.84</v>
      </c>
      <c r="AU82" s="34" t="n">
        <v>126066.84</v>
      </c>
      <c r="AV82" s="30" t="s">
        <v>116</v>
      </c>
      <c r="AW82" s="30" t="s">
        <v>117</v>
      </c>
      <c r="AX82" s="30" t="s">
        <v>118</v>
      </c>
      <c r="AY82" s="30" t="s">
        <v>119</v>
      </c>
      <c r="AZ82" s="30" t="s">
        <v>120</v>
      </c>
      <c r="BA82" s="30" t="n">
        <v>73</v>
      </c>
      <c r="BB82" s="30" t="s">
        <v>98</v>
      </c>
      <c r="BC82" s="30" t="s">
        <v>104</v>
      </c>
      <c r="BD82" s="30" t="s">
        <v>121</v>
      </c>
      <c r="BE82" s="30" t="s">
        <v>122</v>
      </c>
      <c r="BF82" s="30" t="s">
        <v>123</v>
      </c>
      <c r="BG82" s="30"/>
      <c r="BH82" s="30" t="s">
        <v>124</v>
      </c>
      <c r="BI82" s="30" t="s">
        <v>269</v>
      </c>
      <c r="BJ82" s="30" t="s">
        <v>126</v>
      </c>
      <c r="BK82" s="30"/>
      <c r="BL82" s="30"/>
      <c r="BM82" s="30" t="n">
        <v>48920</v>
      </c>
      <c r="BN82" s="30" t="s">
        <v>127</v>
      </c>
      <c r="BO82" s="30"/>
      <c r="BP82" s="30"/>
      <c r="BQ82" s="30" t="n">
        <v>48920</v>
      </c>
      <c r="BR82" s="30" t="s">
        <v>17</v>
      </c>
      <c r="BS82" s="30"/>
      <c r="BT82" s="30"/>
      <c r="BU82" s="30"/>
      <c r="BV82" s="30" t="s">
        <v>113</v>
      </c>
      <c r="BW82" s="30"/>
      <c r="BX82" s="30"/>
      <c r="BY82" s="30" t="s">
        <v>182</v>
      </c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</row>
    <row r="83" customFormat="false" ht="12.75" hidden="false" customHeight="false" outlineLevel="2" collapsed="false">
      <c r="A83" s="30" t="n">
        <v>12615</v>
      </c>
      <c r="B83" s="30" t="s">
        <v>95</v>
      </c>
      <c r="C83" s="30" t="s">
        <v>96</v>
      </c>
      <c r="D83" s="30" t="s">
        <v>97</v>
      </c>
      <c r="E83" s="30" t="s">
        <v>98</v>
      </c>
      <c r="F83" s="30" t="s">
        <v>99</v>
      </c>
      <c r="G83" s="30" t="s">
        <v>100</v>
      </c>
      <c r="H83" s="30"/>
      <c r="I83" s="30"/>
      <c r="J83" s="30" t="s">
        <v>101</v>
      </c>
      <c r="K83" s="30" t="s">
        <v>102</v>
      </c>
      <c r="L83" s="30" t="s">
        <v>103</v>
      </c>
      <c r="M83" s="30" t="s">
        <v>104</v>
      </c>
      <c r="N83" s="30" t="s">
        <v>105</v>
      </c>
      <c r="O83" s="30" t="s">
        <v>106</v>
      </c>
      <c r="P83" s="30" t="s">
        <v>107</v>
      </c>
      <c r="Q83" s="30"/>
      <c r="R83" s="30"/>
      <c r="S83" s="30"/>
      <c r="T83" s="30" t="s">
        <v>108</v>
      </c>
      <c r="U83" s="30" t="s">
        <v>109</v>
      </c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1" t="n">
        <v>36526</v>
      </c>
      <c r="AG83" s="31" t="n">
        <v>36556</v>
      </c>
      <c r="AH83" s="30" t="s">
        <v>18</v>
      </c>
      <c r="AI83" s="30" t="s">
        <v>196</v>
      </c>
      <c r="AJ83" s="30" t="s">
        <v>197</v>
      </c>
      <c r="AK83" s="30" t="s">
        <v>113</v>
      </c>
      <c r="AL83" s="30" t="s">
        <v>283</v>
      </c>
      <c r="AM83" s="30" t="s">
        <v>16</v>
      </c>
      <c r="AN83" s="32" t="n">
        <v>990175</v>
      </c>
      <c r="AO83" s="30" t="s">
        <v>17</v>
      </c>
      <c r="AP83" s="33" t="n">
        <v>2.577</v>
      </c>
      <c r="AQ83" s="30" t="s">
        <v>115</v>
      </c>
      <c r="AR83" s="30" t="s">
        <v>115</v>
      </c>
      <c r="AS83" s="30" t="s">
        <v>17</v>
      </c>
      <c r="AT83" s="30" t="n">
        <v>2551680.98</v>
      </c>
      <c r="AU83" s="34" t="n">
        <v>2551680.98</v>
      </c>
      <c r="AV83" s="30" t="s">
        <v>116</v>
      </c>
      <c r="AW83" s="30" t="s">
        <v>117</v>
      </c>
      <c r="AX83" s="30" t="s">
        <v>118</v>
      </c>
      <c r="AY83" s="30" t="s">
        <v>119</v>
      </c>
      <c r="AZ83" s="30" t="s">
        <v>120</v>
      </c>
      <c r="BA83" s="30" t="n">
        <v>78</v>
      </c>
      <c r="BB83" s="30" t="s">
        <v>98</v>
      </c>
      <c r="BC83" s="30" t="s">
        <v>104</v>
      </c>
      <c r="BD83" s="30" t="s">
        <v>121</v>
      </c>
      <c r="BE83" s="30" t="s">
        <v>122</v>
      </c>
      <c r="BF83" s="30" t="s">
        <v>123</v>
      </c>
      <c r="BG83" s="30"/>
      <c r="BH83" s="30" t="s">
        <v>124</v>
      </c>
      <c r="BI83" s="30" t="s">
        <v>269</v>
      </c>
      <c r="BJ83" s="30" t="s">
        <v>126</v>
      </c>
      <c r="BK83" s="30"/>
      <c r="BL83" s="30"/>
      <c r="BM83" s="30" t="n">
        <v>990175</v>
      </c>
      <c r="BN83" s="30" t="s">
        <v>127</v>
      </c>
      <c r="BO83" s="30"/>
      <c r="BP83" s="30"/>
      <c r="BQ83" s="30" t="n">
        <v>990175</v>
      </c>
      <c r="BR83" s="30" t="s">
        <v>17</v>
      </c>
      <c r="BS83" s="30"/>
      <c r="BT83" s="30"/>
      <c r="BU83" s="30"/>
      <c r="BV83" s="30" t="s">
        <v>113</v>
      </c>
      <c r="BW83" s="30"/>
      <c r="BX83" s="30"/>
      <c r="BY83" s="30" t="s">
        <v>182</v>
      </c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</row>
    <row r="84" customFormat="false" ht="12.75" hidden="false" customHeight="false" outlineLevel="2" collapsed="false">
      <c r="A84" s="30" t="n">
        <v>12615</v>
      </c>
      <c r="B84" s="30" t="s">
        <v>95</v>
      </c>
      <c r="C84" s="30" t="s">
        <v>96</v>
      </c>
      <c r="D84" s="30" t="s">
        <v>97</v>
      </c>
      <c r="E84" s="30" t="s">
        <v>98</v>
      </c>
      <c r="F84" s="30" t="s">
        <v>99</v>
      </c>
      <c r="G84" s="30" t="s">
        <v>100</v>
      </c>
      <c r="H84" s="30"/>
      <c r="I84" s="30"/>
      <c r="J84" s="30" t="s">
        <v>101</v>
      </c>
      <c r="K84" s="30" t="s">
        <v>102</v>
      </c>
      <c r="L84" s="30" t="s">
        <v>103</v>
      </c>
      <c r="M84" s="30" t="s">
        <v>104</v>
      </c>
      <c r="N84" s="30" t="s">
        <v>105</v>
      </c>
      <c r="O84" s="30" t="s">
        <v>106</v>
      </c>
      <c r="P84" s="30" t="s">
        <v>107</v>
      </c>
      <c r="Q84" s="30"/>
      <c r="R84" s="30"/>
      <c r="S84" s="30"/>
      <c r="T84" s="30" t="s">
        <v>108</v>
      </c>
      <c r="U84" s="30" t="s">
        <v>109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1" t="n">
        <v>36526</v>
      </c>
      <c r="AG84" s="31" t="n">
        <v>36556</v>
      </c>
      <c r="AH84" s="30" t="s">
        <v>18</v>
      </c>
      <c r="AI84" s="30" t="s">
        <v>198</v>
      </c>
      <c r="AJ84" s="30" t="s">
        <v>199</v>
      </c>
      <c r="AK84" s="30" t="s">
        <v>113</v>
      </c>
      <c r="AL84" s="30" t="s">
        <v>283</v>
      </c>
      <c r="AM84" s="30" t="s">
        <v>16</v>
      </c>
      <c r="AN84" s="32" t="n">
        <v>144127</v>
      </c>
      <c r="AO84" s="30" t="s">
        <v>17</v>
      </c>
      <c r="AP84" s="33" t="n">
        <v>2.577</v>
      </c>
      <c r="AQ84" s="30" t="s">
        <v>115</v>
      </c>
      <c r="AR84" s="30" t="s">
        <v>115</v>
      </c>
      <c r="AS84" s="30" t="s">
        <v>17</v>
      </c>
      <c r="AT84" s="30" t="n">
        <v>371415.28</v>
      </c>
      <c r="AU84" s="34" t="n">
        <v>371415.28</v>
      </c>
      <c r="AV84" s="30" t="s">
        <v>116</v>
      </c>
      <c r="AW84" s="30" t="s">
        <v>117</v>
      </c>
      <c r="AX84" s="30" t="s">
        <v>118</v>
      </c>
      <c r="AY84" s="30" t="s">
        <v>119</v>
      </c>
      <c r="AZ84" s="30" t="s">
        <v>120</v>
      </c>
      <c r="BA84" s="30" t="n">
        <v>79</v>
      </c>
      <c r="BB84" s="30" t="s">
        <v>98</v>
      </c>
      <c r="BC84" s="30" t="s">
        <v>104</v>
      </c>
      <c r="BD84" s="30" t="s">
        <v>121</v>
      </c>
      <c r="BE84" s="30" t="s">
        <v>122</v>
      </c>
      <c r="BF84" s="30" t="s">
        <v>123</v>
      </c>
      <c r="BG84" s="30"/>
      <c r="BH84" s="30" t="s">
        <v>124</v>
      </c>
      <c r="BI84" s="30" t="s">
        <v>269</v>
      </c>
      <c r="BJ84" s="30" t="s">
        <v>126</v>
      </c>
      <c r="BK84" s="30"/>
      <c r="BL84" s="30"/>
      <c r="BM84" s="30" t="n">
        <v>144127</v>
      </c>
      <c r="BN84" s="30" t="s">
        <v>127</v>
      </c>
      <c r="BO84" s="30"/>
      <c r="BP84" s="30"/>
      <c r="BQ84" s="30" t="n">
        <v>144127</v>
      </c>
      <c r="BR84" s="30" t="s">
        <v>17</v>
      </c>
      <c r="BS84" s="30"/>
      <c r="BT84" s="30"/>
      <c r="BU84" s="30"/>
      <c r="BV84" s="30" t="s">
        <v>113</v>
      </c>
      <c r="BW84" s="30"/>
      <c r="BX84" s="30"/>
      <c r="BY84" s="30" t="s">
        <v>182</v>
      </c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</row>
    <row r="85" customFormat="false" ht="12.75" hidden="false" customHeight="false" outlineLevel="2" collapsed="false">
      <c r="A85" s="30" t="n">
        <v>12615</v>
      </c>
      <c r="B85" s="30" t="s">
        <v>95</v>
      </c>
      <c r="C85" s="30" t="s">
        <v>96</v>
      </c>
      <c r="D85" s="30" t="s">
        <v>97</v>
      </c>
      <c r="E85" s="30" t="s">
        <v>98</v>
      </c>
      <c r="F85" s="30" t="s">
        <v>99</v>
      </c>
      <c r="G85" s="30" t="s">
        <v>100</v>
      </c>
      <c r="H85" s="30"/>
      <c r="I85" s="30"/>
      <c r="J85" s="30" t="s">
        <v>101</v>
      </c>
      <c r="K85" s="30" t="s">
        <v>102</v>
      </c>
      <c r="L85" s="30" t="s">
        <v>103</v>
      </c>
      <c r="M85" s="30" t="s">
        <v>104</v>
      </c>
      <c r="N85" s="30" t="s">
        <v>105</v>
      </c>
      <c r="O85" s="30" t="s">
        <v>106</v>
      </c>
      <c r="P85" s="30" t="s">
        <v>107</v>
      </c>
      <c r="Q85" s="30"/>
      <c r="R85" s="30"/>
      <c r="S85" s="30"/>
      <c r="T85" s="30" t="s">
        <v>108</v>
      </c>
      <c r="U85" s="30" t="s">
        <v>109</v>
      </c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1" t="n">
        <v>36526</v>
      </c>
      <c r="AG85" s="31" t="n">
        <v>36556</v>
      </c>
      <c r="AH85" s="30" t="s">
        <v>18</v>
      </c>
      <c r="AI85" s="30" t="s">
        <v>200</v>
      </c>
      <c r="AJ85" s="30" t="s">
        <v>201</v>
      </c>
      <c r="AK85" s="30" t="s">
        <v>113</v>
      </c>
      <c r="AL85" s="30" t="s">
        <v>283</v>
      </c>
      <c r="AM85" s="30" t="s">
        <v>16</v>
      </c>
      <c r="AN85" s="32" t="n">
        <v>112864</v>
      </c>
      <c r="AO85" s="30" t="s">
        <v>17</v>
      </c>
      <c r="AP85" s="33" t="n">
        <v>2.577</v>
      </c>
      <c r="AQ85" s="30" t="s">
        <v>115</v>
      </c>
      <c r="AR85" s="30" t="s">
        <v>115</v>
      </c>
      <c r="AS85" s="30" t="s">
        <v>17</v>
      </c>
      <c r="AT85" s="30" t="n">
        <v>290850.53</v>
      </c>
      <c r="AU85" s="34" t="n">
        <v>290850.53</v>
      </c>
      <c r="AV85" s="30" t="s">
        <v>116</v>
      </c>
      <c r="AW85" s="30" t="s">
        <v>117</v>
      </c>
      <c r="AX85" s="30" t="s">
        <v>118</v>
      </c>
      <c r="AY85" s="30" t="s">
        <v>119</v>
      </c>
      <c r="AZ85" s="30" t="s">
        <v>120</v>
      </c>
      <c r="BA85" s="30" t="n">
        <v>80</v>
      </c>
      <c r="BB85" s="30" t="s">
        <v>98</v>
      </c>
      <c r="BC85" s="30" t="s">
        <v>104</v>
      </c>
      <c r="BD85" s="30" t="s">
        <v>121</v>
      </c>
      <c r="BE85" s="30" t="s">
        <v>122</v>
      </c>
      <c r="BF85" s="30" t="s">
        <v>123</v>
      </c>
      <c r="BG85" s="30"/>
      <c r="BH85" s="30" t="s">
        <v>124</v>
      </c>
      <c r="BI85" s="30" t="s">
        <v>269</v>
      </c>
      <c r="BJ85" s="30" t="s">
        <v>126</v>
      </c>
      <c r="BK85" s="30"/>
      <c r="BL85" s="30"/>
      <c r="BM85" s="30" t="n">
        <v>112864</v>
      </c>
      <c r="BN85" s="30" t="s">
        <v>127</v>
      </c>
      <c r="BO85" s="30"/>
      <c r="BP85" s="30"/>
      <c r="BQ85" s="30" t="n">
        <v>112864</v>
      </c>
      <c r="BR85" s="30" t="s">
        <v>17</v>
      </c>
      <c r="BS85" s="30"/>
      <c r="BT85" s="30"/>
      <c r="BU85" s="30"/>
      <c r="BV85" s="30" t="s">
        <v>113</v>
      </c>
      <c r="BW85" s="30"/>
      <c r="BX85" s="30"/>
      <c r="BY85" s="30" t="s">
        <v>182</v>
      </c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</row>
    <row r="86" customFormat="false" ht="12.75" hidden="false" customHeight="false" outlineLevel="2" collapsed="false">
      <c r="A86" s="30" t="n">
        <v>12615</v>
      </c>
      <c r="B86" s="30" t="s">
        <v>95</v>
      </c>
      <c r="C86" s="30" t="s">
        <v>96</v>
      </c>
      <c r="D86" s="30" t="s">
        <v>97</v>
      </c>
      <c r="E86" s="30" t="s">
        <v>98</v>
      </c>
      <c r="F86" s="30" t="s">
        <v>99</v>
      </c>
      <c r="G86" s="30" t="s">
        <v>100</v>
      </c>
      <c r="H86" s="30"/>
      <c r="I86" s="30"/>
      <c r="J86" s="30" t="s">
        <v>101</v>
      </c>
      <c r="K86" s="30" t="s">
        <v>102</v>
      </c>
      <c r="L86" s="30" t="s">
        <v>103</v>
      </c>
      <c r="M86" s="30" t="s">
        <v>104</v>
      </c>
      <c r="N86" s="30" t="s">
        <v>105</v>
      </c>
      <c r="O86" s="30" t="s">
        <v>106</v>
      </c>
      <c r="P86" s="30" t="s">
        <v>107</v>
      </c>
      <c r="Q86" s="30"/>
      <c r="R86" s="30"/>
      <c r="S86" s="30"/>
      <c r="T86" s="30" t="s">
        <v>108</v>
      </c>
      <c r="U86" s="30" t="s">
        <v>109</v>
      </c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1" t="n">
        <v>36526</v>
      </c>
      <c r="AG86" s="31" t="n">
        <v>36556</v>
      </c>
      <c r="AH86" s="30" t="s">
        <v>18</v>
      </c>
      <c r="AI86" s="30" t="s">
        <v>202</v>
      </c>
      <c r="AJ86" s="30" t="s">
        <v>203</v>
      </c>
      <c r="AK86" s="30" t="s">
        <v>113</v>
      </c>
      <c r="AL86" s="30" t="s">
        <v>283</v>
      </c>
      <c r="AM86" s="30" t="s">
        <v>16</v>
      </c>
      <c r="AN86" s="32" t="n">
        <v>880140</v>
      </c>
      <c r="AO86" s="30" t="s">
        <v>17</v>
      </c>
      <c r="AP86" s="33" t="n">
        <v>2.577</v>
      </c>
      <c r="AQ86" s="30" t="s">
        <v>115</v>
      </c>
      <c r="AR86" s="30" t="s">
        <v>115</v>
      </c>
      <c r="AS86" s="30" t="s">
        <v>17</v>
      </c>
      <c r="AT86" s="30" t="n">
        <v>2268120.78</v>
      </c>
      <c r="AU86" s="34" t="n">
        <v>2268120.78</v>
      </c>
      <c r="AV86" s="30" t="s">
        <v>116</v>
      </c>
      <c r="AW86" s="30" t="s">
        <v>117</v>
      </c>
      <c r="AX86" s="30" t="s">
        <v>118</v>
      </c>
      <c r="AY86" s="30" t="s">
        <v>119</v>
      </c>
      <c r="AZ86" s="30" t="s">
        <v>120</v>
      </c>
      <c r="BA86" s="30" t="n">
        <v>81</v>
      </c>
      <c r="BB86" s="30" t="s">
        <v>98</v>
      </c>
      <c r="BC86" s="30" t="s">
        <v>104</v>
      </c>
      <c r="BD86" s="30" t="s">
        <v>121</v>
      </c>
      <c r="BE86" s="30" t="s">
        <v>122</v>
      </c>
      <c r="BF86" s="30" t="s">
        <v>123</v>
      </c>
      <c r="BG86" s="30"/>
      <c r="BH86" s="30" t="s">
        <v>124</v>
      </c>
      <c r="BI86" s="30" t="s">
        <v>269</v>
      </c>
      <c r="BJ86" s="30" t="s">
        <v>126</v>
      </c>
      <c r="BK86" s="30"/>
      <c r="BL86" s="30"/>
      <c r="BM86" s="30" t="n">
        <v>880140</v>
      </c>
      <c r="BN86" s="30" t="s">
        <v>127</v>
      </c>
      <c r="BO86" s="30"/>
      <c r="BP86" s="30"/>
      <c r="BQ86" s="30" t="n">
        <v>880140</v>
      </c>
      <c r="BR86" s="30" t="s">
        <v>17</v>
      </c>
      <c r="BS86" s="30"/>
      <c r="BT86" s="30"/>
      <c r="BU86" s="30"/>
      <c r="BV86" s="30" t="s">
        <v>113</v>
      </c>
      <c r="BW86" s="30"/>
      <c r="BX86" s="30"/>
      <c r="BY86" s="30" t="s">
        <v>182</v>
      </c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</row>
    <row r="87" customFormat="false" ht="12.75" hidden="false" customHeight="false" outlineLevel="2" collapsed="false">
      <c r="A87" s="30" t="n">
        <v>12615</v>
      </c>
      <c r="B87" s="30" t="s">
        <v>95</v>
      </c>
      <c r="C87" s="30" t="s">
        <v>96</v>
      </c>
      <c r="D87" s="30" t="s">
        <v>97</v>
      </c>
      <c r="E87" s="30" t="s">
        <v>98</v>
      </c>
      <c r="F87" s="30" t="s">
        <v>99</v>
      </c>
      <c r="G87" s="30" t="s">
        <v>100</v>
      </c>
      <c r="H87" s="30"/>
      <c r="I87" s="30"/>
      <c r="J87" s="30" t="s">
        <v>101</v>
      </c>
      <c r="K87" s="30" t="s">
        <v>102</v>
      </c>
      <c r="L87" s="30" t="s">
        <v>103</v>
      </c>
      <c r="M87" s="30" t="s">
        <v>104</v>
      </c>
      <c r="N87" s="30" t="s">
        <v>105</v>
      </c>
      <c r="O87" s="30" t="s">
        <v>106</v>
      </c>
      <c r="P87" s="30" t="s">
        <v>107</v>
      </c>
      <c r="Q87" s="30"/>
      <c r="R87" s="30"/>
      <c r="S87" s="30"/>
      <c r="T87" s="30" t="s">
        <v>108</v>
      </c>
      <c r="U87" s="30" t="s">
        <v>109</v>
      </c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1" t="n">
        <v>36526</v>
      </c>
      <c r="AG87" s="31" t="n">
        <v>36556</v>
      </c>
      <c r="AH87" s="30" t="s">
        <v>18</v>
      </c>
      <c r="AI87" s="30" t="s">
        <v>204</v>
      </c>
      <c r="AJ87" s="30" t="s">
        <v>205</v>
      </c>
      <c r="AK87" s="30" t="s">
        <v>113</v>
      </c>
      <c r="AL87" s="30" t="s">
        <v>283</v>
      </c>
      <c r="AM87" s="30" t="s">
        <v>16</v>
      </c>
      <c r="AN87" s="32" t="n">
        <v>151396</v>
      </c>
      <c r="AO87" s="30" t="s">
        <v>17</v>
      </c>
      <c r="AP87" s="33" t="n">
        <v>2.577</v>
      </c>
      <c r="AQ87" s="30" t="s">
        <v>115</v>
      </c>
      <c r="AR87" s="30" t="s">
        <v>115</v>
      </c>
      <c r="AS87" s="30" t="s">
        <v>17</v>
      </c>
      <c r="AT87" s="30" t="n">
        <v>390147.49</v>
      </c>
      <c r="AU87" s="34" t="n">
        <v>390147.49</v>
      </c>
      <c r="AV87" s="30" t="s">
        <v>116</v>
      </c>
      <c r="AW87" s="30" t="s">
        <v>117</v>
      </c>
      <c r="AX87" s="30" t="s">
        <v>118</v>
      </c>
      <c r="AY87" s="30" t="s">
        <v>119</v>
      </c>
      <c r="AZ87" s="30" t="s">
        <v>120</v>
      </c>
      <c r="BA87" s="30" t="n">
        <v>82</v>
      </c>
      <c r="BB87" s="30" t="s">
        <v>98</v>
      </c>
      <c r="BC87" s="30" t="s">
        <v>104</v>
      </c>
      <c r="BD87" s="30" t="s">
        <v>121</v>
      </c>
      <c r="BE87" s="30" t="s">
        <v>122</v>
      </c>
      <c r="BF87" s="30" t="s">
        <v>123</v>
      </c>
      <c r="BG87" s="30"/>
      <c r="BH87" s="30" t="s">
        <v>124</v>
      </c>
      <c r="BI87" s="30" t="s">
        <v>269</v>
      </c>
      <c r="BJ87" s="30" t="s">
        <v>126</v>
      </c>
      <c r="BK87" s="30"/>
      <c r="BL87" s="30"/>
      <c r="BM87" s="30" t="n">
        <v>151396</v>
      </c>
      <c r="BN87" s="30" t="s">
        <v>127</v>
      </c>
      <c r="BO87" s="30"/>
      <c r="BP87" s="30"/>
      <c r="BQ87" s="30" t="n">
        <v>151396</v>
      </c>
      <c r="BR87" s="30" t="s">
        <v>17</v>
      </c>
      <c r="BS87" s="30"/>
      <c r="BT87" s="30"/>
      <c r="BU87" s="30"/>
      <c r="BV87" s="30" t="s">
        <v>113</v>
      </c>
      <c r="BW87" s="30"/>
      <c r="BX87" s="30"/>
      <c r="BY87" s="30" t="s">
        <v>182</v>
      </c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</row>
    <row r="88" customFormat="false" ht="12.75" hidden="false" customHeight="false" outlineLevel="2" collapsed="false">
      <c r="A88" s="30" t="n">
        <v>12615</v>
      </c>
      <c r="B88" s="30" t="s">
        <v>95</v>
      </c>
      <c r="C88" s="30" t="s">
        <v>96</v>
      </c>
      <c r="D88" s="30" t="s">
        <v>97</v>
      </c>
      <c r="E88" s="30" t="s">
        <v>98</v>
      </c>
      <c r="F88" s="30" t="s">
        <v>99</v>
      </c>
      <c r="G88" s="30" t="s">
        <v>100</v>
      </c>
      <c r="H88" s="30"/>
      <c r="I88" s="30"/>
      <c r="J88" s="30" t="s">
        <v>101</v>
      </c>
      <c r="K88" s="30" t="s">
        <v>102</v>
      </c>
      <c r="L88" s="30" t="s">
        <v>103</v>
      </c>
      <c r="M88" s="30" t="s">
        <v>104</v>
      </c>
      <c r="N88" s="30" t="s">
        <v>105</v>
      </c>
      <c r="O88" s="30" t="s">
        <v>106</v>
      </c>
      <c r="P88" s="30" t="s">
        <v>107</v>
      </c>
      <c r="Q88" s="30"/>
      <c r="R88" s="30"/>
      <c r="S88" s="30"/>
      <c r="T88" s="30" t="s">
        <v>108</v>
      </c>
      <c r="U88" s="30" t="s">
        <v>109</v>
      </c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1" t="n">
        <v>36526</v>
      </c>
      <c r="AG88" s="31" t="n">
        <v>36556</v>
      </c>
      <c r="AH88" s="30" t="s">
        <v>18</v>
      </c>
      <c r="AI88" s="30" t="s">
        <v>206</v>
      </c>
      <c r="AJ88" s="30" t="s">
        <v>207</v>
      </c>
      <c r="AK88" s="30" t="s">
        <v>113</v>
      </c>
      <c r="AL88" s="30" t="s">
        <v>283</v>
      </c>
      <c r="AM88" s="30" t="s">
        <v>16</v>
      </c>
      <c r="AN88" s="32" t="n">
        <v>158991</v>
      </c>
      <c r="AO88" s="30" t="s">
        <v>17</v>
      </c>
      <c r="AP88" s="33" t="n">
        <v>2.577</v>
      </c>
      <c r="AQ88" s="30" t="s">
        <v>115</v>
      </c>
      <c r="AR88" s="30" t="s">
        <v>115</v>
      </c>
      <c r="AS88" s="30" t="s">
        <v>17</v>
      </c>
      <c r="AT88" s="30" t="n">
        <v>409719.81</v>
      </c>
      <c r="AU88" s="34" t="n">
        <v>409719.81</v>
      </c>
      <c r="AV88" s="30" t="s">
        <v>116</v>
      </c>
      <c r="AW88" s="30" t="s">
        <v>117</v>
      </c>
      <c r="AX88" s="30" t="s">
        <v>118</v>
      </c>
      <c r="AY88" s="30" t="s">
        <v>119</v>
      </c>
      <c r="AZ88" s="30" t="s">
        <v>120</v>
      </c>
      <c r="BA88" s="30" t="n">
        <v>83</v>
      </c>
      <c r="BB88" s="30" t="s">
        <v>98</v>
      </c>
      <c r="BC88" s="30" t="s">
        <v>104</v>
      </c>
      <c r="BD88" s="30" t="s">
        <v>121</v>
      </c>
      <c r="BE88" s="30" t="s">
        <v>122</v>
      </c>
      <c r="BF88" s="30" t="s">
        <v>123</v>
      </c>
      <c r="BG88" s="30"/>
      <c r="BH88" s="30" t="s">
        <v>124</v>
      </c>
      <c r="BI88" s="30" t="s">
        <v>269</v>
      </c>
      <c r="BJ88" s="30" t="s">
        <v>126</v>
      </c>
      <c r="BK88" s="30"/>
      <c r="BL88" s="30"/>
      <c r="BM88" s="30" t="n">
        <v>158991</v>
      </c>
      <c r="BN88" s="30" t="s">
        <v>127</v>
      </c>
      <c r="BO88" s="30"/>
      <c r="BP88" s="30"/>
      <c r="BQ88" s="30" t="n">
        <v>158991</v>
      </c>
      <c r="BR88" s="30" t="s">
        <v>17</v>
      </c>
      <c r="BS88" s="30"/>
      <c r="BT88" s="30"/>
      <c r="BU88" s="30"/>
      <c r="BV88" s="30" t="s">
        <v>113</v>
      </c>
      <c r="BW88" s="30"/>
      <c r="BX88" s="30"/>
      <c r="BY88" s="30" t="s">
        <v>182</v>
      </c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</row>
    <row r="89" customFormat="false" ht="12.75" hidden="false" customHeight="false" outlineLevel="2" collapsed="false">
      <c r="A89" s="30" t="n">
        <v>12615</v>
      </c>
      <c r="B89" s="30" t="s">
        <v>95</v>
      </c>
      <c r="C89" s="30" t="s">
        <v>96</v>
      </c>
      <c r="D89" s="30" t="s">
        <v>97</v>
      </c>
      <c r="E89" s="30" t="s">
        <v>98</v>
      </c>
      <c r="F89" s="30" t="s">
        <v>99</v>
      </c>
      <c r="G89" s="30" t="s">
        <v>100</v>
      </c>
      <c r="H89" s="30"/>
      <c r="I89" s="30"/>
      <c r="J89" s="30" t="s">
        <v>101</v>
      </c>
      <c r="K89" s="30" t="s">
        <v>102</v>
      </c>
      <c r="L89" s="30" t="s">
        <v>103</v>
      </c>
      <c r="M89" s="30" t="s">
        <v>104</v>
      </c>
      <c r="N89" s="30" t="s">
        <v>105</v>
      </c>
      <c r="O89" s="30" t="s">
        <v>106</v>
      </c>
      <c r="P89" s="30" t="s">
        <v>107</v>
      </c>
      <c r="Q89" s="30"/>
      <c r="R89" s="30"/>
      <c r="S89" s="30"/>
      <c r="T89" s="30" t="s">
        <v>108</v>
      </c>
      <c r="U89" s="30" t="s">
        <v>109</v>
      </c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1" t="n">
        <v>36526</v>
      </c>
      <c r="AG89" s="31" t="n">
        <v>36556</v>
      </c>
      <c r="AH89" s="30" t="s">
        <v>18</v>
      </c>
      <c r="AI89" s="30" t="s">
        <v>208</v>
      </c>
      <c r="AJ89" s="30" t="s">
        <v>209</v>
      </c>
      <c r="AK89" s="30" t="s">
        <v>113</v>
      </c>
      <c r="AL89" s="30" t="s">
        <v>283</v>
      </c>
      <c r="AM89" s="30" t="s">
        <v>16</v>
      </c>
      <c r="AN89" s="32" t="n">
        <v>190831</v>
      </c>
      <c r="AO89" s="30" t="s">
        <v>17</v>
      </c>
      <c r="AP89" s="33" t="n">
        <v>2.577</v>
      </c>
      <c r="AQ89" s="30" t="s">
        <v>115</v>
      </c>
      <c r="AR89" s="30" t="s">
        <v>115</v>
      </c>
      <c r="AS89" s="30" t="s">
        <v>17</v>
      </c>
      <c r="AT89" s="30" t="n">
        <v>491771.49</v>
      </c>
      <c r="AU89" s="34" t="n">
        <v>491771.49</v>
      </c>
      <c r="AV89" s="30" t="s">
        <v>116</v>
      </c>
      <c r="AW89" s="30" t="s">
        <v>117</v>
      </c>
      <c r="AX89" s="30" t="s">
        <v>118</v>
      </c>
      <c r="AY89" s="30" t="s">
        <v>119</v>
      </c>
      <c r="AZ89" s="30" t="s">
        <v>120</v>
      </c>
      <c r="BA89" s="30" t="n">
        <v>84</v>
      </c>
      <c r="BB89" s="30" t="s">
        <v>98</v>
      </c>
      <c r="BC89" s="30" t="s">
        <v>104</v>
      </c>
      <c r="BD89" s="30" t="s">
        <v>121</v>
      </c>
      <c r="BE89" s="30" t="s">
        <v>122</v>
      </c>
      <c r="BF89" s="30" t="s">
        <v>123</v>
      </c>
      <c r="BG89" s="30"/>
      <c r="BH89" s="30" t="s">
        <v>124</v>
      </c>
      <c r="BI89" s="30" t="s">
        <v>269</v>
      </c>
      <c r="BJ89" s="30" t="s">
        <v>126</v>
      </c>
      <c r="BK89" s="30"/>
      <c r="BL89" s="30"/>
      <c r="BM89" s="30" t="n">
        <v>190831</v>
      </c>
      <c r="BN89" s="30" t="s">
        <v>127</v>
      </c>
      <c r="BO89" s="30"/>
      <c r="BP89" s="30"/>
      <c r="BQ89" s="30" t="n">
        <v>190831</v>
      </c>
      <c r="BR89" s="30" t="s">
        <v>17</v>
      </c>
      <c r="BS89" s="30"/>
      <c r="BT89" s="30"/>
      <c r="BU89" s="30"/>
      <c r="BV89" s="30" t="s">
        <v>113</v>
      </c>
      <c r="BW89" s="30"/>
      <c r="BX89" s="30"/>
      <c r="BY89" s="30" t="s">
        <v>182</v>
      </c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</row>
    <row r="90" customFormat="false" ht="12.75" hidden="false" customHeight="false" outlineLevel="2" collapsed="false">
      <c r="A90" s="30" t="n">
        <v>12615</v>
      </c>
      <c r="B90" s="30" t="s">
        <v>95</v>
      </c>
      <c r="C90" s="30" t="s">
        <v>96</v>
      </c>
      <c r="D90" s="30" t="s">
        <v>97</v>
      </c>
      <c r="E90" s="30" t="s">
        <v>98</v>
      </c>
      <c r="F90" s="30" t="s">
        <v>99</v>
      </c>
      <c r="G90" s="30" t="s">
        <v>100</v>
      </c>
      <c r="H90" s="30"/>
      <c r="I90" s="30"/>
      <c r="J90" s="30" t="s">
        <v>101</v>
      </c>
      <c r="K90" s="30" t="s">
        <v>102</v>
      </c>
      <c r="L90" s="30" t="s">
        <v>103</v>
      </c>
      <c r="M90" s="30" t="s">
        <v>104</v>
      </c>
      <c r="N90" s="30" t="s">
        <v>105</v>
      </c>
      <c r="O90" s="30" t="s">
        <v>106</v>
      </c>
      <c r="P90" s="30" t="s">
        <v>107</v>
      </c>
      <c r="Q90" s="30"/>
      <c r="R90" s="30"/>
      <c r="S90" s="30"/>
      <c r="T90" s="30" t="s">
        <v>108</v>
      </c>
      <c r="U90" s="30" t="s">
        <v>109</v>
      </c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1" t="n">
        <v>36526</v>
      </c>
      <c r="AG90" s="31" t="n">
        <v>36556</v>
      </c>
      <c r="AH90" s="30" t="s">
        <v>18</v>
      </c>
      <c r="AI90" s="30" t="s">
        <v>210</v>
      </c>
      <c r="AJ90" s="30" t="s">
        <v>211</v>
      </c>
      <c r="AK90" s="30" t="s">
        <v>113</v>
      </c>
      <c r="AL90" s="30" t="s">
        <v>283</v>
      </c>
      <c r="AM90" s="30" t="s">
        <v>16</v>
      </c>
      <c r="AN90" s="32" t="n">
        <v>461245</v>
      </c>
      <c r="AO90" s="30" t="s">
        <v>17</v>
      </c>
      <c r="AP90" s="33" t="n">
        <v>2.577</v>
      </c>
      <c r="AQ90" s="30" t="s">
        <v>115</v>
      </c>
      <c r="AR90" s="30" t="s">
        <v>115</v>
      </c>
      <c r="AS90" s="30" t="s">
        <v>17</v>
      </c>
      <c r="AT90" s="30" t="n">
        <v>1188628.37</v>
      </c>
      <c r="AU90" s="34" t="n">
        <v>1188628.37</v>
      </c>
      <c r="AV90" s="30" t="s">
        <v>116</v>
      </c>
      <c r="AW90" s="30" t="s">
        <v>117</v>
      </c>
      <c r="AX90" s="30" t="s">
        <v>118</v>
      </c>
      <c r="AY90" s="30" t="s">
        <v>119</v>
      </c>
      <c r="AZ90" s="30" t="s">
        <v>120</v>
      </c>
      <c r="BA90" s="30" t="n">
        <v>85</v>
      </c>
      <c r="BB90" s="30" t="s">
        <v>98</v>
      </c>
      <c r="BC90" s="30" t="s">
        <v>104</v>
      </c>
      <c r="BD90" s="30" t="s">
        <v>121</v>
      </c>
      <c r="BE90" s="30" t="s">
        <v>122</v>
      </c>
      <c r="BF90" s="30" t="s">
        <v>123</v>
      </c>
      <c r="BG90" s="30"/>
      <c r="BH90" s="30" t="s">
        <v>124</v>
      </c>
      <c r="BI90" s="30" t="s">
        <v>269</v>
      </c>
      <c r="BJ90" s="30" t="s">
        <v>126</v>
      </c>
      <c r="BK90" s="30"/>
      <c r="BL90" s="30"/>
      <c r="BM90" s="30" t="n">
        <v>461245</v>
      </c>
      <c r="BN90" s="30" t="s">
        <v>127</v>
      </c>
      <c r="BO90" s="30"/>
      <c r="BP90" s="30"/>
      <c r="BQ90" s="30" t="n">
        <v>461245</v>
      </c>
      <c r="BR90" s="30" t="s">
        <v>17</v>
      </c>
      <c r="BS90" s="30"/>
      <c r="BT90" s="30"/>
      <c r="BU90" s="30"/>
      <c r="BV90" s="30" t="s">
        <v>113</v>
      </c>
      <c r="BW90" s="30"/>
      <c r="BX90" s="30"/>
      <c r="BY90" s="30" t="s">
        <v>182</v>
      </c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  <row r="91" customFormat="false" ht="12.75" hidden="false" customHeight="false" outlineLevel="2" collapsed="false">
      <c r="A91" s="30" t="n">
        <v>12615</v>
      </c>
      <c r="B91" s="30" t="s">
        <v>95</v>
      </c>
      <c r="C91" s="30" t="s">
        <v>96</v>
      </c>
      <c r="D91" s="30" t="s">
        <v>97</v>
      </c>
      <c r="E91" s="30" t="s">
        <v>98</v>
      </c>
      <c r="F91" s="30" t="s">
        <v>99</v>
      </c>
      <c r="G91" s="30" t="s">
        <v>100</v>
      </c>
      <c r="H91" s="30"/>
      <c r="I91" s="30"/>
      <c r="J91" s="30" t="s">
        <v>101</v>
      </c>
      <c r="K91" s="30" t="s">
        <v>102</v>
      </c>
      <c r="L91" s="30" t="s">
        <v>103</v>
      </c>
      <c r="M91" s="30" t="s">
        <v>104</v>
      </c>
      <c r="N91" s="30" t="s">
        <v>105</v>
      </c>
      <c r="O91" s="30" t="s">
        <v>106</v>
      </c>
      <c r="P91" s="30" t="s">
        <v>107</v>
      </c>
      <c r="Q91" s="30"/>
      <c r="R91" s="30"/>
      <c r="S91" s="30"/>
      <c r="T91" s="30" t="s">
        <v>108</v>
      </c>
      <c r="U91" s="30" t="s">
        <v>109</v>
      </c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1" t="n">
        <v>36526</v>
      </c>
      <c r="AG91" s="31" t="n">
        <v>36556</v>
      </c>
      <c r="AH91" s="30" t="s">
        <v>18</v>
      </c>
      <c r="AI91" s="30" t="s">
        <v>212</v>
      </c>
      <c r="AJ91" s="30" t="s">
        <v>213</v>
      </c>
      <c r="AK91" s="30" t="s">
        <v>113</v>
      </c>
      <c r="AL91" s="30" t="s">
        <v>283</v>
      </c>
      <c r="AM91" s="30" t="s">
        <v>16</v>
      </c>
      <c r="AN91" s="32" t="n">
        <v>189882</v>
      </c>
      <c r="AO91" s="30" t="s">
        <v>17</v>
      </c>
      <c r="AP91" s="33" t="n">
        <v>2.577</v>
      </c>
      <c r="AQ91" s="30" t="s">
        <v>115</v>
      </c>
      <c r="AR91" s="30" t="s">
        <v>115</v>
      </c>
      <c r="AS91" s="30" t="s">
        <v>17</v>
      </c>
      <c r="AT91" s="30" t="n">
        <v>489325.91</v>
      </c>
      <c r="AU91" s="34" t="n">
        <v>489325.91</v>
      </c>
      <c r="AV91" s="30" t="s">
        <v>116</v>
      </c>
      <c r="AW91" s="30" t="s">
        <v>117</v>
      </c>
      <c r="AX91" s="30" t="s">
        <v>118</v>
      </c>
      <c r="AY91" s="30" t="s">
        <v>119</v>
      </c>
      <c r="AZ91" s="30" t="s">
        <v>120</v>
      </c>
      <c r="BA91" s="30" t="n">
        <v>86</v>
      </c>
      <c r="BB91" s="30" t="s">
        <v>98</v>
      </c>
      <c r="BC91" s="30" t="s">
        <v>104</v>
      </c>
      <c r="BD91" s="30" t="s">
        <v>121</v>
      </c>
      <c r="BE91" s="30" t="s">
        <v>122</v>
      </c>
      <c r="BF91" s="30" t="s">
        <v>123</v>
      </c>
      <c r="BG91" s="30"/>
      <c r="BH91" s="30" t="s">
        <v>124</v>
      </c>
      <c r="BI91" s="30" t="s">
        <v>269</v>
      </c>
      <c r="BJ91" s="30" t="s">
        <v>126</v>
      </c>
      <c r="BK91" s="30"/>
      <c r="BL91" s="30"/>
      <c r="BM91" s="30" t="n">
        <v>189882</v>
      </c>
      <c r="BN91" s="30" t="s">
        <v>127</v>
      </c>
      <c r="BO91" s="30"/>
      <c r="BP91" s="30"/>
      <c r="BQ91" s="30" t="n">
        <v>189882</v>
      </c>
      <c r="BR91" s="30" t="s">
        <v>17</v>
      </c>
      <c r="BS91" s="30"/>
      <c r="BT91" s="30"/>
      <c r="BU91" s="30"/>
      <c r="BV91" s="30" t="s">
        <v>113</v>
      </c>
      <c r="BW91" s="30"/>
      <c r="BX91" s="30"/>
      <c r="BY91" s="30" t="s">
        <v>182</v>
      </c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</row>
    <row r="92" customFormat="false" ht="12.75" hidden="false" customHeight="false" outlineLevel="2" collapsed="false">
      <c r="A92" s="30" t="n">
        <v>12615</v>
      </c>
      <c r="B92" s="30" t="s">
        <v>95</v>
      </c>
      <c r="C92" s="30" t="s">
        <v>96</v>
      </c>
      <c r="D92" s="30" t="s">
        <v>97</v>
      </c>
      <c r="E92" s="30" t="s">
        <v>98</v>
      </c>
      <c r="F92" s="30" t="s">
        <v>99</v>
      </c>
      <c r="G92" s="30" t="s">
        <v>100</v>
      </c>
      <c r="H92" s="30"/>
      <c r="I92" s="30"/>
      <c r="J92" s="30" t="s">
        <v>101</v>
      </c>
      <c r="K92" s="30" t="s">
        <v>102</v>
      </c>
      <c r="L92" s="30" t="s">
        <v>103</v>
      </c>
      <c r="M92" s="30" t="s">
        <v>104</v>
      </c>
      <c r="N92" s="30" t="s">
        <v>105</v>
      </c>
      <c r="O92" s="30" t="s">
        <v>106</v>
      </c>
      <c r="P92" s="30" t="s">
        <v>107</v>
      </c>
      <c r="Q92" s="30"/>
      <c r="R92" s="30"/>
      <c r="S92" s="30"/>
      <c r="T92" s="30" t="s">
        <v>108</v>
      </c>
      <c r="U92" s="30" t="s">
        <v>109</v>
      </c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1" t="n">
        <v>36526</v>
      </c>
      <c r="AG92" s="31" t="n">
        <v>36556</v>
      </c>
      <c r="AH92" s="30" t="s">
        <v>18</v>
      </c>
      <c r="AI92" s="30" t="s">
        <v>214</v>
      </c>
      <c r="AJ92" s="30" t="s">
        <v>215</v>
      </c>
      <c r="AK92" s="30" t="s">
        <v>113</v>
      </c>
      <c r="AL92" s="30" t="s">
        <v>283</v>
      </c>
      <c r="AM92" s="30" t="s">
        <v>16</v>
      </c>
      <c r="AN92" s="32" t="n">
        <v>99307</v>
      </c>
      <c r="AO92" s="30" t="s">
        <v>17</v>
      </c>
      <c r="AP92" s="33" t="n">
        <v>2.577</v>
      </c>
      <c r="AQ92" s="30" t="s">
        <v>115</v>
      </c>
      <c r="AR92" s="30" t="s">
        <v>115</v>
      </c>
      <c r="AS92" s="30" t="s">
        <v>17</v>
      </c>
      <c r="AT92" s="30" t="n">
        <v>255914.14</v>
      </c>
      <c r="AU92" s="34" t="n">
        <v>255914.14</v>
      </c>
      <c r="AV92" s="30" t="s">
        <v>116</v>
      </c>
      <c r="AW92" s="30" t="s">
        <v>117</v>
      </c>
      <c r="AX92" s="30" t="s">
        <v>118</v>
      </c>
      <c r="AY92" s="30" t="s">
        <v>119</v>
      </c>
      <c r="AZ92" s="30" t="s">
        <v>120</v>
      </c>
      <c r="BA92" s="30" t="n">
        <v>87</v>
      </c>
      <c r="BB92" s="30" t="s">
        <v>98</v>
      </c>
      <c r="BC92" s="30" t="s">
        <v>104</v>
      </c>
      <c r="BD92" s="30" t="s">
        <v>121</v>
      </c>
      <c r="BE92" s="30" t="s">
        <v>122</v>
      </c>
      <c r="BF92" s="30" t="s">
        <v>123</v>
      </c>
      <c r="BG92" s="30"/>
      <c r="BH92" s="30" t="s">
        <v>124</v>
      </c>
      <c r="BI92" s="30" t="s">
        <v>269</v>
      </c>
      <c r="BJ92" s="30" t="s">
        <v>126</v>
      </c>
      <c r="BK92" s="30"/>
      <c r="BL92" s="30"/>
      <c r="BM92" s="30" t="n">
        <v>99307</v>
      </c>
      <c r="BN92" s="30" t="s">
        <v>127</v>
      </c>
      <c r="BO92" s="30"/>
      <c r="BP92" s="30"/>
      <c r="BQ92" s="30" t="n">
        <v>99307</v>
      </c>
      <c r="BR92" s="30" t="s">
        <v>17</v>
      </c>
      <c r="BS92" s="30"/>
      <c r="BT92" s="30"/>
      <c r="BU92" s="30"/>
      <c r="BV92" s="30" t="s">
        <v>113</v>
      </c>
      <c r="BW92" s="30"/>
      <c r="BX92" s="30"/>
      <c r="BY92" s="30" t="s">
        <v>182</v>
      </c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</row>
    <row r="93" customFormat="false" ht="12.75" hidden="false" customHeight="false" outlineLevel="2" collapsed="false">
      <c r="A93" s="30" t="n">
        <v>12615</v>
      </c>
      <c r="B93" s="30" t="s">
        <v>95</v>
      </c>
      <c r="C93" s="30" t="s">
        <v>96</v>
      </c>
      <c r="D93" s="30" t="s">
        <v>97</v>
      </c>
      <c r="E93" s="30" t="s">
        <v>98</v>
      </c>
      <c r="F93" s="30" t="s">
        <v>99</v>
      </c>
      <c r="G93" s="30" t="s">
        <v>100</v>
      </c>
      <c r="H93" s="30"/>
      <c r="I93" s="30"/>
      <c r="J93" s="30" t="s">
        <v>101</v>
      </c>
      <c r="K93" s="30" t="s">
        <v>102</v>
      </c>
      <c r="L93" s="30" t="s">
        <v>103</v>
      </c>
      <c r="M93" s="30" t="s">
        <v>104</v>
      </c>
      <c r="N93" s="30" t="s">
        <v>105</v>
      </c>
      <c r="O93" s="30" t="s">
        <v>106</v>
      </c>
      <c r="P93" s="30" t="s">
        <v>107</v>
      </c>
      <c r="Q93" s="30"/>
      <c r="R93" s="30"/>
      <c r="S93" s="30"/>
      <c r="T93" s="30" t="s">
        <v>108</v>
      </c>
      <c r="U93" s="30" t="s">
        <v>109</v>
      </c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1" t="n">
        <v>36526</v>
      </c>
      <c r="AG93" s="31" t="n">
        <v>36556</v>
      </c>
      <c r="AH93" s="30" t="s">
        <v>18</v>
      </c>
      <c r="AI93" s="30" t="s">
        <v>284</v>
      </c>
      <c r="AJ93" s="30" t="s">
        <v>285</v>
      </c>
      <c r="AK93" s="30" t="s">
        <v>113</v>
      </c>
      <c r="AL93" s="30" t="s">
        <v>283</v>
      </c>
      <c r="AM93" s="30" t="s">
        <v>16</v>
      </c>
      <c r="AN93" s="32" t="n">
        <v>2056</v>
      </c>
      <c r="AO93" s="30" t="s">
        <v>17</v>
      </c>
      <c r="AP93" s="33" t="n">
        <v>2.577</v>
      </c>
      <c r="AQ93" s="30" t="s">
        <v>115</v>
      </c>
      <c r="AR93" s="30" t="s">
        <v>115</v>
      </c>
      <c r="AS93" s="30" t="s">
        <v>17</v>
      </c>
      <c r="AT93" s="30" t="n">
        <v>5298.31</v>
      </c>
      <c r="AU93" s="34" t="n">
        <v>5298.31</v>
      </c>
      <c r="AV93" s="30" t="s">
        <v>116</v>
      </c>
      <c r="AW93" s="30" t="s">
        <v>117</v>
      </c>
      <c r="AX93" s="30" t="s">
        <v>118</v>
      </c>
      <c r="AY93" s="30" t="s">
        <v>119</v>
      </c>
      <c r="AZ93" s="30" t="s">
        <v>120</v>
      </c>
      <c r="BA93" s="30" t="n">
        <v>88</v>
      </c>
      <c r="BB93" s="30" t="s">
        <v>98</v>
      </c>
      <c r="BC93" s="30" t="s">
        <v>104</v>
      </c>
      <c r="BD93" s="30" t="s">
        <v>121</v>
      </c>
      <c r="BE93" s="30" t="s">
        <v>122</v>
      </c>
      <c r="BF93" s="30" t="s">
        <v>123</v>
      </c>
      <c r="BG93" s="30"/>
      <c r="BH93" s="30" t="s">
        <v>124</v>
      </c>
      <c r="BI93" s="30" t="s">
        <v>269</v>
      </c>
      <c r="BJ93" s="30" t="s">
        <v>126</v>
      </c>
      <c r="BK93" s="30"/>
      <c r="BL93" s="30"/>
      <c r="BM93" s="30" t="n">
        <v>2056</v>
      </c>
      <c r="BN93" s="30" t="s">
        <v>127</v>
      </c>
      <c r="BO93" s="30"/>
      <c r="BP93" s="30"/>
      <c r="BQ93" s="30" t="n">
        <v>2056</v>
      </c>
      <c r="BR93" s="30" t="s">
        <v>17</v>
      </c>
      <c r="BS93" s="30"/>
      <c r="BT93" s="30"/>
      <c r="BU93" s="30"/>
      <c r="BV93" s="30" t="s">
        <v>113</v>
      </c>
      <c r="BW93" s="30"/>
      <c r="BX93" s="30"/>
      <c r="BY93" s="30" t="s">
        <v>182</v>
      </c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</row>
    <row r="94" customFormat="false" ht="12.75" hidden="false" customHeight="false" outlineLevel="2" collapsed="false">
      <c r="A94" s="30" t="n">
        <v>12615</v>
      </c>
      <c r="B94" s="30" t="s">
        <v>95</v>
      </c>
      <c r="C94" s="30" t="s">
        <v>96</v>
      </c>
      <c r="D94" s="30" t="s">
        <v>97</v>
      </c>
      <c r="E94" s="30" t="s">
        <v>98</v>
      </c>
      <c r="F94" s="30" t="s">
        <v>99</v>
      </c>
      <c r="G94" s="30" t="s">
        <v>100</v>
      </c>
      <c r="H94" s="30"/>
      <c r="I94" s="30"/>
      <c r="J94" s="30" t="s">
        <v>101</v>
      </c>
      <c r="K94" s="30" t="s">
        <v>102</v>
      </c>
      <c r="L94" s="30" t="s">
        <v>103</v>
      </c>
      <c r="M94" s="30" t="s">
        <v>104</v>
      </c>
      <c r="N94" s="30" t="s">
        <v>105</v>
      </c>
      <c r="O94" s="30" t="s">
        <v>106</v>
      </c>
      <c r="P94" s="30" t="s">
        <v>107</v>
      </c>
      <c r="Q94" s="30"/>
      <c r="R94" s="30"/>
      <c r="S94" s="30"/>
      <c r="T94" s="30" t="s">
        <v>108</v>
      </c>
      <c r="U94" s="30" t="s">
        <v>109</v>
      </c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1" t="n">
        <v>36526</v>
      </c>
      <c r="AG94" s="31" t="n">
        <v>36556</v>
      </c>
      <c r="AH94" s="30" t="s">
        <v>18</v>
      </c>
      <c r="AI94" s="30" t="s">
        <v>216</v>
      </c>
      <c r="AJ94" s="30" t="s">
        <v>217</v>
      </c>
      <c r="AK94" s="30" t="s">
        <v>113</v>
      </c>
      <c r="AL94" s="30" t="s">
        <v>283</v>
      </c>
      <c r="AM94" s="30" t="s">
        <v>16</v>
      </c>
      <c r="AN94" s="32" t="n">
        <v>1116</v>
      </c>
      <c r="AO94" s="30" t="s">
        <v>17</v>
      </c>
      <c r="AP94" s="33" t="n">
        <v>2.577</v>
      </c>
      <c r="AQ94" s="30" t="s">
        <v>115</v>
      </c>
      <c r="AR94" s="30" t="s">
        <v>115</v>
      </c>
      <c r="AS94" s="30" t="s">
        <v>17</v>
      </c>
      <c r="AT94" s="30" t="n">
        <v>2875.93</v>
      </c>
      <c r="AU94" s="34" t="n">
        <v>2875.93</v>
      </c>
      <c r="AV94" s="30" t="s">
        <v>116</v>
      </c>
      <c r="AW94" s="30" t="s">
        <v>117</v>
      </c>
      <c r="AX94" s="30" t="s">
        <v>118</v>
      </c>
      <c r="AY94" s="30" t="s">
        <v>119</v>
      </c>
      <c r="AZ94" s="30" t="s">
        <v>120</v>
      </c>
      <c r="BA94" s="30" t="n">
        <v>89</v>
      </c>
      <c r="BB94" s="30" t="s">
        <v>98</v>
      </c>
      <c r="BC94" s="30" t="s">
        <v>104</v>
      </c>
      <c r="BD94" s="30" t="s">
        <v>121</v>
      </c>
      <c r="BE94" s="30" t="s">
        <v>122</v>
      </c>
      <c r="BF94" s="30" t="s">
        <v>123</v>
      </c>
      <c r="BG94" s="30"/>
      <c r="BH94" s="30" t="s">
        <v>124</v>
      </c>
      <c r="BI94" s="30" t="s">
        <v>269</v>
      </c>
      <c r="BJ94" s="30" t="s">
        <v>126</v>
      </c>
      <c r="BK94" s="30"/>
      <c r="BL94" s="30"/>
      <c r="BM94" s="30" t="n">
        <v>1116</v>
      </c>
      <c r="BN94" s="30" t="s">
        <v>127</v>
      </c>
      <c r="BO94" s="30"/>
      <c r="BP94" s="30"/>
      <c r="BQ94" s="30" t="n">
        <v>1116</v>
      </c>
      <c r="BR94" s="30" t="s">
        <v>17</v>
      </c>
      <c r="BS94" s="30"/>
      <c r="BT94" s="30"/>
      <c r="BU94" s="30"/>
      <c r="BV94" s="30" t="s">
        <v>113</v>
      </c>
      <c r="BW94" s="30"/>
      <c r="BX94" s="30"/>
      <c r="BY94" s="30" t="s">
        <v>182</v>
      </c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</row>
    <row r="95" customFormat="false" ht="12.75" hidden="false" customHeight="false" outlineLevel="2" collapsed="false">
      <c r="A95" s="30" t="n">
        <v>12615</v>
      </c>
      <c r="B95" s="30" t="s">
        <v>95</v>
      </c>
      <c r="C95" s="30" t="s">
        <v>96</v>
      </c>
      <c r="D95" s="30" t="s">
        <v>97</v>
      </c>
      <c r="E95" s="30" t="s">
        <v>98</v>
      </c>
      <c r="F95" s="30" t="s">
        <v>99</v>
      </c>
      <c r="G95" s="30" t="s">
        <v>100</v>
      </c>
      <c r="H95" s="30"/>
      <c r="I95" s="30"/>
      <c r="J95" s="30" t="s">
        <v>101</v>
      </c>
      <c r="K95" s="30" t="s">
        <v>102</v>
      </c>
      <c r="L95" s="30" t="s">
        <v>103</v>
      </c>
      <c r="M95" s="30" t="s">
        <v>104</v>
      </c>
      <c r="N95" s="30" t="s">
        <v>105</v>
      </c>
      <c r="O95" s="30" t="s">
        <v>106</v>
      </c>
      <c r="P95" s="30" t="s">
        <v>107</v>
      </c>
      <c r="Q95" s="30"/>
      <c r="R95" s="30"/>
      <c r="S95" s="30"/>
      <c r="T95" s="30" t="s">
        <v>108</v>
      </c>
      <c r="U95" s="30" t="s">
        <v>109</v>
      </c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1" t="n">
        <v>36526</v>
      </c>
      <c r="AG95" s="31" t="n">
        <v>36556</v>
      </c>
      <c r="AH95" s="30" t="s">
        <v>18</v>
      </c>
      <c r="AI95" s="30" t="s">
        <v>218</v>
      </c>
      <c r="AJ95" s="30" t="s">
        <v>219</v>
      </c>
      <c r="AK95" s="30" t="s">
        <v>113</v>
      </c>
      <c r="AL95" s="30" t="s">
        <v>283</v>
      </c>
      <c r="AM95" s="30" t="s">
        <v>16</v>
      </c>
      <c r="AN95" s="32" t="n">
        <v>281883</v>
      </c>
      <c r="AO95" s="30" t="s">
        <v>17</v>
      </c>
      <c r="AP95" s="33" t="n">
        <v>2.577</v>
      </c>
      <c r="AQ95" s="30" t="s">
        <v>115</v>
      </c>
      <c r="AR95" s="30" t="s">
        <v>115</v>
      </c>
      <c r="AS95" s="30" t="s">
        <v>17</v>
      </c>
      <c r="AT95" s="30" t="n">
        <v>726412.49</v>
      </c>
      <c r="AU95" s="34" t="n">
        <v>726412.49</v>
      </c>
      <c r="AV95" s="30" t="s">
        <v>116</v>
      </c>
      <c r="AW95" s="30" t="s">
        <v>117</v>
      </c>
      <c r="AX95" s="30" t="s">
        <v>118</v>
      </c>
      <c r="AY95" s="30" t="s">
        <v>119</v>
      </c>
      <c r="AZ95" s="30" t="s">
        <v>120</v>
      </c>
      <c r="BA95" s="30" t="n">
        <v>90</v>
      </c>
      <c r="BB95" s="30" t="s">
        <v>98</v>
      </c>
      <c r="BC95" s="30" t="s">
        <v>104</v>
      </c>
      <c r="BD95" s="30" t="s">
        <v>121</v>
      </c>
      <c r="BE95" s="30" t="s">
        <v>122</v>
      </c>
      <c r="BF95" s="30" t="s">
        <v>123</v>
      </c>
      <c r="BG95" s="30"/>
      <c r="BH95" s="30" t="s">
        <v>124</v>
      </c>
      <c r="BI95" s="30" t="s">
        <v>269</v>
      </c>
      <c r="BJ95" s="30" t="s">
        <v>126</v>
      </c>
      <c r="BK95" s="30"/>
      <c r="BL95" s="30"/>
      <c r="BM95" s="30" t="n">
        <v>281883</v>
      </c>
      <c r="BN95" s="30" t="s">
        <v>127</v>
      </c>
      <c r="BO95" s="30"/>
      <c r="BP95" s="30"/>
      <c r="BQ95" s="30" t="n">
        <v>281883</v>
      </c>
      <c r="BR95" s="30" t="s">
        <v>17</v>
      </c>
      <c r="BS95" s="30"/>
      <c r="BT95" s="30"/>
      <c r="BU95" s="30"/>
      <c r="BV95" s="30" t="s">
        <v>113</v>
      </c>
      <c r="BW95" s="30"/>
      <c r="BX95" s="30"/>
      <c r="BY95" s="30" t="s">
        <v>182</v>
      </c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</row>
    <row r="96" customFormat="false" ht="12.75" hidden="false" customHeight="false" outlineLevel="2" collapsed="false">
      <c r="A96" s="30" t="n">
        <v>12615</v>
      </c>
      <c r="B96" s="30" t="s">
        <v>95</v>
      </c>
      <c r="C96" s="30" t="s">
        <v>96</v>
      </c>
      <c r="D96" s="30" t="s">
        <v>97</v>
      </c>
      <c r="E96" s="30" t="s">
        <v>98</v>
      </c>
      <c r="F96" s="30" t="s">
        <v>99</v>
      </c>
      <c r="G96" s="30" t="s">
        <v>100</v>
      </c>
      <c r="H96" s="30"/>
      <c r="I96" s="30"/>
      <c r="J96" s="30" t="s">
        <v>101</v>
      </c>
      <c r="K96" s="30" t="s">
        <v>102</v>
      </c>
      <c r="L96" s="30" t="s">
        <v>103</v>
      </c>
      <c r="M96" s="30" t="s">
        <v>104</v>
      </c>
      <c r="N96" s="30" t="s">
        <v>105</v>
      </c>
      <c r="O96" s="30" t="s">
        <v>106</v>
      </c>
      <c r="P96" s="30" t="s">
        <v>107</v>
      </c>
      <c r="Q96" s="30"/>
      <c r="R96" s="30"/>
      <c r="S96" s="30"/>
      <c r="T96" s="30" t="s">
        <v>108</v>
      </c>
      <c r="U96" s="30" t="s">
        <v>109</v>
      </c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1" t="n">
        <v>36526</v>
      </c>
      <c r="AG96" s="31" t="n">
        <v>36556</v>
      </c>
      <c r="AH96" s="30" t="s">
        <v>18</v>
      </c>
      <c r="AI96" s="30" t="s">
        <v>222</v>
      </c>
      <c r="AJ96" s="30" t="s">
        <v>223</v>
      </c>
      <c r="AK96" s="30" t="s">
        <v>113</v>
      </c>
      <c r="AL96" s="30" t="s">
        <v>283</v>
      </c>
      <c r="AM96" s="30" t="s">
        <v>16</v>
      </c>
      <c r="AN96" s="32" t="n">
        <v>3689</v>
      </c>
      <c r="AO96" s="30" t="s">
        <v>17</v>
      </c>
      <c r="AP96" s="33" t="n">
        <v>2.577</v>
      </c>
      <c r="AQ96" s="30" t="s">
        <v>115</v>
      </c>
      <c r="AR96" s="30" t="s">
        <v>115</v>
      </c>
      <c r="AS96" s="30" t="s">
        <v>17</v>
      </c>
      <c r="AT96" s="30" t="n">
        <v>9506.55</v>
      </c>
      <c r="AU96" s="34" t="n">
        <v>9506.55</v>
      </c>
      <c r="AV96" s="30" t="s">
        <v>116</v>
      </c>
      <c r="AW96" s="30" t="s">
        <v>117</v>
      </c>
      <c r="AX96" s="30" t="s">
        <v>118</v>
      </c>
      <c r="AY96" s="30" t="s">
        <v>119</v>
      </c>
      <c r="AZ96" s="30" t="s">
        <v>120</v>
      </c>
      <c r="BA96" s="30" t="n">
        <v>91</v>
      </c>
      <c r="BB96" s="30" t="s">
        <v>98</v>
      </c>
      <c r="BC96" s="30" t="s">
        <v>104</v>
      </c>
      <c r="BD96" s="30" t="s">
        <v>121</v>
      </c>
      <c r="BE96" s="30" t="s">
        <v>122</v>
      </c>
      <c r="BF96" s="30" t="s">
        <v>123</v>
      </c>
      <c r="BG96" s="30"/>
      <c r="BH96" s="30" t="s">
        <v>124</v>
      </c>
      <c r="BI96" s="30" t="s">
        <v>269</v>
      </c>
      <c r="BJ96" s="30" t="s">
        <v>126</v>
      </c>
      <c r="BK96" s="30"/>
      <c r="BL96" s="30"/>
      <c r="BM96" s="30" t="n">
        <v>3689</v>
      </c>
      <c r="BN96" s="30" t="s">
        <v>127</v>
      </c>
      <c r="BO96" s="30"/>
      <c r="BP96" s="30"/>
      <c r="BQ96" s="30" t="n">
        <v>3689</v>
      </c>
      <c r="BR96" s="30" t="s">
        <v>17</v>
      </c>
      <c r="BS96" s="30"/>
      <c r="BT96" s="30"/>
      <c r="BU96" s="30"/>
      <c r="BV96" s="30" t="s">
        <v>113</v>
      </c>
      <c r="BW96" s="30"/>
      <c r="BX96" s="30"/>
      <c r="BY96" s="30" t="s">
        <v>182</v>
      </c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</row>
    <row r="97" customFormat="false" ht="12.75" hidden="false" customHeight="false" outlineLevel="2" collapsed="false">
      <c r="A97" s="30" t="n">
        <v>12615</v>
      </c>
      <c r="B97" s="30" t="s">
        <v>95</v>
      </c>
      <c r="C97" s="30" t="s">
        <v>96</v>
      </c>
      <c r="D97" s="30" t="s">
        <v>97</v>
      </c>
      <c r="E97" s="30" t="s">
        <v>98</v>
      </c>
      <c r="F97" s="30" t="s">
        <v>99</v>
      </c>
      <c r="G97" s="30" t="s">
        <v>100</v>
      </c>
      <c r="H97" s="30"/>
      <c r="I97" s="30"/>
      <c r="J97" s="30" t="s">
        <v>101</v>
      </c>
      <c r="K97" s="30" t="s">
        <v>102</v>
      </c>
      <c r="L97" s="30" t="s">
        <v>103</v>
      </c>
      <c r="M97" s="30" t="s">
        <v>104</v>
      </c>
      <c r="N97" s="30" t="s">
        <v>105</v>
      </c>
      <c r="O97" s="30" t="s">
        <v>106</v>
      </c>
      <c r="P97" s="30" t="s">
        <v>107</v>
      </c>
      <c r="Q97" s="30"/>
      <c r="R97" s="30"/>
      <c r="S97" s="30"/>
      <c r="T97" s="30" t="s">
        <v>108</v>
      </c>
      <c r="U97" s="30" t="s">
        <v>109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1" t="n">
        <v>36526</v>
      </c>
      <c r="AG97" s="31" t="n">
        <v>36556</v>
      </c>
      <c r="AH97" s="30" t="s">
        <v>18</v>
      </c>
      <c r="AI97" s="30" t="s">
        <v>224</v>
      </c>
      <c r="AJ97" s="30" t="s">
        <v>225</v>
      </c>
      <c r="AK97" s="30" t="s">
        <v>113</v>
      </c>
      <c r="AL97" s="30" t="s">
        <v>283</v>
      </c>
      <c r="AM97" s="30" t="s">
        <v>16</v>
      </c>
      <c r="AN97" s="32" t="n">
        <v>4236</v>
      </c>
      <c r="AO97" s="30" t="s">
        <v>17</v>
      </c>
      <c r="AP97" s="33" t="n">
        <v>2.577</v>
      </c>
      <c r="AQ97" s="30" t="s">
        <v>115</v>
      </c>
      <c r="AR97" s="30" t="s">
        <v>115</v>
      </c>
      <c r="AS97" s="30" t="s">
        <v>17</v>
      </c>
      <c r="AT97" s="30" t="n">
        <v>10916.17</v>
      </c>
      <c r="AU97" s="34" t="n">
        <v>10916.17</v>
      </c>
      <c r="AV97" s="30" t="s">
        <v>116</v>
      </c>
      <c r="AW97" s="30" t="s">
        <v>117</v>
      </c>
      <c r="AX97" s="30" t="s">
        <v>118</v>
      </c>
      <c r="AY97" s="30" t="s">
        <v>119</v>
      </c>
      <c r="AZ97" s="30" t="s">
        <v>120</v>
      </c>
      <c r="BA97" s="30" t="n">
        <v>92</v>
      </c>
      <c r="BB97" s="30" t="s">
        <v>98</v>
      </c>
      <c r="BC97" s="30" t="s">
        <v>104</v>
      </c>
      <c r="BD97" s="30" t="s">
        <v>121</v>
      </c>
      <c r="BE97" s="30" t="s">
        <v>122</v>
      </c>
      <c r="BF97" s="30" t="s">
        <v>123</v>
      </c>
      <c r="BG97" s="30"/>
      <c r="BH97" s="30" t="s">
        <v>124</v>
      </c>
      <c r="BI97" s="30" t="s">
        <v>269</v>
      </c>
      <c r="BJ97" s="30" t="s">
        <v>126</v>
      </c>
      <c r="BK97" s="30"/>
      <c r="BL97" s="30"/>
      <c r="BM97" s="30" t="n">
        <v>4236</v>
      </c>
      <c r="BN97" s="30" t="s">
        <v>127</v>
      </c>
      <c r="BO97" s="30"/>
      <c r="BP97" s="30"/>
      <c r="BQ97" s="30" t="n">
        <v>4236</v>
      </c>
      <c r="BR97" s="30" t="s">
        <v>17</v>
      </c>
      <c r="BS97" s="30"/>
      <c r="BT97" s="30"/>
      <c r="BU97" s="30"/>
      <c r="BV97" s="30" t="s">
        <v>113</v>
      </c>
      <c r="BW97" s="30"/>
      <c r="BX97" s="30"/>
      <c r="BY97" s="30" t="s">
        <v>182</v>
      </c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</row>
    <row r="98" customFormat="false" ht="12.75" hidden="false" customHeight="false" outlineLevel="2" collapsed="false">
      <c r="A98" s="30" t="n">
        <v>12615</v>
      </c>
      <c r="B98" s="30" t="s">
        <v>95</v>
      </c>
      <c r="C98" s="30" t="s">
        <v>96</v>
      </c>
      <c r="D98" s="30" t="s">
        <v>97</v>
      </c>
      <c r="E98" s="30" t="s">
        <v>98</v>
      </c>
      <c r="F98" s="30" t="s">
        <v>99</v>
      </c>
      <c r="G98" s="30" t="s">
        <v>100</v>
      </c>
      <c r="H98" s="30"/>
      <c r="I98" s="30"/>
      <c r="J98" s="30" t="s">
        <v>101</v>
      </c>
      <c r="K98" s="30" t="s">
        <v>102</v>
      </c>
      <c r="L98" s="30" t="s">
        <v>103</v>
      </c>
      <c r="M98" s="30" t="s">
        <v>104</v>
      </c>
      <c r="N98" s="30" t="s">
        <v>105</v>
      </c>
      <c r="O98" s="30" t="s">
        <v>106</v>
      </c>
      <c r="P98" s="30" t="s">
        <v>107</v>
      </c>
      <c r="Q98" s="30"/>
      <c r="R98" s="30"/>
      <c r="S98" s="30"/>
      <c r="T98" s="30" t="s">
        <v>108</v>
      </c>
      <c r="U98" s="30" t="s">
        <v>109</v>
      </c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1" t="n">
        <v>36526</v>
      </c>
      <c r="AG98" s="31" t="n">
        <v>36556</v>
      </c>
      <c r="AH98" s="30" t="s">
        <v>18</v>
      </c>
      <c r="AI98" s="30" t="s">
        <v>226</v>
      </c>
      <c r="AJ98" s="30" t="s">
        <v>227</v>
      </c>
      <c r="AK98" s="30" t="s">
        <v>113</v>
      </c>
      <c r="AL98" s="30" t="s">
        <v>283</v>
      </c>
      <c r="AM98" s="30" t="s">
        <v>16</v>
      </c>
      <c r="AN98" s="32" t="n">
        <v>134292</v>
      </c>
      <c r="AO98" s="30" t="s">
        <v>17</v>
      </c>
      <c r="AP98" s="33" t="n">
        <v>2.577</v>
      </c>
      <c r="AQ98" s="30" t="s">
        <v>115</v>
      </c>
      <c r="AR98" s="30" t="s">
        <v>115</v>
      </c>
      <c r="AS98" s="30" t="s">
        <v>17</v>
      </c>
      <c r="AT98" s="30" t="n">
        <v>346070.48</v>
      </c>
      <c r="AU98" s="34" t="n">
        <v>346070.48</v>
      </c>
      <c r="AV98" s="30" t="s">
        <v>116</v>
      </c>
      <c r="AW98" s="30" t="s">
        <v>117</v>
      </c>
      <c r="AX98" s="30" t="s">
        <v>118</v>
      </c>
      <c r="AY98" s="30" t="s">
        <v>119</v>
      </c>
      <c r="AZ98" s="30" t="s">
        <v>120</v>
      </c>
      <c r="BA98" s="30" t="n">
        <v>93</v>
      </c>
      <c r="BB98" s="30" t="s">
        <v>98</v>
      </c>
      <c r="BC98" s="30" t="s">
        <v>104</v>
      </c>
      <c r="BD98" s="30" t="s">
        <v>121</v>
      </c>
      <c r="BE98" s="30" t="s">
        <v>122</v>
      </c>
      <c r="BF98" s="30" t="s">
        <v>123</v>
      </c>
      <c r="BG98" s="30"/>
      <c r="BH98" s="30" t="s">
        <v>124</v>
      </c>
      <c r="BI98" s="30" t="s">
        <v>269</v>
      </c>
      <c r="BJ98" s="30" t="s">
        <v>126</v>
      </c>
      <c r="BK98" s="30"/>
      <c r="BL98" s="30"/>
      <c r="BM98" s="30" t="n">
        <v>134292</v>
      </c>
      <c r="BN98" s="30" t="s">
        <v>127</v>
      </c>
      <c r="BO98" s="30"/>
      <c r="BP98" s="30"/>
      <c r="BQ98" s="30" t="n">
        <v>134292</v>
      </c>
      <c r="BR98" s="30" t="s">
        <v>17</v>
      </c>
      <c r="BS98" s="30"/>
      <c r="BT98" s="30"/>
      <c r="BU98" s="30"/>
      <c r="BV98" s="30" t="s">
        <v>113</v>
      </c>
      <c r="BW98" s="30"/>
      <c r="BX98" s="30"/>
      <c r="BY98" s="30" t="s">
        <v>182</v>
      </c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</row>
    <row r="99" customFormat="false" ht="12.75" hidden="false" customHeight="false" outlineLevel="2" collapsed="false">
      <c r="A99" s="30" t="n">
        <v>12615</v>
      </c>
      <c r="B99" s="30" t="s">
        <v>95</v>
      </c>
      <c r="C99" s="30" t="s">
        <v>96</v>
      </c>
      <c r="D99" s="30" t="s">
        <v>97</v>
      </c>
      <c r="E99" s="30" t="s">
        <v>98</v>
      </c>
      <c r="F99" s="30" t="s">
        <v>99</v>
      </c>
      <c r="G99" s="30" t="s">
        <v>100</v>
      </c>
      <c r="H99" s="30"/>
      <c r="I99" s="30"/>
      <c r="J99" s="30" t="s">
        <v>101</v>
      </c>
      <c r="K99" s="30" t="s">
        <v>102</v>
      </c>
      <c r="L99" s="30" t="s">
        <v>103</v>
      </c>
      <c r="M99" s="30" t="s">
        <v>104</v>
      </c>
      <c r="N99" s="30" t="s">
        <v>105</v>
      </c>
      <c r="O99" s="30" t="s">
        <v>106</v>
      </c>
      <c r="P99" s="30" t="s">
        <v>107</v>
      </c>
      <c r="Q99" s="30"/>
      <c r="R99" s="30"/>
      <c r="S99" s="30"/>
      <c r="T99" s="30" t="s">
        <v>108</v>
      </c>
      <c r="U99" s="30" t="s">
        <v>109</v>
      </c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1" t="n">
        <v>36526</v>
      </c>
      <c r="AG99" s="31" t="n">
        <v>36556</v>
      </c>
      <c r="AH99" s="30" t="s">
        <v>18</v>
      </c>
      <c r="AI99" s="30" t="s">
        <v>246</v>
      </c>
      <c r="AJ99" s="30" t="s">
        <v>247</v>
      </c>
      <c r="AK99" s="30" t="s">
        <v>113</v>
      </c>
      <c r="AL99" s="30" t="s">
        <v>283</v>
      </c>
      <c r="AM99" s="30" t="s">
        <v>16</v>
      </c>
      <c r="AN99" s="32" t="n">
        <v>38781</v>
      </c>
      <c r="AO99" s="30" t="s">
        <v>17</v>
      </c>
      <c r="AP99" s="33" t="n">
        <v>2.577</v>
      </c>
      <c r="AQ99" s="30" t="s">
        <v>115</v>
      </c>
      <c r="AR99" s="30" t="s">
        <v>115</v>
      </c>
      <c r="AS99" s="30" t="s">
        <v>17</v>
      </c>
      <c r="AT99" s="30" t="n">
        <v>99938.64</v>
      </c>
      <c r="AU99" s="34" t="n">
        <v>99938.64</v>
      </c>
      <c r="AV99" s="30" t="s">
        <v>116</v>
      </c>
      <c r="AW99" s="30" t="s">
        <v>117</v>
      </c>
      <c r="AX99" s="30" t="s">
        <v>118</v>
      </c>
      <c r="AY99" s="30" t="s">
        <v>119</v>
      </c>
      <c r="AZ99" s="30" t="s">
        <v>120</v>
      </c>
      <c r="BA99" s="30" t="n">
        <v>94</v>
      </c>
      <c r="BB99" s="30" t="s">
        <v>98</v>
      </c>
      <c r="BC99" s="30" t="s">
        <v>104</v>
      </c>
      <c r="BD99" s="30" t="s">
        <v>121</v>
      </c>
      <c r="BE99" s="30" t="s">
        <v>122</v>
      </c>
      <c r="BF99" s="30" t="s">
        <v>123</v>
      </c>
      <c r="BG99" s="30"/>
      <c r="BH99" s="30" t="s">
        <v>124</v>
      </c>
      <c r="BI99" s="30" t="s">
        <v>269</v>
      </c>
      <c r="BJ99" s="30" t="s">
        <v>126</v>
      </c>
      <c r="BK99" s="30"/>
      <c r="BL99" s="30"/>
      <c r="BM99" s="30" t="n">
        <v>38781</v>
      </c>
      <c r="BN99" s="30" t="s">
        <v>127</v>
      </c>
      <c r="BO99" s="30"/>
      <c r="BP99" s="30"/>
      <c r="BQ99" s="30" t="n">
        <v>38781</v>
      </c>
      <c r="BR99" s="30" t="s">
        <v>17</v>
      </c>
      <c r="BS99" s="30"/>
      <c r="BT99" s="30"/>
      <c r="BU99" s="30"/>
      <c r="BV99" s="30" t="s">
        <v>113</v>
      </c>
      <c r="BW99" s="30"/>
      <c r="BX99" s="30"/>
      <c r="BY99" s="30" t="s">
        <v>182</v>
      </c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</row>
    <row r="100" customFormat="false" ht="12.75" hidden="false" customHeight="false" outlineLevel="2" collapsed="false">
      <c r="A100" s="30" t="n">
        <v>12615</v>
      </c>
      <c r="B100" s="30" t="s">
        <v>95</v>
      </c>
      <c r="C100" s="30" t="s">
        <v>96</v>
      </c>
      <c r="D100" s="30" t="s">
        <v>97</v>
      </c>
      <c r="E100" s="30" t="s">
        <v>98</v>
      </c>
      <c r="F100" s="30" t="s">
        <v>99</v>
      </c>
      <c r="G100" s="30" t="s">
        <v>100</v>
      </c>
      <c r="H100" s="30"/>
      <c r="I100" s="30"/>
      <c r="J100" s="30" t="s">
        <v>101</v>
      </c>
      <c r="K100" s="30" t="s">
        <v>102</v>
      </c>
      <c r="L100" s="30" t="s">
        <v>103</v>
      </c>
      <c r="M100" s="30" t="s">
        <v>104</v>
      </c>
      <c r="N100" s="30" t="s">
        <v>105</v>
      </c>
      <c r="O100" s="30" t="s">
        <v>106</v>
      </c>
      <c r="P100" s="30" t="s">
        <v>107</v>
      </c>
      <c r="Q100" s="30"/>
      <c r="R100" s="30"/>
      <c r="S100" s="30"/>
      <c r="T100" s="30" t="s">
        <v>108</v>
      </c>
      <c r="U100" s="30" t="s">
        <v>109</v>
      </c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1" t="n">
        <v>36526</v>
      </c>
      <c r="AG100" s="31" t="n">
        <v>36556</v>
      </c>
      <c r="AH100" s="30" t="s">
        <v>18</v>
      </c>
      <c r="AI100" s="30" t="s">
        <v>263</v>
      </c>
      <c r="AJ100" s="30" t="s">
        <v>264</v>
      </c>
      <c r="AK100" s="30" t="s">
        <v>113</v>
      </c>
      <c r="AL100" s="30" t="s">
        <v>283</v>
      </c>
      <c r="AM100" s="30" t="s">
        <v>16</v>
      </c>
      <c r="AN100" s="32" t="n">
        <v>58200</v>
      </c>
      <c r="AO100" s="30" t="s">
        <v>17</v>
      </c>
      <c r="AP100" s="33" t="n">
        <v>2.577</v>
      </c>
      <c r="AQ100" s="30" t="s">
        <v>115</v>
      </c>
      <c r="AR100" s="30" t="s">
        <v>115</v>
      </c>
      <c r="AS100" s="30" t="s">
        <v>17</v>
      </c>
      <c r="AT100" s="30" t="n">
        <v>149981.4</v>
      </c>
      <c r="AU100" s="34" t="n">
        <v>149981.4</v>
      </c>
      <c r="AV100" s="30" t="s">
        <v>116</v>
      </c>
      <c r="AW100" s="30" t="s">
        <v>117</v>
      </c>
      <c r="AX100" s="30" t="s">
        <v>118</v>
      </c>
      <c r="AY100" s="30" t="s">
        <v>119</v>
      </c>
      <c r="AZ100" s="30" t="s">
        <v>120</v>
      </c>
      <c r="BA100" s="30" t="n">
        <v>95</v>
      </c>
      <c r="BB100" s="30" t="s">
        <v>98</v>
      </c>
      <c r="BC100" s="30" t="s">
        <v>104</v>
      </c>
      <c r="BD100" s="30" t="s">
        <v>121</v>
      </c>
      <c r="BE100" s="30" t="s">
        <v>122</v>
      </c>
      <c r="BF100" s="30" t="s">
        <v>123</v>
      </c>
      <c r="BG100" s="30"/>
      <c r="BH100" s="30" t="s">
        <v>124</v>
      </c>
      <c r="BI100" s="30" t="s">
        <v>269</v>
      </c>
      <c r="BJ100" s="30" t="s">
        <v>126</v>
      </c>
      <c r="BK100" s="30"/>
      <c r="BL100" s="30"/>
      <c r="BM100" s="30" t="n">
        <v>58200</v>
      </c>
      <c r="BN100" s="30" t="s">
        <v>127</v>
      </c>
      <c r="BO100" s="30"/>
      <c r="BP100" s="30"/>
      <c r="BQ100" s="30" t="n">
        <v>58200</v>
      </c>
      <c r="BR100" s="30" t="s">
        <v>17</v>
      </c>
      <c r="BS100" s="30"/>
      <c r="BT100" s="30"/>
      <c r="BU100" s="30"/>
      <c r="BV100" s="30" t="s">
        <v>113</v>
      </c>
      <c r="BW100" s="30"/>
      <c r="BX100" s="30"/>
      <c r="BY100" s="30" t="s">
        <v>182</v>
      </c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</row>
    <row r="101" customFormat="false" ht="12.75" hidden="false" customHeight="false" outlineLevel="2" collapsed="false">
      <c r="A101" s="20" t="n">
        <v>12615</v>
      </c>
      <c r="B101" s="20" t="s">
        <v>95</v>
      </c>
      <c r="C101" s="20" t="s">
        <v>96</v>
      </c>
      <c r="D101" s="20" t="s">
        <v>97</v>
      </c>
      <c r="E101" s="20" t="s">
        <v>98</v>
      </c>
      <c r="F101" s="20" t="s">
        <v>99</v>
      </c>
      <c r="G101" s="20" t="s">
        <v>100</v>
      </c>
      <c r="H101" s="20"/>
      <c r="I101" s="20"/>
      <c r="J101" s="20" t="s">
        <v>101</v>
      </c>
      <c r="K101" s="20" t="s">
        <v>102</v>
      </c>
      <c r="L101" s="20" t="s">
        <v>103</v>
      </c>
      <c r="M101" s="20" t="s">
        <v>104</v>
      </c>
      <c r="N101" s="20" t="s">
        <v>105</v>
      </c>
      <c r="O101" s="20" t="s">
        <v>106</v>
      </c>
      <c r="P101" s="20" t="s">
        <v>107</v>
      </c>
      <c r="Q101" s="20"/>
      <c r="R101" s="20"/>
      <c r="S101" s="20"/>
      <c r="T101" s="20" t="s">
        <v>108</v>
      </c>
      <c r="U101" s="20" t="s">
        <v>109</v>
      </c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 t="n">
        <v>36537</v>
      </c>
      <c r="AG101" s="21" t="n">
        <v>36537</v>
      </c>
      <c r="AH101" s="20" t="s">
        <v>18</v>
      </c>
      <c r="AI101" s="20" t="s">
        <v>218</v>
      </c>
      <c r="AJ101" s="20" t="s">
        <v>219</v>
      </c>
      <c r="AK101" s="20" t="s">
        <v>113</v>
      </c>
      <c r="AL101" s="20" t="s">
        <v>286</v>
      </c>
      <c r="AM101" s="20" t="s">
        <v>16</v>
      </c>
      <c r="AN101" s="22" t="n">
        <v>7500</v>
      </c>
      <c r="AO101" s="20" t="s">
        <v>17</v>
      </c>
      <c r="AP101" s="23" t="n">
        <v>2.45</v>
      </c>
      <c r="AQ101" s="20" t="s">
        <v>115</v>
      </c>
      <c r="AR101" s="20" t="s">
        <v>115</v>
      </c>
      <c r="AS101" s="20" t="s">
        <v>17</v>
      </c>
      <c r="AT101" s="20" t="n">
        <v>18375</v>
      </c>
      <c r="AU101" s="24" t="n">
        <v>18375</v>
      </c>
      <c r="AV101" s="20" t="s">
        <v>116</v>
      </c>
      <c r="AW101" s="20" t="s">
        <v>117</v>
      </c>
      <c r="AX101" s="20" t="s">
        <v>118</v>
      </c>
      <c r="AY101" s="20" t="s">
        <v>119</v>
      </c>
      <c r="AZ101" s="20" t="s">
        <v>120</v>
      </c>
      <c r="BA101" s="20" t="n">
        <v>96</v>
      </c>
      <c r="BB101" s="20" t="s">
        <v>98</v>
      </c>
      <c r="BC101" s="20" t="s">
        <v>104</v>
      </c>
      <c r="BD101" s="20" t="s">
        <v>121</v>
      </c>
      <c r="BE101" s="20" t="s">
        <v>122</v>
      </c>
      <c r="BF101" s="20" t="s">
        <v>123</v>
      </c>
      <c r="BG101" s="20"/>
      <c r="BH101" s="20" t="s">
        <v>124</v>
      </c>
      <c r="BI101" s="20"/>
      <c r="BJ101" s="20"/>
      <c r="BK101" s="20"/>
      <c r="BL101" s="20"/>
      <c r="BM101" s="20" t="n">
        <v>7500</v>
      </c>
      <c r="BN101" s="20" t="s">
        <v>127</v>
      </c>
      <c r="BO101" s="20"/>
      <c r="BP101" s="20"/>
      <c r="BQ101" s="20" t="n">
        <v>7500</v>
      </c>
      <c r="BR101" s="20" t="s">
        <v>17</v>
      </c>
      <c r="BS101" s="20"/>
      <c r="BT101" s="20"/>
      <c r="BU101" s="20"/>
      <c r="BV101" s="20" t="s">
        <v>113</v>
      </c>
      <c r="BW101" s="20"/>
      <c r="BX101" s="20"/>
      <c r="BY101" s="20" t="s">
        <v>287</v>
      </c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false" customHeight="false" outlineLevel="2" collapsed="false">
      <c r="A102" s="20" t="n">
        <v>12615</v>
      </c>
      <c r="B102" s="20" t="s">
        <v>95</v>
      </c>
      <c r="C102" s="20" t="s">
        <v>96</v>
      </c>
      <c r="D102" s="20" t="s">
        <v>97</v>
      </c>
      <c r="E102" s="20" t="s">
        <v>98</v>
      </c>
      <c r="F102" s="20" t="s">
        <v>99</v>
      </c>
      <c r="G102" s="20" t="s">
        <v>100</v>
      </c>
      <c r="H102" s="20"/>
      <c r="I102" s="20"/>
      <c r="J102" s="20" t="s">
        <v>101</v>
      </c>
      <c r="K102" s="20" t="s">
        <v>102</v>
      </c>
      <c r="L102" s="20" t="s">
        <v>103</v>
      </c>
      <c r="M102" s="20" t="s">
        <v>104</v>
      </c>
      <c r="N102" s="20" t="s">
        <v>105</v>
      </c>
      <c r="O102" s="20" t="s">
        <v>106</v>
      </c>
      <c r="P102" s="20" t="s">
        <v>107</v>
      </c>
      <c r="Q102" s="20"/>
      <c r="R102" s="20"/>
      <c r="S102" s="20"/>
      <c r="T102" s="20" t="s">
        <v>108</v>
      </c>
      <c r="U102" s="20" t="s">
        <v>109</v>
      </c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 t="n">
        <v>36538</v>
      </c>
      <c r="AG102" s="21" t="n">
        <v>36538</v>
      </c>
      <c r="AH102" s="20" t="s">
        <v>18</v>
      </c>
      <c r="AI102" s="20" t="s">
        <v>202</v>
      </c>
      <c r="AJ102" s="20" t="s">
        <v>203</v>
      </c>
      <c r="AK102" s="20" t="s">
        <v>113</v>
      </c>
      <c r="AL102" s="20" t="s">
        <v>288</v>
      </c>
      <c r="AM102" s="20" t="s">
        <v>16</v>
      </c>
      <c r="AN102" s="22" t="n">
        <v>22100</v>
      </c>
      <c r="AO102" s="20" t="s">
        <v>17</v>
      </c>
      <c r="AP102" s="23" t="n">
        <v>2.53</v>
      </c>
      <c r="AQ102" s="20" t="s">
        <v>115</v>
      </c>
      <c r="AR102" s="20" t="s">
        <v>115</v>
      </c>
      <c r="AS102" s="20" t="s">
        <v>17</v>
      </c>
      <c r="AT102" s="20" t="n">
        <v>55913</v>
      </c>
      <c r="AU102" s="24" t="n">
        <v>55913</v>
      </c>
      <c r="AV102" s="20" t="s">
        <v>116</v>
      </c>
      <c r="AW102" s="20" t="s">
        <v>117</v>
      </c>
      <c r="AX102" s="20" t="s">
        <v>118</v>
      </c>
      <c r="AY102" s="20" t="s">
        <v>119</v>
      </c>
      <c r="AZ102" s="20" t="s">
        <v>120</v>
      </c>
      <c r="BA102" s="20" t="n">
        <v>97</v>
      </c>
      <c r="BB102" s="20" t="s">
        <v>98</v>
      </c>
      <c r="BC102" s="20" t="s">
        <v>104</v>
      </c>
      <c r="BD102" s="20" t="s">
        <v>121</v>
      </c>
      <c r="BE102" s="20" t="s">
        <v>122</v>
      </c>
      <c r="BF102" s="20" t="s">
        <v>123</v>
      </c>
      <c r="BG102" s="20"/>
      <c r="BH102" s="20" t="s">
        <v>124</v>
      </c>
      <c r="BI102" s="20"/>
      <c r="BJ102" s="20"/>
      <c r="BK102" s="20"/>
      <c r="BL102" s="20"/>
      <c r="BM102" s="20" t="n">
        <v>22100</v>
      </c>
      <c r="BN102" s="20" t="s">
        <v>127</v>
      </c>
      <c r="BO102" s="20"/>
      <c r="BP102" s="20"/>
      <c r="BQ102" s="20" t="n">
        <v>22100</v>
      </c>
      <c r="BR102" s="20" t="s">
        <v>17</v>
      </c>
      <c r="BS102" s="20"/>
      <c r="BT102" s="20"/>
      <c r="BU102" s="20"/>
      <c r="BV102" s="20" t="s">
        <v>113</v>
      </c>
      <c r="BW102" s="20"/>
      <c r="BX102" s="20"/>
      <c r="BY102" s="20" t="s">
        <v>287</v>
      </c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false" customHeight="false" outlineLevel="2" collapsed="false">
      <c r="A103" s="20" t="n">
        <v>12615</v>
      </c>
      <c r="B103" s="20" t="s">
        <v>95</v>
      </c>
      <c r="C103" s="20" t="s">
        <v>96</v>
      </c>
      <c r="D103" s="20" t="s">
        <v>97</v>
      </c>
      <c r="E103" s="20" t="s">
        <v>98</v>
      </c>
      <c r="F103" s="20" t="s">
        <v>99</v>
      </c>
      <c r="G103" s="20" t="s">
        <v>100</v>
      </c>
      <c r="H103" s="20"/>
      <c r="I103" s="20"/>
      <c r="J103" s="20" t="s">
        <v>101</v>
      </c>
      <c r="K103" s="20" t="s">
        <v>102</v>
      </c>
      <c r="L103" s="20" t="s">
        <v>103</v>
      </c>
      <c r="M103" s="20" t="s">
        <v>104</v>
      </c>
      <c r="N103" s="20" t="s">
        <v>105</v>
      </c>
      <c r="O103" s="20" t="s">
        <v>106</v>
      </c>
      <c r="P103" s="20" t="s">
        <v>107</v>
      </c>
      <c r="Q103" s="20"/>
      <c r="R103" s="20"/>
      <c r="S103" s="20"/>
      <c r="T103" s="20" t="s">
        <v>108</v>
      </c>
      <c r="U103" s="20" t="s">
        <v>109</v>
      </c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 t="n">
        <v>36538</v>
      </c>
      <c r="AG103" s="21" t="n">
        <v>36538</v>
      </c>
      <c r="AH103" s="20" t="s">
        <v>18</v>
      </c>
      <c r="AI103" s="20" t="s">
        <v>204</v>
      </c>
      <c r="AJ103" s="20" t="s">
        <v>205</v>
      </c>
      <c r="AK103" s="20" t="s">
        <v>113</v>
      </c>
      <c r="AL103" s="20" t="s">
        <v>288</v>
      </c>
      <c r="AM103" s="20" t="s">
        <v>16</v>
      </c>
      <c r="AN103" s="22" t="n">
        <v>2000</v>
      </c>
      <c r="AO103" s="20" t="s">
        <v>17</v>
      </c>
      <c r="AP103" s="23" t="n">
        <v>2.53</v>
      </c>
      <c r="AQ103" s="20" t="s">
        <v>115</v>
      </c>
      <c r="AR103" s="20" t="s">
        <v>115</v>
      </c>
      <c r="AS103" s="20" t="s">
        <v>17</v>
      </c>
      <c r="AT103" s="20" t="n">
        <v>5060</v>
      </c>
      <c r="AU103" s="24" t="n">
        <v>5060</v>
      </c>
      <c r="AV103" s="20" t="s">
        <v>116</v>
      </c>
      <c r="AW103" s="20" t="s">
        <v>117</v>
      </c>
      <c r="AX103" s="20" t="s">
        <v>118</v>
      </c>
      <c r="AY103" s="20" t="s">
        <v>119</v>
      </c>
      <c r="AZ103" s="20" t="s">
        <v>120</v>
      </c>
      <c r="BA103" s="20" t="n">
        <v>98</v>
      </c>
      <c r="BB103" s="20" t="s">
        <v>98</v>
      </c>
      <c r="BC103" s="20" t="s">
        <v>104</v>
      </c>
      <c r="BD103" s="20" t="s">
        <v>121</v>
      </c>
      <c r="BE103" s="20" t="s">
        <v>122</v>
      </c>
      <c r="BF103" s="20" t="s">
        <v>123</v>
      </c>
      <c r="BG103" s="20"/>
      <c r="BH103" s="20" t="s">
        <v>124</v>
      </c>
      <c r="BI103" s="20"/>
      <c r="BJ103" s="20"/>
      <c r="BK103" s="20"/>
      <c r="BL103" s="20"/>
      <c r="BM103" s="20" t="n">
        <v>2000</v>
      </c>
      <c r="BN103" s="20" t="s">
        <v>127</v>
      </c>
      <c r="BO103" s="20"/>
      <c r="BP103" s="20"/>
      <c r="BQ103" s="20" t="n">
        <v>2000</v>
      </c>
      <c r="BR103" s="20" t="s">
        <v>17</v>
      </c>
      <c r="BS103" s="20"/>
      <c r="BT103" s="20"/>
      <c r="BU103" s="20"/>
      <c r="BV103" s="20" t="s">
        <v>113</v>
      </c>
      <c r="BW103" s="20"/>
      <c r="BX103" s="20"/>
      <c r="BY103" s="20" t="s">
        <v>287</v>
      </c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false" customHeight="false" outlineLevel="2" collapsed="false">
      <c r="A104" s="20" t="n">
        <v>12615</v>
      </c>
      <c r="B104" s="20" t="s">
        <v>95</v>
      </c>
      <c r="C104" s="20" t="s">
        <v>96</v>
      </c>
      <c r="D104" s="20" t="s">
        <v>97</v>
      </c>
      <c r="E104" s="20" t="s">
        <v>98</v>
      </c>
      <c r="F104" s="20" t="s">
        <v>99</v>
      </c>
      <c r="G104" s="20" t="s">
        <v>100</v>
      </c>
      <c r="H104" s="20"/>
      <c r="I104" s="20"/>
      <c r="J104" s="20" t="s">
        <v>101</v>
      </c>
      <c r="K104" s="20" t="s">
        <v>102</v>
      </c>
      <c r="L104" s="20" t="s">
        <v>103</v>
      </c>
      <c r="M104" s="20" t="s">
        <v>104</v>
      </c>
      <c r="N104" s="20" t="s">
        <v>105</v>
      </c>
      <c r="O104" s="20" t="s">
        <v>106</v>
      </c>
      <c r="P104" s="20" t="s">
        <v>107</v>
      </c>
      <c r="Q104" s="20"/>
      <c r="R104" s="20"/>
      <c r="S104" s="20"/>
      <c r="T104" s="20" t="s">
        <v>108</v>
      </c>
      <c r="U104" s="20" t="s">
        <v>109</v>
      </c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 t="n">
        <v>36538</v>
      </c>
      <c r="AG104" s="21" t="n">
        <v>36538</v>
      </c>
      <c r="AH104" s="20" t="s">
        <v>18</v>
      </c>
      <c r="AI104" s="20" t="s">
        <v>208</v>
      </c>
      <c r="AJ104" s="20" t="s">
        <v>209</v>
      </c>
      <c r="AK104" s="20" t="s">
        <v>113</v>
      </c>
      <c r="AL104" s="20" t="s">
        <v>288</v>
      </c>
      <c r="AM104" s="20" t="s">
        <v>16</v>
      </c>
      <c r="AN104" s="22" t="n">
        <v>4300</v>
      </c>
      <c r="AO104" s="20" t="s">
        <v>17</v>
      </c>
      <c r="AP104" s="23" t="n">
        <v>2.53</v>
      </c>
      <c r="AQ104" s="20" t="s">
        <v>115</v>
      </c>
      <c r="AR104" s="20" t="s">
        <v>115</v>
      </c>
      <c r="AS104" s="20" t="s">
        <v>17</v>
      </c>
      <c r="AT104" s="20" t="n">
        <v>10879</v>
      </c>
      <c r="AU104" s="24" t="n">
        <v>10879</v>
      </c>
      <c r="AV104" s="20" t="s">
        <v>116</v>
      </c>
      <c r="AW104" s="20" t="s">
        <v>117</v>
      </c>
      <c r="AX104" s="20" t="s">
        <v>118</v>
      </c>
      <c r="AY104" s="20" t="s">
        <v>119</v>
      </c>
      <c r="AZ104" s="20" t="s">
        <v>120</v>
      </c>
      <c r="BA104" s="20" t="n">
        <v>183</v>
      </c>
      <c r="BB104" s="20" t="s">
        <v>98</v>
      </c>
      <c r="BC104" s="20" t="s">
        <v>104</v>
      </c>
      <c r="BD104" s="20" t="s">
        <v>121</v>
      </c>
      <c r="BE104" s="20" t="s">
        <v>122</v>
      </c>
      <c r="BF104" s="20" t="s">
        <v>123</v>
      </c>
      <c r="BG104" s="20"/>
      <c r="BH104" s="20" t="s">
        <v>124</v>
      </c>
      <c r="BI104" s="20"/>
      <c r="BJ104" s="20"/>
      <c r="BK104" s="20"/>
      <c r="BL104" s="20"/>
      <c r="BM104" s="20" t="n">
        <v>4300</v>
      </c>
      <c r="BN104" s="20" t="s">
        <v>127</v>
      </c>
      <c r="BO104" s="20"/>
      <c r="BP104" s="20"/>
      <c r="BQ104" s="20" t="n">
        <v>4300</v>
      </c>
      <c r="BR104" s="20" t="s">
        <v>17</v>
      </c>
      <c r="BS104" s="20"/>
      <c r="BT104" s="20"/>
      <c r="BU104" s="20"/>
      <c r="BV104" s="20" t="s">
        <v>113</v>
      </c>
      <c r="BW104" s="20"/>
      <c r="BX104" s="20"/>
      <c r="BY104" s="20" t="s">
        <v>287</v>
      </c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false" customHeight="false" outlineLevel="2" collapsed="false">
      <c r="A105" s="20" t="n">
        <v>12615</v>
      </c>
      <c r="B105" s="20" t="s">
        <v>95</v>
      </c>
      <c r="C105" s="20" t="s">
        <v>96</v>
      </c>
      <c r="D105" s="20" t="s">
        <v>97</v>
      </c>
      <c r="E105" s="20" t="s">
        <v>98</v>
      </c>
      <c r="F105" s="20" t="s">
        <v>99</v>
      </c>
      <c r="G105" s="20" t="s">
        <v>100</v>
      </c>
      <c r="H105" s="20"/>
      <c r="I105" s="20"/>
      <c r="J105" s="20" t="s">
        <v>101</v>
      </c>
      <c r="K105" s="20" t="s">
        <v>102</v>
      </c>
      <c r="L105" s="20" t="s">
        <v>103</v>
      </c>
      <c r="M105" s="20" t="s">
        <v>104</v>
      </c>
      <c r="N105" s="20" t="s">
        <v>105</v>
      </c>
      <c r="O105" s="20" t="s">
        <v>106</v>
      </c>
      <c r="P105" s="20" t="s">
        <v>107</v>
      </c>
      <c r="Q105" s="20"/>
      <c r="R105" s="20"/>
      <c r="S105" s="20"/>
      <c r="T105" s="20" t="s">
        <v>108</v>
      </c>
      <c r="U105" s="20" t="s">
        <v>109</v>
      </c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 t="n">
        <v>36538</v>
      </c>
      <c r="AG105" s="21" t="n">
        <v>36556</v>
      </c>
      <c r="AH105" s="20" t="s">
        <v>18</v>
      </c>
      <c r="AI105" s="20" t="s">
        <v>242</v>
      </c>
      <c r="AJ105" s="20" t="s">
        <v>243</v>
      </c>
      <c r="AK105" s="20" t="s">
        <v>113</v>
      </c>
      <c r="AL105" s="20" t="s">
        <v>289</v>
      </c>
      <c r="AM105" s="20" t="s">
        <v>16</v>
      </c>
      <c r="AN105" s="22" t="n">
        <v>2250</v>
      </c>
      <c r="AO105" s="20" t="s">
        <v>17</v>
      </c>
      <c r="AP105" s="23" t="n">
        <v>2.485</v>
      </c>
      <c r="AQ105" s="20" t="s">
        <v>115</v>
      </c>
      <c r="AR105" s="20" t="s">
        <v>115</v>
      </c>
      <c r="AS105" s="20" t="s">
        <v>17</v>
      </c>
      <c r="AT105" s="20" t="n">
        <v>5591.25</v>
      </c>
      <c r="AU105" s="24" t="n">
        <v>5591.25</v>
      </c>
      <c r="AV105" s="20" t="s">
        <v>116</v>
      </c>
      <c r="AW105" s="20" t="s">
        <v>117</v>
      </c>
      <c r="AX105" s="20" t="s">
        <v>118</v>
      </c>
      <c r="AY105" s="20" t="s">
        <v>119</v>
      </c>
      <c r="AZ105" s="20" t="s">
        <v>120</v>
      </c>
      <c r="BA105" s="20" t="n">
        <v>209</v>
      </c>
      <c r="BB105" s="20" t="s">
        <v>98</v>
      </c>
      <c r="BC105" s="20" t="s">
        <v>104</v>
      </c>
      <c r="BD105" s="20" t="s">
        <v>121</v>
      </c>
      <c r="BE105" s="20" t="s">
        <v>122</v>
      </c>
      <c r="BF105" s="20" t="s">
        <v>123</v>
      </c>
      <c r="BG105" s="20"/>
      <c r="BH105" s="20" t="s">
        <v>124</v>
      </c>
      <c r="BI105" s="20"/>
      <c r="BJ105" s="20"/>
      <c r="BK105" s="20"/>
      <c r="BL105" s="20"/>
      <c r="BM105" s="20" t="n">
        <v>2250</v>
      </c>
      <c r="BN105" s="20" t="s">
        <v>127</v>
      </c>
      <c r="BO105" s="20"/>
      <c r="BP105" s="20"/>
      <c r="BQ105" s="20" t="n">
        <v>2250</v>
      </c>
      <c r="BR105" s="20" t="s">
        <v>17</v>
      </c>
      <c r="BS105" s="20"/>
      <c r="BT105" s="20"/>
      <c r="BU105" s="20"/>
      <c r="BV105" s="20" t="s">
        <v>113</v>
      </c>
      <c r="BW105" s="20"/>
      <c r="BX105" s="20"/>
      <c r="BY105" s="20" t="s">
        <v>287</v>
      </c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false" customHeight="false" outlineLevel="2" collapsed="false">
      <c r="A106" s="20" t="n">
        <v>12615</v>
      </c>
      <c r="B106" s="20" t="s">
        <v>95</v>
      </c>
      <c r="C106" s="20" t="s">
        <v>96</v>
      </c>
      <c r="D106" s="20" t="s">
        <v>97</v>
      </c>
      <c r="E106" s="20" t="s">
        <v>98</v>
      </c>
      <c r="F106" s="20" t="s">
        <v>99</v>
      </c>
      <c r="G106" s="20" t="s">
        <v>100</v>
      </c>
      <c r="H106" s="20"/>
      <c r="I106" s="20"/>
      <c r="J106" s="20" t="s">
        <v>101</v>
      </c>
      <c r="K106" s="20" t="s">
        <v>102</v>
      </c>
      <c r="L106" s="20" t="s">
        <v>103</v>
      </c>
      <c r="M106" s="20" t="s">
        <v>104</v>
      </c>
      <c r="N106" s="20" t="s">
        <v>105</v>
      </c>
      <c r="O106" s="20" t="s">
        <v>106</v>
      </c>
      <c r="P106" s="20" t="s">
        <v>107</v>
      </c>
      <c r="Q106" s="20"/>
      <c r="R106" s="20"/>
      <c r="S106" s="20"/>
      <c r="T106" s="20" t="s">
        <v>108</v>
      </c>
      <c r="U106" s="20" t="s">
        <v>109</v>
      </c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 t="n">
        <v>36538</v>
      </c>
      <c r="AG106" s="21" t="n">
        <v>36556</v>
      </c>
      <c r="AH106" s="20" t="s">
        <v>18</v>
      </c>
      <c r="AI106" s="20" t="s">
        <v>226</v>
      </c>
      <c r="AJ106" s="20" t="s">
        <v>227</v>
      </c>
      <c r="AK106" s="20" t="s">
        <v>113</v>
      </c>
      <c r="AL106" s="20" t="s">
        <v>290</v>
      </c>
      <c r="AM106" s="20" t="s">
        <v>16</v>
      </c>
      <c r="AN106" s="22" t="n">
        <v>51490</v>
      </c>
      <c r="AO106" s="20" t="s">
        <v>17</v>
      </c>
      <c r="AP106" s="23" t="n">
        <v>2.55</v>
      </c>
      <c r="AQ106" s="20" t="s">
        <v>115</v>
      </c>
      <c r="AR106" s="20" t="s">
        <v>115</v>
      </c>
      <c r="AS106" s="20" t="s">
        <v>17</v>
      </c>
      <c r="AT106" s="20" t="n">
        <v>131299.5</v>
      </c>
      <c r="AU106" s="24" t="n">
        <v>131299.5</v>
      </c>
      <c r="AV106" s="20" t="s">
        <v>116</v>
      </c>
      <c r="AW106" s="20" t="s">
        <v>117</v>
      </c>
      <c r="AX106" s="20" t="s">
        <v>118</v>
      </c>
      <c r="AY106" s="20" t="s">
        <v>119</v>
      </c>
      <c r="AZ106" s="20" t="s">
        <v>120</v>
      </c>
      <c r="BA106" s="20" t="n">
        <v>187</v>
      </c>
      <c r="BB106" s="20" t="s">
        <v>98</v>
      </c>
      <c r="BC106" s="20" t="s">
        <v>104</v>
      </c>
      <c r="BD106" s="20" t="s">
        <v>121</v>
      </c>
      <c r="BE106" s="20" t="s">
        <v>122</v>
      </c>
      <c r="BF106" s="20" t="s">
        <v>123</v>
      </c>
      <c r="BG106" s="20"/>
      <c r="BH106" s="20" t="s">
        <v>124</v>
      </c>
      <c r="BI106" s="20"/>
      <c r="BJ106" s="20"/>
      <c r="BK106" s="20"/>
      <c r="BL106" s="20"/>
      <c r="BM106" s="20" t="n">
        <v>51490</v>
      </c>
      <c r="BN106" s="20" t="s">
        <v>127</v>
      </c>
      <c r="BO106" s="20"/>
      <c r="BP106" s="20"/>
      <c r="BQ106" s="20" t="n">
        <v>51490</v>
      </c>
      <c r="BR106" s="20" t="s">
        <v>17</v>
      </c>
      <c r="BS106" s="20"/>
      <c r="BT106" s="20"/>
      <c r="BU106" s="20"/>
      <c r="BV106" s="20" t="s">
        <v>113</v>
      </c>
      <c r="BW106" s="20"/>
      <c r="BX106" s="20"/>
      <c r="BY106" s="20" t="s">
        <v>287</v>
      </c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false" customHeight="false" outlineLevel="2" collapsed="false">
      <c r="A107" s="20" t="n">
        <v>12615</v>
      </c>
      <c r="B107" s="20" t="s">
        <v>95</v>
      </c>
      <c r="C107" s="20" t="s">
        <v>96</v>
      </c>
      <c r="D107" s="20" t="s">
        <v>97</v>
      </c>
      <c r="E107" s="20" t="s">
        <v>98</v>
      </c>
      <c r="F107" s="20" t="s">
        <v>99</v>
      </c>
      <c r="G107" s="20" t="s">
        <v>100</v>
      </c>
      <c r="H107" s="20"/>
      <c r="I107" s="20"/>
      <c r="J107" s="20" t="s">
        <v>101</v>
      </c>
      <c r="K107" s="20" t="s">
        <v>102</v>
      </c>
      <c r="L107" s="20" t="s">
        <v>103</v>
      </c>
      <c r="M107" s="20" t="s">
        <v>104</v>
      </c>
      <c r="N107" s="20" t="s">
        <v>105</v>
      </c>
      <c r="O107" s="20" t="s">
        <v>106</v>
      </c>
      <c r="P107" s="20" t="s">
        <v>107</v>
      </c>
      <c r="Q107" s="20"/>
      <c r="R107" s="20"/>
      <c r="S107" s="20"/>
      <c r="T107" s="20" t="s">
        <v>108</v>
      </c>
      <c r="U107" s="20" t="s">
        <v>109</v>
      </c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 t="n">
        <v>36539</v>
      </c>
      <c r="AG107" s="21" t="n">
        <v>36556</v>
      </c>
      <c r="AH107" s="20" t="s">
        <v>18</v>
      </c>
      <c r="AI107" s="20" t="s">
        <v>179</v>
      </c>
      <c r="AJ107" s="20" t="s">
        <v>180</v>
      </c>
      <c r="AK107" s="20" t="s">
        <v>113</v>
      </c>
      <c r="AL107" s="20" t="s">
        <v>291</v>
      </c>
      <c r="AM107" s="20" t="s">
        <v>16</v>
      </c>
      <c r="AN107" s="22" t="n">
        <v>8010</v>
      </c>
      <c r="AO107" s="20" t="s">
        <v>17</v>
      </c>
      <c r="AP107" s="23" t="n">
        <v>2.54</v>
      </c>
      <c r="AQ107" s="20" t="s">
        <v>115</v>
      </c>
      <c r="AR107" s="20" t="s">
        <v>115</v>
      </c>
      <c r="AS107" s="20" t="s">
        <v>17</v>
      </c>
      <c r="AT107" s="20" t="n">
        <v>20345.4</v>
      </c>
      <c r="AU107" s="24" t="n">
        <v>20345.4</v>
      </c>
      <c r="AV107" s="20" t="s">
        <v>116</v>
      </c>
      <c r="AW107" s="20" t="s">
        <v>117</v>
      </c>
      <c r="AX107" s="20" t="s">
        <v>118</v>
      </c>
      <c r="AY107" s="20" t="s">
        <v>119</v>
      </c>
      <c r="AZ107" s="20" t="s">
        <v>120</v>
      </c>
      <c r="BA107" s="20" t="n">
        <v>227</v>
      </c>
      <c r="BB107" s="20" t="s">
        <v>98</v>
      </c>
      <c r="BC107" s="20" t="s">
        <v>104</v>
      </c>
      <c r="BD107" s="20" t="s">
        <v>121</v>
      </c>
      <c r="BE107" s="20" t="s">
        <v>122</v>
      </c>
      <c r="BF107" s="20" t="s">
        <v>123</v>
      </c>
      <c r="BG107" s="20"/>
      <c r="BH107" s="20" t="s">
        <v>124</v>
      </c>
      <c r="BI107" s="20"/>
      <c r="BJ107" s="20"/>
      <c r="BK107" s="20"/>
      <c r="BL107" s="20"/>
      <c r="BM107" s="20" t="n">
        <v>8010</v>
      </c>
      <c r="BN107" s="20" t="s">
        <v>127</v>
      </c>
      <c r="BO107" s="20"/>
      <c r="BP107" s="20"/>
      <c r="BQ107" s="20" t="n">
        <v>8010</v>
      </c>
      <c r="BR107" s="20" t="s">
        <v>17</v>
      </c>
      <c r="BS107" s="20"/>
      <c r="BT107" s="20"/>
      <c r="BU107" s="20"/>
      <c r="BV107" s="20" t="s">
        <v>113</v>
      </c>
      <c r="BW107" s="20"/>
      <c r="BX107" s="20"/>
      <c r="BY107" s="20" t="s">
        <v>287</v>
      </c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</row>
    <row r="108" customFormat="false" ht="12.75" hidden="false" customHeight="false" outlineLevel="2" collapsed="false">
      <c r="A108" s="20" t="n">
        <v>12615</v>
      </c>
      <c r="B108" s="20" t="s">
        <v>95</v>
      </c>
      <c r="C108" s="20" t="s">
        <v>96</v>
      </c>
      <c r="D108" s="20" t="s">
        <v>97</v>
      </c>
      <c r="E108" s="20" t="s">
        <v>98</v>
      </c>
      <c r="F108" s="20" t="s">
        <v>99</v>
      </c>
      <c r="G108" s="20" t="s">
        <v>100</v>
      </c>
      <c r="H108" s="20"/>
      <c r="I108" s="20"/>
      <c r="J108" s="20" t="s">
        <v>101</v>
      </c>
      <c r="K108" s="20" t="s">
        <v>102</v>
      </c>
      <c r="L108" s="20" t="s">
        <v>103</v>
      </c>
      <c r="M108" s="20" t="s">
        <v>104</v>
      </c>
      <c r="N108" s="20" t="s">
        <v>105</v>
      </c>
      <c r="O108" s="20" t="s">
        <v>106</v>
      </c>
      <c r="P108" s="20" t="s">
        <v>107</v>
      </c>
      <c r="Q108" s="20"/>
      <c r="R108" s="20"/>
      <c r="S108" s="20"/>
      <c r="T108" s="20" t="s">
        <v>108</v>
      </c>
      <c r="U108" s="20" t="s">
        <v>109</v>
      </c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 t="n">
        <v>36539</v>
      </c>
      <c r="AG108" s="21" t="n">
        <v>36556</v>
      </c>
      <c r="AH108" s="20" t="s">
        <v>18</v>
      </c>
      <c r="AI108" s="20" t="s">
        <v>185</v>
      </c>
      <c r="AJ108" s="20" t="s">
        <v>186</v>
      </c>
      <c r="AK108" s="20" t="s">
        <v>113</v>
      </c>
      <c r="AL108" s="20" t="s">
        <v>291</v>
      </c>
      <c r="AM108" s="20" t="s">
        <v>16</v>
      </c>
      <c r="AN108" s="22" t="n">
        <v>17129</v>
      </c>
      <c r="AO108" s="20" t="s">
        <v>17</v>
      </c>
      <c r="AP108" s="23" t="n">
        <v>2.54</v>
      </c>
      <c r="AQ108" s="20" t="s">
        <v>115</v>
      </c>
      <c r="AR108" s="20" t="s">
        <v>115</v>
      </c>
      <c r="AS108" s="20" t="s">
        <v>17</v>
      </c>
      <c r="AT108" s="20" t="n">
        <v>43507.66</v>
      </c>
      <c r="AU108" s="24" t="n">
        <v>43507.66</v>
      </c>
      <c r="AV108" s="20" t="s">
        <v>116</v>
      </c>
      <c r="AW108" s="20" t="s">
        <v>117</v>
      </c>
      <c r="AX108" s="20" t="s">
        <v>118</v>
      </c>
      <c r="AY108" s="20" t="s">
        <v>119</v>
      </c>
      <c r="AZ108" s="20" t="s">
        <v>120</v>
      </c>
      <c r="BA108" s="20" t="n">
        <v>99</v>
      </c>
      <c r="BB108" s="20" t="s">
        <v>98</v>
      </c>
      <c r="BC108" s="20" t="s">
        <v>104</v>
      </c>
      <c r="BD108" s="20" t="s">
        <v>121</v>
      </c>
      <c r="BE108" s="20" t="s">
        <v>122</v>
      </c>
      <c r="BF108" s="20" t="s">
        <v>123</v>
      </c>
      <c r="BG108" s="20"/>
      <c r="BH108" s="20" t="s">
        <v>124</v>
      </c>
      <c r="BI108" s="20"/>
      <c r="BJ108" s="20"/>
      <c r="BK108" s="20"/>
      <c r="BL108" s="20"/>
      <c r="BM108" s="20" t="n">
        <v>17129</v>
      </c>
      <c r="BN108" s="20" t="s">
        <v>127</v>
      </c>
      <c r="BO108" s="20"/>
      <c r="BP108" s="20"/>
      <c r="BQ108" s="20" t="n">
        <v>17129</v>
      </c>
      <c r="BR108" s="20" t="s">
        <v>17</v>
      </c>
      <c r="BS108" s="20"/>
      <c r="BT108" s="20"/>
      <c r="BU108" s="20"/>
      <c r="BV108" s="20" t="s">
        <v>113</v>
      </c>
      <c r="BW108" s="20"/>
      <c r="BX108" s="20"/>
      <c r="BY108" s="20" t="s">
        <v>287</v>
      </c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</row>
    <row r="109" customFormat="false" ht="12.75" hidden="false" customHeight="false" outlineLevel="2" collapsed="false">
      <c r="A109" s="25" t="n">
        <v>12615</v>
      </c>
      <c r="B109" s="25" t="s">
        <v>95</v>
      </c>
      <c r="C109" s="25" t="s">
        <v>96</v>
      </c>
      <c r="D109" s="25" t="s">
        <v>97</v>
      </c>
      <c r="E109" s="25" t="s">
        <v>98</v>
      </c>
      <c r="F109" s="25" t="s">
        <v>99</v>
      </c>
      <c r="G109" s="25" t="s">
        <v>100</v>
      </c>
      <c r="H109" s="25"/>
      <c r="I109" s="25"/>
      <c r="J109" s="25" t="s">
        <v>101</v>
      </c>
      <c r="K109" s="25" t="s">
        <v>102</v>
      </c>
      <c r="L109" s="25" t="s">
        <v>103</v>
      </c>
      <c r="M109" s="25" t="s">
        <v>104</v>
      </c>
      <c r="N109" s="25" t="s">
        <v>105</v>
      </c>
      <c r="O109" s="25" t="s">
        <v>106</v>
      </c>
      <c r="P109" s="25" t="s">
        <v>107</v>
      </c>
      <c r="Q109" s="25"/>
      <c r="R109" s="25"/>
      <c r="S109" s="25"/>
      <c r="T109" s="25" t="s">
        <v>108</v>
      </c>
      <c r="U109" s="25" t="s">
        <v>109</v>
      </c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6" t="n">
        <v>36526</v>
      </c>
      <c r="AG109" s="26" t="n">
        <v>36556</v>
      </c>
      <c r="AH109" s="25" t="s">
        <v>18</v>
      </c>
      <c r="AI109" s="25" t="s">
        <v>274</v>
      </c>
      <c r="AJ109" s="25" t="s">
        <v>275</v>
      </c>
      <c r="AK109" s="25" t="s">
        <v>113</v>
      </c>
      <c r="AL109" s="25" t="s">
        <v>292</v>
      </c>
      <c r="AM109" s="25" t="s">
        <v>16</v>
      </c>
      <c r="AN109" s="27" t="n">
        <v>221898</v>
      </c>
      <c r="AO109" s="25" t="s">
        <v>17</v>
      </c>
      <c r="AP109" s="28" t="n">
        <v>2.49</v>
      </c>
      <c r="AQ109" s="25" t="s">
        <v>115</v>
      </c>
      <c r="AR109" s="25" t="s">
        <v>115</v>
      </c>
      <c r="AS109" s="25" t="s">
        <v>17</v>
      </c>
      <c r="AT109" s="25" t="n">
        <v>552526.02</v>
      </c>
      <c r="AU109" s="29" t="n">
        <v>552526.02</v>
      </c>
      <c r="AV109" s="25" t="s">
        <v>116</v>
      </c>
      <c r="AW109" s="25" t="s">
        <v>117</v>
      </c>
      <c r="AX109" s="25" t="s">
        <v>118</v>
      </c>
      <c r="AY109" s="25" t="s">
        <v>119</v>
      </c>
      <c r="AZ109" s="25" t="s">
        <v>120</v>
      </c>
      <c r="BA109" s="25" t="n">
        <v>245</v>
      </c>
      <c r="BB109" s="25" t="s">
        <v>98</v>
      </c>
      <c r="BC109" s="25" t="s">
        <v>104</v>
      </c>
      <c r="BD109" s="25" t="s">
        <v>121</v>
      </c>
      <c r="BE109" s="25" t="s">
        <v>122</v>
      </c>
      <c r="BF109" s="25" t="s">
        <v>123</v>
      </c>
      <c r="BG109" s="25"/>
      <c r="BH109" s="25" t="s">
        <v>124</v>
      </c>
      <c r="BI109" s="25" t="s">
        <v>269</v>
      </c>
      <c r="BJ109" s="25" t="s">
        <v>126</v>
      </c>
      <c r="BK109" s="25"/>
      <c r="BL109" s="25"/>
      <c r="BM109" s="25" t="n">
        <v>221898</v>
      </c>
      <c r="BN109" s="25" t="s">
        <v>127</v>
      </c>
      <c r="BO109" s="25"/>
      <c r="BP109" s="25"/>
      <c r="BQ109" s="25" t="n">
        <v>221898</v>
      </c>
      <c r="BR109" s="25" t="s">
        <v>17</v>
      </c>
      <c r="BS109" s="25"/>
      <c r="BT109" s="25"/>
      <c r="BU109" s="25"/>
      <c r="BV109" s="25" t="s">
        <v>113</v>
      </c>
      <c r="BW109" s="25"/>
      <c r="BX109" s="25"/>
      <c r="BY109" s="25" t="s">
        <v>277</v>
      </c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</row>
    <row r="110" customFormat="false" ht="12.75" hidden="false" customHeight="false" outlineLevel="2" collapsed="false">
      <c r="A110" s="20" t="n">
        <v>12615</v>
      </c>
      <c r="B110" s="20" t="s">
        <v>95</v>
      </c>
      <c r="C110" s="20" t="s">
        <v>96</v>
      </c>
      <c r="D110" s="20" t="s">
        <v>97</v>
      </c>
      <c r="E110" s="20" t="s">
        <v>98</v>
      </c>
      <c r="F110" s="20" t="s">
        <v>99</v>
      </c>
      <c r="G110" s="20" t="s">
        <v>100</v>
      </c>
      <c r="H110" s="20"/>
      <c r="I110" s="20"/>
      <c r="J110" s="20" t="s">
        <v>101</v>
      </c>
      <c r="K110" s="20" t="s">
        <v>102</v>
      </c>
      <c r="L110" s="20" t="s">
        <v>103</v>
      </c>
      <c r="M110" s="20" t="s">
        <v>104</v>
      </c>
      <c r="N110" s="20" t="s">
        <v>105</v>
      </c>
      <c r="O110" s="20" t="s">
        <v>106</v>
      </c>
      <c r="P110" s="20" t="s">
        <v>107</v>
      </c>
      <c r="Q110" s="20"/>
      <c r="R110" s="20"/>
      <c r="S110" s="20"/>
      <c r="T110" s="20" t="s">
        <v>108</v>
      </c>
      <c r="U110" s="20" t="s">
        <v>109</v>
      </c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 t="n">
        <v>36544</v>
      </c>
      <c r="AG110" s="21" t="n">
        <v>36544</v>
      </c>
      <c r="AH110" s="20" t="s">
        <v>18</v>
      </c>
      <c r="AI110" s="20" t="s">
        <v>202</v>
      </c>
      <c r="AJ110" s="20" t="s">
        <v>203</v>
      </c>
      <c r="AK110" s="20" t="s">
        <v>113</v>
      </c>
      <c r="AL110" s="20" t="s">
        <v>293</v>
      </c>
      <c r="AM110" s="20" t="s">
        <v>16</v>
      </c>
      <c r="AN110" s="22" t="n">
        <v>14163</v>
      </c>
      <c r="AO110" s="20" t="s">
        <v>17</v>
      </c>
      <c r="AP110" s="23" t="n">
        <v>2.6</v>
      </c>
      <c r="AQ110" s="20" t="s">
        <v>115</v>
      </c>
      <c r="AR110" s="20" t="s">
        <v>115</v>
      </c>
      <c r="AS110" s="20" t="s">
        <v>17</v>
      </c>
      <c r="AT110" s="20" t="n">
        <v>36823.8</v>
      </c>
      <c r="AU110" s="24" t="n">
        <v>36823.8</v>
      </c>
      <c r="AV110" s="20" t="s">
        <v>116</v>
      </c>
      <c r="AW110" s="20" t="s">
        <v>117</v>
      </c>
      <c r="AX110" s="20" t="s">
        <v>118</v>
      </c>
      <c r="AY110" s="20" t="s">
        <v>119</v>
      </c>
      <c r="AZ110" s="20" t="s">
        <v>120</v>
      </c>
      <c r="BA110" s="20" t="n">
        <v>185</v>
      </c>
      <c r="BB110" s="20" t="s">
        <v>98</v>
      </c>
      <c r="BC110" s="20" t="s">
        <v>104</v>
      </c>
      <c r="BD110" s="20" t="s">
        <v>121</v>
      </c>
      <c r="BE110" s="20" t="s">
        <v>122</v>
      </c>
      <c r="BF110" s="20" t="s">
        <v>123</v>
      </c>
      <c r="BG110" s="20"/>
      <c r="BH110" s="20" t="s">
        <v>124</v>
      </c>
      <c r="BI110" s="20"/>
      <c r="BJ110" s="20"/>
      <c r="BK110" s="20"/>
      <c r="BL110" s="20"/>
      <c r="BM110" s="20" t="n">
        <v>14163</v>
      </c>
      <c r="BN110" s="20" t="s">
        <v>127</v>
      </c>
      <c r="BO110" s="20"/>
      <c r="BP110" s="20"/>
      <c r="BQ110" s="20" t="n">
        <v>14163</v>
      </c>
      <c r="BR110" s="20" t="s">
        <v>17</v>
      </c>
      <c r="BS110" s="20"/>
      <c r="BT110" s="20"/>
      <c r="BU110" s="20"/>
      <c r="BV110" s="20" t="s">
        <v>113</v>
      </c>
      <c r="BW110" s="20"/>
      <c r="BX110" s="20"/>
      <c r="BY110" s="20" t="s">
        <v>287</v>
      </c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</row>
    <row r="111" customFormat="false" ht="12.75" hidden="false" customHeight="false" outlineLevel="2" collapsed="false">
      <c r="A111" s="20" t="n">
        <v>12615</v>
      </c>
      <c r="B111" s="20" t="s">
        <v>95</v>
      </c>
      <c r="C111" s="20" t="s">
        <v>96</v>
      </c>
      <c r="D111" s="20" t="s">
        <v>97</v>
      </c>
      <c r="E111" s="20" t="s">
        <v>98</v>
      </c>
      <c r="F111" s="20" t="s">
        <v>99</v>
      </c>
      <c r="G111" s="20" t="s">
        <v>100</v>
      </c>
      <c r="H111" s="20"/>
      <c r="I111" s="20"/>
      <c r="J111" s="20" t="s">
        <v>101</v>
      </c>
      <c r="K111" s="20" t="s">
        <v>102</v>
      </c>
      <c r="L111" s="20" t="s">
        <v>103</v>
      </c>
      <c r="M111" s="20" t="s">
        <v>104</v>
      </c>
      <c r="N111" s="20" t="s">
        <v>105</v>
      </c>
      <c r="O111" s="20" t="s">
        <v>106</v>
      </c>
      <c r="P111" s="20" t="s">
        <v>107</v>
      </c>
      <c r="Q111" s="20"/>
      <c r="R111" s="20"/>
      <c r="S111" s="20"/>
      <c r="T111" s="20" t="s">
        <v>108</v>
      </c>
      <c r="U111" s="20" t="s">
        <v>109</v>
      </c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 t="n">
        <v>36543</v>
      </c>
      <c r="AG111" s="21" t="n">
        <v>36543</v>
      </c>
      <c r="AH111" s="20" t="s">
        <v>18</v>
      </c>
      <c r="AI111" s="20" t="s">
        <v>244</v>
      </c>
      <c r="AJ111" s="20" t="s">
        <v>245</v>
      </c>
      <c r="AK111" s="20" t="s">
        <v>113</v>
      </c>
      <c r="AL111" s="20" t="s">
        <v>294</v>
      </c>
      <c r="AM111" s="20" t="s">
        <v>16</v>
      </c>
      <c r="AN111" s="22" t="n">
        <v>5948</v>
      </c>
      <c r="AO111" s="20" t="s">
        <v>17</v>
      </c>
      <c r="AP111" s="23" t="n">
        <v>2.66</v>
      </c>
      <c r="AQ111" s="20" t="s">
        <v>115</v>
      </c>
      <c r="AR111" s="20" t="s">
        <v>115</v>
      </c>
      <c r="AS111" s="20" t="s">
        <v>17</v>
      </c>
      <c r="AT111" s="20" t="n">
        <v>15821.68</v>
      </c>
      <c r="AU111" s="24" t="n">
        <v>15821.68</v>
      </c>
      <c r="AV111" s="20" t="s">
        <v>116</v>
      </c>
      <c r="AW111" s="20" t="s">
        <v>117</v>
      </c>
      <c r="AX111" s="20" t="s">
        <v>118</v>
      </c>
      <c r="AY111" s="20" t="s">
        <v>119</v>
      </c>
      <c r="AZ111" s="20" t="s">
        <v>120</v>
      </c>
      <c r="BA111" s="20" t="n">
        <v>233</v>
      </c>
      <c r="BB111" s="20" t="s">
        <v>98</v>
      </c>
      <c r="BC111" s="20" t="s">
        <v>104</v>
      </c>
      <c r="BD111" s="20" t="s">
        <v>121</v>
      </c>
      <c r="BE111" s="20" t="s">
        <v>122</v>
      </c>
      <c r="BF111" s="20" t="s">
        <v>123</v>
      </c>
      <c r="BG111" s="20"/>
      <c r="BH111" s="20" t="s">
        <v>124</v>
      </c>
      <c r="BI111" s="20"/>
      <c r="BJ111" s="20"/>
      <c r="BK111" s="20"/>
      <c r="BL111" s="20"/>
      <c r="BM111" s="20" t="n">
        <v>5948</v>
      </c>
      <c r="BN111" s="20" t="s">
        <v>127</v>
      </c>
      <c r="BO111" s="20"/>
      <c r="BP111" s="20"/>
      <c r="BQ111" s="20" t="n">
        <v>5948</v>
      </c>
      <c r="BR111" s="20" t="s">
        <v>17</v>
      </c>
      <c r="BS111" s="20"/>
      <c r="BT111" s="20"/>
      <c r="BU111" s="20"/>
      <c r="BV111" s="20" t="s">
        <v>113</v>
      </c>
      <c r="BW111" s="20"/>
      <c r="BX111" s="20"/>
      <c r="BY111" s="20" t="s">
        <v>287</v>
      </c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</row>
    <row r="112" customFormat="false" ht="12.75" hidden="false" customHeight="false" outlineLevel="2" collapsed="false">
      <c r="A112" s="20" t="n">
        <v>12615</v>
      </c>
      <c r="B112" s="20" t="s">
        <v>95</v>
      </c>
      <c r="C112" s="20" t="s">
        <v>96</v>
      </c>
      <c r="D112" s="20" t="s">
        <v>97</v>
      </c>
      <c r="E112" s="20" t="s">
        <v>98</v>
      </c>
      <c r="F112" s="20" t="s">
        <v>99</v>
      </c>
      <c r="G112" s="20" t="s">
        <v>100</v>
      </c>
      <c r="H112" s="20"/>
      <c r="I112" s="20"/>
      <c r="J112" s="20" t="s">
        <v>101</v>
      </c>
      <c r="K112" s="20" t="s">
        <v>102</v>
      </c>
      <c r="L112" s="20" t="s">
        <v>103</v>
      </c>
      <c r="M112" s="20" t="s">
        <v>104</v>
      </c>
      <c r="N112" s="20" t="s">
        <v>105</v>
      </c>
      <c r="O112" s="20" t="s">
        <v>106</v>
      </c>
      <c r="P112" s="20" t="s">
        <v>107</v>
      </c>
      <c r="Q112" s="20"/>
      <c r="R112" s="20"/>
      <c r="S112" s="20"/>
      <c r="T112" s="20" t="s">
        <v>108</v>
      </c>
      <c r="U112" s="20" t="s">
        <v>109</v>
      </c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 t="n">
        <v>36545</v>
      </c>
      <c r="AG112" s="21" t="n">
        <v>36549</v>
      </c>
      <c r="AH112" s="20" t="s">
        <v>18</v>
      </c>
      <c r="AI112" s="20" t="s">
        <v>274</v>
      </c>
      <c r="AJ112" s="20" t="s">
        <v>275</v>
      </c>
      <c r="AK112" s="20" t="s">
        <v>113</v>
      </c>
      <c r="AL112" s="20" t="s">
        <v>295</v>
      </c>
      <c r="AM112" s="20" t="s">
        <v>16</v>
      </c>
      <c r="AN112" s="22" t="n">
        <v>44500</v>
      </c>
      <c r="AO112" s="20" t="s">
        <v>17</v>
      </c>
      <c r="AP112" s="23" t="n">
        <v>2.65</v>
      </c>
      <c r="AQ112" s="20" t="s">
        <v>115</v>
      </c>
      <c r="AR112" s="20" t="s">
        <v>115</v>
      </c>
      <c r="AS112" s="20" t="s">
        <v>17</v>
      </c>
      <c r="AT112" s="20" t="n">
        <v>117925</v>
      </c>
      <c r="AU112" s="24" t="n">
        <v>117925</v>
      </c>
      <c r="AV112" s="20" t="s">
        <v>116</v>
      </c>
      <c r="AW112" s="20" t="s">
        <v>117</v>
      </c>
      <c r="AX112" s="20" t="s">
        <v>118</v>
      </c>
      <c r="AY112" s="20" t="s">
        <v>119</v>
      </c>
      <c r="AZ112" s="20" t="s">
        <v>120</v>
      </c>
      <c r="BA112" s="20" t="n">
        <v>164</v>
      </c>
      <c r="BB112" s="20" t="s">
        <v>98</v>
      </c>
      <c r="BC112" s="20" t="s">
        <v>104</v>
      </c>
      <c r="BD112" s="20" t="s">
        <v>121</v>
      </c>
      <c r="BE112" s="20" t="s">
        <v>122</v>
      </c>
      <c r="BF112" s="20" t="s">
        <v>123</v>
      </c>
      <c r="BG112" s="20"/>
      <c r="BH112" s="20" t="s">
        <v>124</v>
      </c>
      <c r="BI112" s="20"/>
      <c r="BJ112" s="20"/>
      <c r="BK112" s="20"/>
      <c r="BL112" s="20"/>
      <c r="BM112" s="20" t="n">
        <v>44500</v>
      </c>
      <c r="BN112" s="20" t="s">
        <v>127</v>
      </c>
      <c r="BO112" s="20"/>
      <c r="BP112" s="20"/>
      <c r="BQ112" s="20" t="n">
        <v>44500</v>
      </c>
      <c r="BR112" s="20" t="s">
        <v>17</v>
      </c>
      <c r="BS112" s="20"/>
      <c r="BT112" s="20"/>
      <c r="BU112" s="20"/>
      <c r="BV112" s="20" t="s">
        <v>113</v>
      </c>
      <c r="BW112" s="20"/>
      <c r="BX112" s="20"/>
      <c r="BY112" s="20" t="s">
        <v>296</v>
      </c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</row>
    <row r="113" customFormat="false" ht="12.75" hidden="false" customHeight="false" outlineLevel="2" collapsed="false">
      <c r="A113" s="25" t="n">
        <v>12615</v>
      </c>
      <c r="B113" s="25" t="s">
        <v>95</v>
      </c>
      <c r="C113" s="25" t="s">
        <v>96</v>
      </c>
      <c r="D113" s="25" t="s">
        <v>97</v>
      </c>
      <c r="E113" s="25" t="s">
        <v>98</v>
      </c>
      <c r="F113" s="25" t="s">
        <v>99</v>
      </c>
      <c r="G113" s="25" t="s">
        <v>100</v>
      </c>
      <c r="H113" s="25"/>
      <c r="I113" s="25"/>
      <c r="J113" s="25" t="s">
        <v>101</v>
      </c>
      <c r="K113" s="25" t="s">
        <v>102</v>
      </c>
      <c r="L113" s="25" t="s">
        <v>103</v>
      </c>
      <c r="M113" s="25" t="s">
        <v>104</v>
      </c>
      <c r="N113" s="25" t="s">
        <v>105</v>
      </c>
      <c r="O113" s="25" t="s">
        <v>106</v>
      </c>
      <c r="P113" s="25" t="s">
        <v>107</v>
      </c>
      <c r="Q113" s="25"/>
      <c r="R113" s="25"/>
      <c r="S113" s="25"/>
      <c r="T113" s="25" t="s">
        <v>108</v>
      </c>
      <c r="U113" s="25" t="s">
        <v>109</v>
      </c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6" t="n">
        <v>36546</v>
      </c>
      <c r="AG113" s="26" t="n">
        <v>36546</v>
      </c>
      <c r="AH113" s="25" t="s">
        <v>18</v>
      </c>
      <c r="AI113" s="25" t="s">
        <v>267</v>
      </c>
      <c r="AJ113" s="25" t="s">
        <v>268</v>
      </c>
      <c r="AK113" s="25" t="s">
        <v>113</v>
      </c>
      <c r="AL113" s="25" t="s">
        <v>297</v>
      </c>
      <c r="AM113" s="25" t="s">
        <v>16</v>
      </c>
      <c r="AN113" s="27" t="n">
        <v>128</v>
      </c>
      <c r="AO113" s="25" t="s">
        <v>17</v>
      </c>
      <c r="AP113" s="28" t="n">
        <v>8</v>
      </c>
      <c r="AQ113" s="25" t="s">
        <v>115</v>
      </c>
      <c r="AR113" s="25" t="s">
        <v>115</v>
      </c>
      <c r="AS113" s="25" t="s">
        <v>17</v>
      </c>
      <c r="AT113" s="25" t="n">
        <v>1024</v>
      </c>
      <c r="AU113" s="29" t="n">
        <v>1024</v>
      </c>
      <c r="AV113" s="25" t="s">
        <v>116</v>
      </c>
      <c r="AW113" s="25" t="s">
        <v>117</v>
      </c>
      <c r="AX113" s="25" t="s">
        <v>118</v>
      </c>
      <c r="AY113" s="25" t="s">
        <v>119</v>
      </c>
      <c r="AZ113" s="25" t="s">
        <v>120</v>
      </c>
      <c r="BA113" s="25" t="n">
        <v>237</v>
      </c>
      <c r="BB113" s="25" t="s">
        <v>98</v>
      </c>
      <c r="BC113" s="25" t="s">
        <v>104</v>
      </c>
      <c r="BD113" s="25" t="s">
        <v>121</v>
      </c>
      <c r="BE113" s="25" t="s">
        <v>122</v>
      </c>
      <c r="BF113" s="25" t="s">
        <v>123</v>
      </c>
      <c r="BG113" s="25"/>
      <c r="BH113" s="25" t="s">
        <v>124</v>
      </c>
      <c r="BI113" s="25"/>
      <c r="BJ113" s="25"/>
      <c r="BK113" s="25"/>
      <c r="BL113" s="25"/>
      <c r="BM113" s="25" t="n">
        <v>128</v>
      </c>
      <c r="BN113" s="25" t="s">
        <v>127</v>
      </c>
      <c r="BO113" s="25"/>
      <c r="BP113" s="25"/>
      <c r="BQ113" s="25" t="n">
        <v>128</v>
      </c>
      <c r="BR113" s="25" t="s">
        <v>17</v>
      </c>
      <c r="BS113" s="25"/>
      <c r="BT113" s="25"/>
      <c r="BU113" s="25"/>
      <c r="BV113" s="25" t="s">
        <v>113</v>
      </c>
      <c r="BW113" s="25"/>
      <c r="BX113" s="25"/>
      <c r="BY113" s="25" t="s">
        <v>298</v>
      </c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</row>
    <row r="114" customFormat="false" ht="12.75" hidden="false" customHeight="false" outlineLevel="2" collapsed="false">
      <c r="A114" s="20" t="n">
        <v>12615</v>
      </c>
      <c r="B114" s="20" t="s">
        <v>95</v>
      </c>
      <c r="C114" s="20" t="s">
        <v>96</v>
      </c>
      <c r="D114" s="20" t="s">
        <v>97</v>
      </c>
      <c r="E114" s="20" t="s">
        <v>98</v>
      </c>
      <c r="F114" s="20" t="s">
        <v>99</v>
      </c>
      <c r="G114" s="20" t="s">
        <v>100</v>
      </c>
      <c r="H114" s="20"/>
      <c r="I114" s="20"/>
      <c r="J114" s="20" t="s">
        <v>101</v>
      </c>
      <c r="K114" s="20" t="s">
        <v>102</v>
      </c>
      <c r="L114" s="20" t="s">
        <v>103</v>
      </c>
      <c r="M114" s="20" t="s">
        <v>104</v>
      </c>
      <c r="N114" s="20" t="s">
        <v>105</v>
      </c>
      <c r="O114" s="20" t="s">
        <v>106</v>
      </c>
      <c r="P114" s="20" t="s">
        <v>107</v>
      </c>
      <c r="Q114" s="20"/>
      <c r="R114" s="20"/>
      <c r="S114" s="20"/>
      <c r="T114" s="20" t="s">
        <v>108</v>
      </c>
      <c r="U114" s="20" t="s">
        <v>109</v>
      </c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 t="n">
        <v>36546</v>
      </c>
      <c r="AG114" s="21" t="n">
        <v>36546</v>
      </c>
      <c r="AH114" s="20" t="s">
        <v>18</v>
      </c>
      <c r="AI114" s="20" t="s">
        <v>299</v>
      </c>
      <c r="AJ114" s="20" t="s">
        <v>300</v>
      </c>
      <c r="AK114" s="20" t="s">
        <v>113</v>
      </c>
      <c r="AL114" s="20" t="s">
        <v>301</v>
      </c>
      <c r="AM114" s="20" t="s">
        <v>16</v>
      </c>
      <c r="AN114" s="22" t="n">
        <v>3500</v>
      </c>
      <c r="AO114" s="20" t="s">
        <v>17</v>
      </c>
      <c r="AP114" s="23" t="n">
        <v>8.5</v>
      </c>
      <c r="AQ114" s="20" t="s">
        <v>115</v>
      </c>
      <c r="AR114" s="20" t="s">
        <v>115</v>
      </c>
      <c r="AS114" s="20" t="s">
        <v>17</v>
      </c>
      <c r="AT114" s="20" t="n">
        <v>29750</v>
      </c>
      <c r="AU114" s="24" t="n">
        <v>29750</v>
      </c>
      <c r="AV114" s="20" t="s">
        <v>116</v>
      </c>
      <c r="AW114" s="20" t="s">
        <v>117</v>
      </c>
      <c r="AX114" s="20" t="s">
        <v>118</v>
      </c>
      <c r="AY114" s="20" t="s">
        <v>119</v>
      </c>
      <c r="AZ114" s="20" t="s">
        <v>120</v>
      </c>
      <c r="BA114" s="20" t="n">
        <v>165</v>
      </c>
      <c r="BB114" s="20" t="s">
        <v>98</v>
      </c>
      <c r="BC114" s="20" t="s">
        <v>104</v>
      </c>
      <c r="BD114" s="20" t="s">
        <v>121</v>
      </c>
      <c r="BE114" s="20" t="s">
        <v>122</v>
      </c>
      <c r="BF114" s="20" t="s">
        <v>123</v>
      </c>
      <c r="BG114" s="20"/>
      <c r="BH114" s="20" t="s">
        <v>124</v>
      </c>
      <c r="BI114" s="20"/>
      <c r="BJ114" s="20"/>
      <c r="BK114" s="20"/>
      <c r="BL114" s="20"/>
      <c r="BM114" s="20" t="n">
        <v>3500</v>
      </c>
      <c r="BN114" s="20" t="s">
        <v>127</v>
      </c>
      <c r="BO114" s="20"/>
      <c r="BP114" s="20"/>
      <c r="BQ114" s="20" t="n">
        <v>3500</v>
      </c>
      <c r="BR114" s="20" t="s">
        <v>17</v>
      </c>
      <c r="BS114" s="20"/>
      <c r="BT114" s="20"/>
      <c r="BU114" s="20"/>
      <c r="BV114" s="20" t="s">
        <v>113</v>
      </c>
      <c r="BW114" s="20"/>
      <c r="BX114" s="20"/>
      <c r="BY114" s="20" t="s">
        <v>287</v>
      </c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</row>
    <row r="115" customFormat="false" ht="12.75" hidden="false" customHeight="false" outlineLevel="2" collapsed="false">
      <c r="A115" s="20" t="n">
        <v>12615</v>
      </c>
      <c r="B115" s="20" t="s">
        <v>95</v>
      </c>
      <c r="C115" s="20" t="s">
        <v>96</v>
      </c>
      <c r="D115" s="20" t="s">
        <v>97</v>
      </c>
      <c r="E115" s="20" t="s">
        <v>98</v>
      </c>
      <c r="F115" s="20" t="s">
        <v>99</v>
      </c>
      <c r="G115" s="20" t="s">
        <v>100</v>
      </c>
      <c r="H115" s="20"/>
      <c r="I115" s="20"/>
      <c r="J115" s="20" t="s">
        <v>101</v>
      </c>
      <c r="K115" s="20" t="s">
        <v>102</v>
      </c>
      <c r="L115" s="20" t="s">
        <v>103</v>
      </c>
      <c r="M115" s="20" t="s">
        <v>104</v>
      </c>
      <c r="N115" s="20" t="s">
        <v>105</v>
      </c>
      <c r="O115" s="20" t="s">
        <v>106</v>
      </c>
      <c r="P115" s="20" t="s">
        <v>107</v>
      </c>
      <c r="Q115" s="20"/>
      <c r="R115" s="20"/>
      <c r="S115" s="20"/>
      <c r="T115" s="20" t="s">
        <v>108</v>
      </c>
      <c r="U115" s="20" t="s">
        <v>109</v>
      </c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 t="n">
        <v>36547</v>
      </c>
      <c r="AG115" s="21" t="n">
        <v>36549</v>
      </c>
      <c r="AH115" s="20" t="s">
        <v>18</v>
      </c>
      <c r="AI115" s="20" t="s">
        <v>299</v>
      </c>
      <c r="AJ115" s="20" t="s">
        <v>300</v>
      </c>
      <c r="AK115" s="20" t="s">
        <v>113</v>
      </c>
      <c r="AL115" s="20" t="s">
        <v>301</v>
      </c>
      <c r="AM115" s="20" t="s">
        <v>16</v>
      </c>
      <c r="AN115" s="22" t="n">
        <v>10500</v>
      </c>
      <c r="AO115" s="20" t="s">
        <v>17</v>
      </c>
      <c r="AP115" s="23" t="n">
        <v>12.5</v>
      </c>
      <c r="AQ115" s="20" t="s">
        <v>115</v>
      </c>
      <c r="AR115" s="20" t="s">
        <v>115</v>
      </c>
      <c r="AS115" s="20" t="s">
        <v>17</v>
      </c>
      <c r="AT115" s="20" t="n">
        <v>131250</v>
      </c>
      <c r="AU115" s="24" t="n">
        <v>131250</v>
      </c>
      <c r="AV115" s="20" t="s">
        <v>116</v>
      </c>
      <c r="AW115" s="20" t="s">
        <v>117</v>
      </c>
      <c r="AX115" s="20" t="s">
        <v>118</v>
      </c>
      <c r="AY115" s="20" t="s">
        <v>119</v>
      </c>
      <c r="AZ115" s="20" t="s">
        <v>120</v>
      </c>
      <c r="BA115" s="20" t="n">
        <v>173</v>
      </c>
      <c r="BB115" s="20" t="s">
        <v>98</v>
      </c>
      <c r="BC115" s="20" t="s">
        <v>104</v>
      </c>
      <c r="BD115" s="20" t="s">
        <v>121</v>
      </c>
      <c r="BE115" s="20" t="s">
        <v>122</v>
      </c>
      <c r="BF115" s="20" t="s">
        <v>123</v>
      </c>
      <c r="BG115" s="20"/>
      <c r="BH115" s="20" t="s">
        <v>124</v>
      </c>
      <c r="BI115" s="20"/>
      <c r="BJ115" s="20"/>
      <c r="BK115" s="20"/>
      <c r="BL115" s="20"/>
      <c r="BM115" s="20" t="n">
        <v>10500</v>
      </c>
      <c r="BN115" s="20" t="s">
        <v>127</v>
      </c>
      <c r="BO115" s="20"/>
      <c r="BP115" s="20"/>
      <c r="BQ115" s="20" t="n">
        <v>10500</v>
      </c>
      <c r="BR115" s="20" t="s">
        <v>17</v>
      </c>
      <c r="BS115" s="20"/>
      <c r="BT115" s="20"/>
      <c r="BU115" s="20"/>
      <c r="BV115" s="20" t="s">
        <v>113</v>
      </c>
      <c r="BW115" s="20"/>
      <c r="BX115" s="20"/>
      <c r="BY115" s="20" t="s">
        <v>287</v>
      </c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</row>
    <row r="116" customFormat="false" ht="12.75" hidden="false" customHeight="false" outlineLevel="2" collapsed="false">
      <c r="A116" s="20" t="n">
        <v>12615</v>
      </c>
      <c r="B116" s="20" t="s">
        <v>95</v>
      </c>
      <c r="C116" s="20" t="s">
        <v>96</v>
      </c>
      <c r="D116" s="20" t="s">
        <v>97</v>
      </c>
      <c r="E116" s="20" t="s">
        <v>98</v>
      </c>
      <c r="F116" s="20" t="s">
        <v>99</v>
      </c>
      <c r="G116" s="20" t="s">
        <v>100</v>
      </c>
      <c r="H116" s="20"/>
      <c r="I116" s="20"/>
      <c r="J116" s="20" t="s">
        <v>101</v>
      </c>
      <c r="K116" s="20" t="s">
        <v>102</v>
      </c>
      <c r="L116" s="20" t="s">
        <v>103</v>
      </c>
      <c r="M116" s="20" t="s">
        <v>104</v>
      </c>
      <c r="N116" s="20" t="s">
        <v>105</v>
      </c>
      <c r="O116" s="20" t="s">
        <v>106</v>
      </c>
      <c r="P116" s="20" t="s">
        <v>107</v>
      </c>
      <c r="Q116" s="20"/>
      <c r="R116" s="20"/>
      <c r="S116" s="20"/>
      <c r="T116" s="20" t="s">
        <v>108</v>
      </c>
      <c r="U116" s="20" t="s">
        <v>109</v>
      </c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 t="n">
        <v>36546</v>
      </c>
      <c r="AG116" s="21" t="n">
        <v>36546</v>
      </c>
      <c r="AH116" s="20" t="s">
        <v>18</v>
      </c>
      <c r="AI116" s="20" t="s">
        <v>216</v>
      </c>
      <c r="AJ116" s="20" t="s">
        <v>217</v>
      </c>
      <c r="AK116" s="20" t="s">
        <v>113</v>
      </c>
      <c r="AL116" s="20" t="s">
        <v>302</v>
      </c>
      <c r="AM116" s="20" t="s">
        <v>16</v>
      </c>
      <c r="AN116" s="22" t="n">
        <v>1885</v>
      </c>
      <c r="AO116" s="20" t="s">
        <v>17</v>
      </c>
      <c r="AP116" s="23" t="n">
        <v>10</v>
      </c>
      <c r="AQ116" s="20" t="s">
        <v>115</v>
      </c>
      <c r="AR116" s="20" t="s">
        <v>115</v>
      </c>
      <c r="AS116" s="20" t="s">
        <v>17</v>
      </c>
      <c r="AT116" s="20" t="n">
        <v>18850</v>
      </c>
      <c r="AU116" s="24" t="n">
        <v>18850</v>
      </c>
      <c r="AV116" s="20" t="s">
        <v>116</v>
      </c>
      <c r="AW116" s="20" t="s">
        <v>117</v>
      </c>
      <c r="AX116" s="20" t="s">
        <v>118</v>
      </c>
      <c r="AY116" s="20" t="s">
        <v>119</v>
      </c>
      <c r="AZ116" s="20" t="s">
        <v>120</v>
      </c>
      <c r="BA116" s="20" t="n">
        <v>167</v>
      </c>
      <c r="BB116" s="20" t="s">
        <v>98</v>
      </c>
      <c r="BC116" s="20" t="s">
        <v>104</v>
      </c>
      <c r="BD116" s="20" t="s">
        <v>121</v>
      </c>
      <c r="BE116" s="20" t="s">
        <v>122</v>
      </c>
      <c r="BF116" s="20" t="s">
        <v>123</v>
      </c>
      <c r="BG116" s="20"/>
      <c r="BH116" s="20" t="s">
        <v>124</v>
      </c>
      <c r="BI116" s="20"/>
      <c r="BJ116" s="20"/>
      <c r="BK116" s="20"/>
      <c r="BL116" s="20"/>
      <c r="BM116" s="20" t="n">
        <v>1885</v>
      </c>
      <c r="BN116" s="20" t="s">
        <v>127</v>
      </c>
      <c r="BO116" s="20"/>
      <c r="BP116" s="20"/>
      <c r="BQ116" s="20" t="n">
        <v>1885</v>
      </c>
      <c r="BR116" s="20" t="s">
        <v>17</v>
      </c>
      <c r="BS116" s="20"/>
      <c r="BT116" s="20"/>
      <c r="BU116" s="20"/>
      <c r="BV116" s="20" t="s">
        <v>113</v>
      </c>
      <c r="BW116" s="20"/>
      <c r="BX116" s="20"/>
      <c r="BY116" s="20" t="s">
        <v>287</v>
      </c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</row>
    <row r="117" customFormat="false" ht="12.75" hidden="false" customHeight="false" outlineLevel="2" collapsed="false">
      <c r="A117" s="20" t="n">
        <v>12615</v>
      </c>
      <c r="B117" s="20" t="s">
        <v>95</v>
      </c>
      <c r="C117" s="20" t="s">
        <v>96</v>
      </c>
      <c r="D117" s="20" t="s">
        <v>97</v>
      </c>
      <c r="E117" s="20" t="s">
        <v>98</v>
      </c>
      <c r="F117" s="20" t="s">
        <v>99</v>
      </c>
      <c r="G117" s="20" t="s">
        <v>100</v>
      </c>
      <c r="H117" s="20"/>
      <c r="I117" s="20"/>
      <c r="J117" s="20" t="s">
        <v>101</v>
      </c>
      <c r="K117" s="20" t="s">
        <v>102</v>
      </c>
      <c r="L117" s="20" t="s">
        <v>103</v>
      </c>
      <c r="M117" s="20" t="s">
        <v>104</v>
      </c>
      <c r="N117" s="20" t="s">
        <v>105</v>
      </c>
      <c r="O117" s="20" t="s">
        <v>106</v>
      </c>
      <c r="P117" s="20" t="s">
        <v>107</v>
      </c>
      <c r="Q117" s="20"/>
      <c r="R117" s="20"/>
      <c r="S117" s="20"/>
      <c r="T117" s="20" t="s">
        <v>108</v>
      </c>
      <c r="U117" s="20" t="s">
        <v>109</v>
      </c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 t="n">
        <v>36546</v>
      </c>
      <c r="AG117" s="21" t="n">
        <v>36546</v>
      </c>
      <c r="AH117" s="20" t="s">
        <v>18</v>
      </c>
      <c r="AI117" s="20" t="s">
        <v>220</v>
      </c>
      <c r="AJ117" s="20" t="s">
        <v>221</v>
      </c>
      <c r="AK117" s="20" t="s">
        <v>113</v>
      </c>
      <c r="AL117" s="20" t="s">
        <v>302</v>
      </c>
      <c r="AM117" s="20" t="s">
        <v>16</v>
      </c>
      <c r="AN117" s="22" t="n">
        <v>3500</v>
      </c>
      <c r="AO117" s="20" t="s">
        <v>17</v>
      </c>
      <c r="AP117" s="23" t="n">
        <v>10</v>
      </c>
      <c r="AQ117" s="20" t="s">
        <v>115</v>
      </c>
      <c r="AR117" s="20" t="s">
        <v>115</v>
      </c>
      <c r="AS117" s="20" t="s">
        <v>17</v>
      </c>
      <c r="AT117" s="20" t="n">
        <v>35000</v>
      </c>
      <c r="AU117" s="24" t="n">
        <v>35000</v>
      </c>
      <c r="AV117" s="20" t="s">
        <v>116</v>
      </c>
      <c r="AW117" s="20" t="s">
        <v>117</v>
      </c>
      <c r="AX117" s="20" t="s">
        <v>118</v>
      </c>
      <c r="AY117" s="20" t="s">
        <v>119</v>
      </c>
      <c r="AZ117" s="20" t="s">
        <v>120</v>
      </c>
      <c r="BA117" s="20" t="n">
        <v>168</v>
      </c>
      <c r="BB117" s="20" t="s">
        <v>98</v>
      </c>
      <c r="BC117" s="20" t="s">
        <v>104</v>
      </c>
      <c r="BD117" s="20" t="s">
        <v>121</v>
      </c>
      <c r="BE117" s="20" t="s">
        <v>122</v>
      </c>
      <c r="BF117" s="20" t="s">
        <v>123</v>
      </c>
      <c r="BG117" s="20"/>
      <c r="BH117" s="20" t="s">
        <v>124</v>
      </c>
      <c r="BI117" s="20"/>
      <c r="BJ117" s="20"/>
      <c r="BK117" s="20"/>
      <c r="BL117" s="20"/>
      <c r="BM117" s="20" t="n">
        <v>3500</v>
      </c>
      <c r="BN117" s="20" t="s">
        <v>127</v>
      </c>
      <c r="BO117" s="20"/>
      <c r="BP117" s="20"/>
      <c r="BQ117" s="20" t="n">
        <v>3500</v>
      </c>
      <c r="BR117" s="20" t="s">
        <v>17</v>
      </c>
      <c r="BS117" s="20"/>
      <c r="BT117" s="20"/>
      <c r="BU117" s="20"/>
      <c r="BV117" s="20" t="s">
        <v>113</v>
      </c>
      <c r="BW117" s="20"/>
      <c r="BX117" s="20"/>
      <c r="BY117" s="20" t="s">
        <v>287</v>
      </c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</row>
    <row r="118" customFormat="false" ht="12.75" hidden="false" customHeight="false" outlineLevel="2" collapsed="false">
      <c r="A118" s="20" t="n">
        <v>12615</v>
      </c>
      <c r="B118" s="20" t="s">
        <v>95</v>
      </c>
      <c r="C118" s="20" t="s">
        <v>96</v>
      </c>
      <c r="D118" s="20" t="s">
        <v>97</v>
      </c>
      <c r="E118" s="20" t="s">
        <v>98</v>
      </c>
      <c r="F118" s="20" t="s">
        <v>99</v>
      </c>
      <c r="G118" s="20" t="s">
        <v>100</v>
      </c>
      <c r="H118" s="20"/>
      <c r="I118" s="20"/>
      <c r="J118" s="20" t="s">
        <v>101</v>
      </c>
      <c r="K118" s="20" t="s">
        <v>102</v>
      </c>
      <c r="L118" s="20" t="s">
        <v>103</v>
      </c>
      <c r="M118" s="20" t="s">
        <v>104</v>
      </c>
      <c r="N118" s="20" t="s">
        <v>105</v>
      </c>
      <c r="O118" s="20" t="s">
        <v>106</v>
      </c>
      <c r="P118" s="20" t="s">
        <v>107</v>
      </c>
      <c r="Q118" s="20"/>
      <c r="R118" s="20"/>
      <c r="S118" s="20"/>
      <c r="T118" s="20" t="s">
        <v>108</v>
      </c>
      <c r="U118" s="20" t="s">
        <v>109</v>
      </c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 t="n">
        <v>36546</v>
      </c>
      <c r="AG118" s="21" t="n">
        <v>36546</v>
      </c>
      <c r="AH118" s="20" t="s">
        <v>18</v>
      </c>
      <c r="AI118" s="20" t="s">
        <v>222</v>
      </c>
      <c r="AJ118" s="20" t="s">
        <v>223</v>
      </c>
      <c r="AK118" s="20" t="s">
        <v>113</v>
      </c>
      <c r="AL118" s="20" t="s">
        <v>302</v>
      </c>
      <c r="AM118" s="20" t="s">
        <v>16</v>
      </c>
      <c r="AN118" s="22" t="n">
        <v>189</v>
      </c>
      <c r="AO118" s="20" t="s">
        <v>17</v>
      </c>
      <c r="AP118" s="23" t="n">
        <v>10</v>
      </c>
      <c r="AQ118" s="20" t="s">
        <v>115</v>
      </c>
      <c r="AR118" s="20" t="s">
        <v>115</v>
      </c>
      <c r="AS118" s="20" t="s">
        <v>17</v>
      </c>
      <c r="AT118" s="20" t="n">
        <v>1890</v>
      </c>
      <c r="AU118" s="24" t="n">
        <v>1890</v>
      </c>
      <c r="AV118" s="20" t="s">
        <v>116</v>
      </c>
      <c r="AW118" s="20" t="s">
        <v>117</v>
      </c>
      <c r="AX118" s="20" t="s">
        <v>118</v>
      </c>
      <c r="AY118" s="20" t="s">
        <v>119</v>
      </c>
      <c r="AZ118" s="20" t="s">
        <v>120</v>
      </c>
      <c r="BA118" s="20" t="n">
        <v>169</v>
      </c>
      <c r="BB118" s="20" t="s">
        <v>98</v>
      </c>
      <c r="BC118" s="20" t="s">
        <v>104</v>
      </c>
      <c r="BD118" s="20" t="s">
        <v>121</v>
      </c>
      <c r="BE118" s="20" t="s">
        <v>122</v>
      </c>
      <c r="BF118" s="20" t="s">
        <v>123</v>
      </c>
      <c r="BG118" s="20"/>
      <c r="BH118" s="20" t="s">
        <v>124</v>
      </c>
      <c r="BI118" s="20"/>
      <c r="BJ118" s="20"/>
      <c r="BK118" s="20"/>
      <c r="BL118" s="20"/>
      <c r="BM118" s="20" t="n">
        <v>189</v>
      </c>
      <c r="BN118" s="20" t="s">
        <v>127</v>
      </c>
      <c r="BO118" s="20"/>
      <c r="BP118" s="20"/>
      <c r="BQ118" s="20" t="n">
        <v>189</v>
      </c>
      <c r="BR118" s="20" t="s">
        <v>17</v>
      </c>
      <c r="BS118" s="20"/>
      <c r="BT118" s="20"/>
      <c r="BU118" s="20"/>
      <c r="BV118" s="20" t="s">
        <v>113</v>
      </c>
      <c r="BW118" s="20"/>
      <c r="BX118" s="20"/>
      <c r="BY118" s="20" t="s">
        <v>287</v>
      </c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</row>
    <row r="119" customFormat="false" ht="12.75" hidden="false" customHeight="false" outlineLevel="2" collapsed="false">
      <c r="A119" s="20" t="n">
        <v>12615</v>
      </c>
      <c r="B119" s="20" t="s">
        <v>95</v>
      </c>
      <c r="C119" s="20" t="s">
        <v>96</v>
      </c>
      <c r="D119" s="20" t="s">
        <v>97</v>
      </c>
      <c r="E119" s="20" t="s">
        <v>98</v>
      </c>
      <c r="F119" s="20" t="s">
        <v>99</v>
      </c>
      <c r="G119" s="20" t="s">
        <v>100</v>
      </c>
      <c r="H119" s="20"/>
      <c r="I119" s="20"/>
      <c r="J119" s="20" t="s">
        <v>101</v>
      </c>
      <c r="K119" s="20" t="s">
        <v>102</v>
      </c>
      <c r="L119" s="20" t="s">
        <v>103</v>
      </c>
      <c r="M119" s="20" t="s">
        <v>104</v>
      </c>
      <c r="N119" s="20" t="s">
        <v>105</v>
      </c>
      <c r="O119" s="20" t="s">
        <v>106</v>
      </c>
      <c r="P119" s="20" t="s">
        <v>107</v>
      </c>
      <c r="Q119" s="20"/>
      <c r="R119" s="20"/>
      <c r="S119" s="20"/>
      <c r="T119" s="20" t="s">
        <v>108</v>
      </c>
      <c r="U119" s="20" t="s">
        <v>109</v>
      </c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 t="n">
        <v>36546</v>
      </c>
      <c r="AG119" s="21" t="n">
        <v>36546</v>
      </c>
      <c r="AH119" s="20" t="s">
        <v>18</v>
      </c>
      <c r="AI119" s="20" t="s">
        <v>224</v>
      </c>
      <c r="AJ119" s="20" t="s">
        <v>225</v>
      </c>
      <c r="AK119" s="20" t="s">
        <v>113</v>
      </c>
      <c r="AL119" s="20" t="s">
        <v>302</v>
      </c>
      <c r="AM119" s="20" t="s">
        <v>16</v>
      </c>
      <c r="AN119" s="22" t="n">
        <v>1447</v>
      </c>
      <c r="AO119" s="20" t="s">
        <v>17</v>
      </c>
      <c r="AP119" s="23" t="n">
        <v>10</v>
      </c>
      <c r="AQ119" s="20" t="s">
        <v>115</v>
      </c>
      <c r="AR119" s="20" t="s">
        <v>115</v>
      </c>
      <c r="AS119" s="20" t="s">
        <v>17</v>
      </c>
      <c r="AT119" s="20" t="n">
        <v>14470</v>
      </c>
      <c r="AU119" s="24" t="n">
        <v>14470</v>
      </c>
      <c r="AV119" s="20" t="s">
        <v>116</v>
      </c>
      <c r="AW119" s="20" t="s">
        <v>117</v>
      </c>
      <c r="AX119" s="20" t="s">
        <v>118</v>
      </c>
      <c r="AY119" s="20" t="s">
        <v>119</v>
      </c>
      <c r="AZ119" s="20" t="s">
        <v>120</v>
      </c>
      <c r="BA119" s="20" t="n">
        <v>170</v>
      </c>
      <c r="BB119" s="20" t="s">
        <v>98</v>
      </c>
      <c r="BC119" s="20" t="s">
        <v>104</v>
      </c>
      <c r="BD119" s="20" t="s">
        <v>121</v>
      </c>
      <c r="BE119" s="20" t="s">
        <v>122</v>
      </c>
      <c r="BF119" s="20" t="s">
        <v>123</v>
      </c>
      <c r="BG119" s="20"/>
      <c r="BH119" s="20" t="s">
        <v>124</v>
      </c>
      <c r="BI119" s="20"/>
      <c r="BJ119" s="20"/>
      <c r="BK119" s="20"/>
      <c r="BL119" s="20"/>
      <c r="BM119" s="20" t="n">
        <v>1447</v>
      </c>
      <c r="BN119" s="20" t="s">
        <v>127</v>
      </c>
      <c r="BO119" s="20"/>
      <c r="BP119" s="20"/>
      <c r="BQ119" s="20" t="n">
        <v>1447</v>
      </c>
      <c r="BR119" s="20" t="s">
        <v>17</v>
      </c>
      <c r="BS119" s="20"/>
      <c r="BT119" s="20"/>
      <c r="BU119" s="20"/>
      <c r="BV119" s="20" t="s">
        <v>113</v>
      </c>
      <c r="BW119" s="20"/>
      <c r="BX119" s="20"/>
      <c r="BY119" s="20" t="s">
        <v>287</v>
      </c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</row>
    <row r="120" customFormat="false" ht="12.75" hidden="false" customHeight="false" outlineLevel="2" collapsed="false">
      <c r="A120" s="20" t="n">
        <v>12615</v>
      </c>
      <c r="B120" s="20" t="s">
        <v>95</v>
      </c>
      <c r="C120" s="20" t="s">
        <v>96</v>
      </c>
      <c r="D120" s="20" t="s">
        <v>97</v>
      </c>
      <c r="E120" s="20" t="s">
        <v>98</v>
      </c>
      <c r="F120" s="20" t="s">
        <v>99</v>
      </c>
      <c r="G120" s="20" t="s">
        <v>100</v>
      </c>
      <c r="H120" s="20"/>
      <c r="I120" s="20"/>
      <c r="J120" s="20" t="s">
        <v>101</v>
      </c>
      <c r="K120" s="20" t="s">
        <v>102</v>
      </c>
      <c r="L120" s="20" t="s">
        <v>103</v>
      </c>
      <c r="M120" s="20" t="s">
        <v>104</v>
      </c>
      <c r="N120" s="20" t="s">
        <v>105</v>
      </c>
      <c r="O120" s="20" t="s">
        <v>106</v>
      </c>
      <c r="P120" s="20" t="s">
        <v>107</v>
      </c>
      <c r="Q120" s="20"/>
      <c r="R120" s="20"/>
      <c r="S120" s="20"/>
      <c r="T120" s="20" t="s">
        <v>108</v>
      </c>
      <c r="U120" s="20" t="s">
        <v>109</v>
      </c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 t="n">
        <v>36547</v>
      </c>
      <c r="AG120" s="21" t="n">
        <v>36549</v>
      </c>
      <c r="AH120" s="20" t="s">
        <v>18</v>
      </c>
      <c r="AI120" s="20" t="s">
        <v>216</v>
      </c>
      <c r="AJ120" s="20" t="s">
        <v>217</v>
      </c>
      <c r="AK120" s="20" t="s">
        <v>113</v>
      </c>
      <c r="AL120" s="20" t="s">
        <v>302</v>
      </c>
      <c r="AM120" s="20" t="s">
        <v>16</v>
      </c>
      <c r="AN120" s="22" t="n">
        <v>5655</v>
      </c>
      <c r="AO120" s="20" t="s">
        <v>17</v>
      </c>
      <c r="AP120" s="23" t="n">
        <v>12.5</v>
      </c>
      <c r="AQ120" s="20" t="s">
        <v>115</v>
      </c>
      <c r="AR120" s="20" t="s">
        <v>115</v>
      </c>
      <c r="AS120" s="20" t="s">
        <v>17</v>
      </c>
      <c r="AT120" s="20" t="n">
        <v>70687.5</v>
      </c>
      <c r="AU120" s="24" t="n">
        <v>70687.5</v>
      </c>
      <c r="AV120" s="20" t="s">
        <v>116</v>
      </c>
      <c r="AW120" s="20" t="s">
        <v>117</v>
      </c>
      <c r="AX120" s="20" t="s">
        <v>118</v>
      </c>
      <c r="AY120" s="20" t="s">
        <v>119</v>
      </c>
      <c r="AZ120" s="20" t="s">
        <v>120</v>
      </c>
      <c r="BA120" s="20" t="n">
        <v>175</v>
      </c>
      <c r="BB120" s="20" t="s">
        <v>98</v>
      </c>
      <c r="BC120" s="20" t="s">
        <v>104</v>
      </c>
      <c r="BD120" s="20" t="s">
        <v>121</v>
      </c>
      <c r="BE120" s="20" t="s">
        <v>122</v>
      </c>
      <c r="BF120" s="20" t="s">
        <v>123</v>
      </c>
      <c r="BG120" s="20"/>
      <c r="BH120" s="20" t="s">
        <v>124</v>
      </c>
      <c r="BI120" s="20"/>
      <c r="BJ120" s="20"/>
      <c r="BK120" s="20"/>
      <c r="BL120" s="20"/>
      <c r="BM120" s="20" t="n">
        <v>5655</v>
      </c>
      <c r="BN120" s="20" t="s">
        <v>127</v>
      </c>
      <c r="BO120" s="20"/>
      <c r="BP120" s="20"/>
      <c r="BQ120" s="20" t="n">
        <v>5655</v>
      </c>
      <c r="BR120" s="20" t="s">
        <v>17</v>
      </c>
      <c r="BS120" s="20"/>
      <c r="BT120" s="20"/>
      <c r="BU120" s="20"/>
      <c r="BV120" s="20" t="s">
        <v>113</v>
      </c>
      <c r="BW120" s="20"/>
      <c r="BX120" s="20"/>
      <c r="BY120" s="20" t="s">
        <v>287</v>
      </c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</row>
    <row r="121" customFormat="false" ht="12.75" hidden="false" customHeight="false" outlineLevel="2" collapsed="false">
      <c r="A121" s="20" t="n">
        <v>12615</v>
      </c>
      <c r="B121" s="20" t="s">
        <v>95</v>
      </c>
      <c r="C121" s="20" t="s">
        <v>96</v>
      </c>
      <c r="D121" s="20" t="s">
        <v>97</v>
      </c>
      <c r="E121" s="20" t="s">
        <v>98</v>
      </c>
      <c r="F121" s="20" t="s">
        <v>99</v>
      </c>
      <c r="G121" s="20" t="s">
        <v>100</v>
      </c>
      <c r="H121" s="20"/>
      <c r="I121" s="20"/>
      <c r="J121" s="20" t="s">
        <v>101</v>
      </c>
      <c r="K121" s="20" t="s">
        <v>102</v>
      </c>
      <c r="L121" s="20" t="s">
        <v>103</v>
      </c>
      <c r="M121" s="20" t="s">
        <v>104</v>
      </c>
      <c r="N121" s="20" t="s">
        <v>105</v>
      </c>
      <c r="O121" s="20" t="s">
        <v>106</v>
      </c>
      <c r="P121" s="20" t="s">
        <v>107</v>
      </c>
      <c r="Q121" s="20"/>
      <c r="R121" s="20"/>
      <c r="S121" s="20"/>
      <c r="T121" s="20" t="s">
        <v>108</v>
      </c>
      <c r="U121" s="20" t="s">
        <v>109</v>
      </c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 t="n">
        <v>36547</v>
      </c>
      <c r="AG121" s="21" t="n">
        <v>36549</v>
      </c>
      <c r="AH121" s="20" t="s">
        <v>18</v>
      </c>
      <c r="AI121" s="20" t="s">
        <v>220</v>
      </c>
      <c r="AJ121" s="20" t="s">
        <v>221</v>
      </c>
      <c r="AK121" s="20" t="s">
        <v>113</v>
      </c>
      <c r="AL121" s="20" t="s">
        <v>302</v>
      </c>
      <c r="AM121" s="20" t="s">
        <v>16</v>
      </c>
      <c r="AN121" s="22" t="n">
        <v>10500</v>
      </c>
      <c r="AO121" s="20" t="s">
        <v>17</v>
      </c>
      <c r="AP121" s="23" t="n">
        <v>12.5</v>
      </c>
      <c r="AQ121" s="20" t="s">
        <v>115</v>
      </c>
      <c r="AR121" s="20" t="s">
        <v>115</v>
      </c>
      <c r="AS121" s="20" t="s">
        <v>17</v>
      </c>
      <c r="AT121" s="20" t="n">
        <v>131250</v>
      </c>
      <c r="AU121" s="24" t="n">
        <v>131250</v>
      </c>
      <c r="AV121" s="20" t="s">
        <v>116</v>
      </c>
      <c r="AW121" s="20" t="s">
        <v>117</v>
      </c>
      <c r="AX121" s="20" t="s">
        <v>118</v>
      </c>
      <c r="AY121" s="20" t="s">
        <v>119</v>
      </c>
      <c r="AZ121" s="20" t="s">
        <v>120</v>
      </c>
      <c r="BA121" s="20" t="n">
        <v>176</v>
      </c>
      <c r="BB121" s="20" t="s">
        <v>98</v>
      </c>
      <c r="BC121" s="20" t="s">
        <v>104</v>
      </c>
      <c r="BD121" s="20" t="s">
        <v>121</v>
      </c>
      <c r="BE121" s="20" t="s">
        <v>122</v>
      </c>
      <c r="BF121" s="20" t="s">
        <v>123</v>
      </c>
      <c r="BG121" s="20"/>
      <c r="BH121" s="20" t="s">
        <v>124</v>
      </c>
      <c r="BI121" s="20"/>
      <c r="BJ121" s="20"/>
      <c r="BK121" s="20"/>
      <c r="BL121" s="20"/>
      <c r="BM121" s="20" t="n">
        <v>10500</v>
      </c>
      <c r="BN121" s="20" t="s">
        <v>127</v>
      </c>
      <c r="BO121" s="20"/>
      <c r="BP121" s="20"/>
      <c r="BQ121" s="20" t="n">
        <v>10500</v>
      </c>
      <c r="BR121" s="20" t="s">
        <v>17</v>
      </c>
      <c r="BS121" s="20"/>
      <c r="BT121" s="20"/>
      <c r="BU121" s="20"/>
      <c r="BV121" s="20" t="s">
        <v>113</v>
      </c>
      <c r="BW121" s="20"/>
      <c r="BX121" s="20"/>
      <c r="BY121" s="20" t="s">
        <v>287</v>
      </c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</row>
    <row r="122" customFormat="false" ht="12.75" hidden="false" customHeight="false" outlineLevel="2" collapsed="false">
      <c r="A122" s="20" t="n">
        <v>12615</v>
      </c>
      <c r="B122" s="20" t="s">
        <v>95</v>
      </c>
      <c r="C122" s="20" t="s">
        <v>96</v>
      </c>
      <c r="D122" s="20" t="s">
        <v>97</v>
      </c>
      <c r="E122" s="20" t="s">
        <v>98</v>
      </c>
      <c r="F122" s="20" t="s">
        <v>99</v>
      </c>
      <c r="G122" s="20" t="s">
        <v>100</v>
      </c>
      <c r="H122" s="20"/>
      <c r="I122" s="20"/>
      <c r="J122" s="20" t="s">
        <v>101</v>
      </c>
      <c r="K122" s="20" t="s">
        <v>102</v>
      </c>
      <c r="L122" s="20" t="s">
        <v>103</v>
      </c>
      <c r="M122" s="20" t="s">
        <v>104</v>
      </c>
      <c r="N122" s="20" t="s">
        <v>105</v>
      </c>
      <c r="O122" s="20" t="s">
        <v>106</v>
      </c>
      <c r="P122" s="20" t="s">
        <v>107</v>
      </c>
      <c r="Q122" s="20"/>
      <c r="R122" s="20"/>
      <c r="S122" s="20"/>
      <c r="T122" s="20" t="s">
        <v>108</v>
      </c>
      <c r="U122" s="20" t="s">
        <v>109</v>
      </c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 t="n">
        <v>36547</v>
      </c>
      <c r="AG122" s="21" t="n">
        <v>36549</v>
      </c>
      <c r="AH122" s="20" t="s">
        <v>18</v>
      </c>
      <c r="AI122" s="20" t="s">
        <v>222</v>
      </c>
      <c r="AJ122" s="20" t="s">
        <v>223</v>
      </c>
      <c r="AK122" s="20" t="s">
        <v>113</v>
      </c>
      <c r="AL122" s="20" t="s">
        <v>302</v>
      </c>
      <c r="AM122" s="20" t="s">
        <v>16</v>
      </c>
      <c r="AN122" s="22" t="n">
        <v>567</v>
      </c>
      <c r="AO122" s="20" t="s">
        <v>17</v>
      </c>
      <c r="AP122" s="23" t="n">
        <v>12.5</v>
      </c>
      <c r="AQ122" s="20" t="s">
        <v>115</v>
      </c>
      <c r="AR122" s="20" t="s">
        <v>115</v>
      </c>
      <c r="AS122" s="20" t="s">
        <v>17</v>
      </c>
      <c r="AT122" s="20" t="n">
        <v>7087.5</v>
      </c>
      <c r="AU122" s="24" t="n">
        <v>7087.5</v>
      </c>
      <c r="AV122" s="20" t="s">
        <v>116</v>
      </c>
      <c r="AW122" s="20" t="s">
        <v>117</v>
      </c>
      <c r="AX122" s="20" t="s">
        <v>118</v>
      </c>
      <c r="AY122" s="20" t="s">
        <v>119</v>
      </c>
      <c r="AZ122" s="20" t="s">
        <v>120</v>
      </c>
      <c r="BA122" s="20" t="n">
        <v>177</v>
      </c>
      <c r="BB122" s="20" t="s">
        <v>98</v>
      </c>
      <c r="BC122" s="20" t="s">
        <v>104</v>
      </c>
      <c r="BD122" s="20" t="s">
        <v>121</v>
      </c>
      <c r="BE122" s="20" t="s">
        <v>122</v>
      </c>
      <c r="BF122" s="20" t="s">
        <v>123</v>
      </c>
      <c r="BG122" s="20"/>
      <c r="BH122" s="20" t="s">
        <v>124</v>
      </c>
      <c r="BI122" s="20"/>
      <c r="BJ122" s="20"/>
      <c r="BK122" s="20"/>
      <c r="BL122" s="20"/>
      <c r="BM122" s="20" t="n">
        <v>567</v>
      </c>
      <c r="BN122" s="20" t="s">
        <v>127</v>
      </c>
      <c r="BO122" s="20"/>
      <c r="BP122" s="20"/>
      <c r="BQ122" s="20" t="n">
        <v>567</v>
      </c>
      <c r="BR122" s="20" t="s">
        <v>17</v>
      </c>
      <c r="BS122" s="20"/>
      <c r="BT122" s="20"/>
      <c r="BU122" s="20"/>
      <c r="BV122" s="20" t="s">
        <v>113</v>
      </c>
      <c r="BW122" s="20"/>
      <c r="BX122" s="20"/>
      <c r="BY122" s="20" t="s">
        <v>287</v>
      </c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</row>
    <row r="123" customFormat="false" ht="12.75" hidden="false" customHeight="false" outlineLevel="2" collapsed="false">
      <c r="A123" s="20" t="n">
        <v>12615</v>
      </c>
      <c r="B123" s="20" t="s">
        <v>95</v>
      </c>
      <c r="C123" s="20" t="s">
        <v>96</v>
      </c>
      <c r="D123" s="20" t="s">
        <v>97</v>
      </c>
      <c r="E123" s="20" t="s">
        <v>98</v>
      </c>
      <c r="F123" s="20" t="s">
        <v>99</v>
      </c>
      <c r="G123" s="20" t="s">
        <v>100</v>
      </c>
      <c r="H123" s="20"/>
      <c r="I123" s="20"/>
      <c r="J123" s="20" t="s">
        <v>101</v>
      </c>
      <c r="K123" s="20" t="s">
        <v>102</v>
      </c>
      <c r="L123" s="20" t="s">
        <v>103</v>
      </c>
      <c r="M123" s="20" t="s">
        <v>104</v>
      </c>
      <c r="N123" s="20" t="s">
        <v>105</v>
      </c>
      <c r="O123" s="20" t="s">
        <v>106</v>
      </c>
      <c r="P123" s="20" t="s">
        <v>107</v>
      </c>
      <c r="Q123" s="20"/>
      <c r="R123" s="20"/>
      <c r="S123" s="20"/>
      <c r="T123" s="20" t="s">
        <v>108</v>
      </c>
      <c r="U123" s="20" t="s">
        <v>109</v>
      </c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 t="n">
        <v>36547</v>
      </c>
      <c r="AG123" s="21" t="n">
        <v>36549</v>
      </c>
      <c r="AH123" s="20" t="s">
        <v>18</v>
      </c>
      <c r="AI123" s="20" t="s">
        <v>224</v>
      </c>
      <c r="AJ123" s="20" t="s">
        <v>225</v>
      </c>
      <c r="AK123" s="20" t="s">
        <v>113</v>
      </c>
      <c r="AL123" s="20" t="s">
        <v>302</v>
      </c>
      <c r="AM123" s="20" t="s">
        <v>16</v>
      </c>
      <c r="AN123" s="22" t="n">
        <v>4341</v>
      </c>
      <c r="AO123" s="20" t="s">
        <v>17</v>
      </c>
      <c r="AP123" s="23" t="n">
        <v>12.5</v>
      </c>
      <c r="AQ123" s="20" t="s">
        <v>115</v>
      </c>
      <c r="AR123" s="20" t="s">
        <v>115</v>
      </c>
      <c r="AS123" s="20" t="s">
        <v>17</v>
      </c>
      <c r="AT123" s="20" t="n">
        <v>54262.5</v>
      </c>
      <c r="AU123" s="24" t="n">
        <v>54262.5</v>
      </c>
      <c r="AV123" s="20" t="s">
        <v>116</v>
      </c>
      <c r="AW123" s="20" t="s">
        <v>117</v>
      </c>
      <c r="AX123" s="20" t="s">
        <v>118</v>
      </c>
      <c r="AY123" s="20" t="s">
        <v>119</v>
      </c>
      <c r="AZ123" s="20" t="s">
        <v>120</v>
      </c>
      <c r="BA123" s="20" t="n">
        <v>178</v>
      </c>
      <c r="BB123" s="20" t="s">
        <v>98</v>
      </c>
      <c r="BC123" s="20" t="s">
        <v>104</v>
      </c>
      <c r="BD123" s="20" t="s">
        <v>121</v>
      </c>
      <c r="BE123" s="20" t="s">
        <v>122</v>
      </c>
      <c r="BF123" s="20" t="s">
        <v>123</v>
      </c>
      <c r="BG123" s="20"/>
      <c r="BH123" s="20" t="s">
        <v>124</v>
      </c>
      <c r="BI123" s="20"/>
      <c r="BJ123" s="20"/>
      <c r="BK123" s="20"/>
      <c r="BL123" s="20"/>
      <c r="BM123" s="20" t="n">
        <v>4341</v>
      </c>
      <c r="BN123" s="20" t="s">
        <v>127</v>
      </c>
      <c r="BO123" s="20"/>
      <c r="BP123" s="20"/>
      <c r="BQ123" s="20" t="n">
        <v>4341</v>
      </c>
      <c r="BR123" s="20" t="s">
        <v>17</v>
      </c>
      <c r="BS123" s="20"/>
      <c r="BT123" s="20"/>
      <c r="BU123" s="20"/>
      <c r="BV123" s="20" t="s">
        <v>113</v>
      </c>
      <c r="BW123" s="20"/>
      <c r="BX123" s="20"/>
      <c r="BY123" s="20" t="s">
        <v>287</v>
      </c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</row>
    <row r="124" customFormat="false" ht="12.75" hidden="false" customHeight="false" outlineLevel="2" collapsed="false">
      <c r="A124" s="20" t="n">
        <v>12615</v>
      </c>
      <c r="B124" s="20" t="s">
        <v>95</v>
      </c>
      <c r="C124" s="20" t="s">
        <v>96</v>
      </c>
      <c r="D124" s="20" t="s">
        <v>97</v>
      </c>
      <c r="E124" s="20" t="s">
        <v>98</v>
      </c>
      <c r="F124" s="20" t="s">
        <v>99</v>
      </c>
      <c r="G124" s="20" t="s">
        <v>100</v>
      </c>
      <c r="H124" s="20"/>
      <c r="I124" s="20"/>
      <c r="J124" s="20" t="s">
        <v>101</v>
      </c>
      <c r="K124" s="20" t="s">
        <v>102</v>
      </c>
      <c r="L124" s="20" t="s">
        <v>103</v>
      </c>
      <c r="M124" s="20" t="s">
        <v>104</v>
      </c>
      <c r="N124" s="20" t="s">
        <v>105</v>
      </c>
      <c r="O124" s="20" t="s">
        <v>106</v>
      </c>
      <c r="P124" s="20" t="s">
        <v>107</v>
      </c>
      <c r="Q124" s="20"/>
      <c r="R124" s="20"/>
      <c r="S124" s="20"/>
      <c r="T124" s="20" t="s">
        <v>108</v>
      </c>
      <c r="U124" s="20" t="s">
        <v>109</v>
      </c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 t="n">
        <v>36546</v>
      </c>
      <c r="AG124" s="21" t="n">
        <v>36546</v>
      </c>
      <c r="AH124" s="20" t="s">
        <v>18</v>
      </c>
      <c r="AI124" s="20" t="s">
        <v>226</v>
      </c>
      <c r="AJ124" s="20" t="s">
        <v>227</v>
      </c>
      <c r="AK124" s="20" t="s">
        <v>113</v>
      </c>
      <c r="AL124" s="20" t="s">
        <v>303</v>
      </c>
      <c r="AM124" s="20" t="s">
        <v>16</v>
      </c>
      <c r="AN124" s="22" t="n">
        <v>6365</v>
      </c>
      <c r="AO124" s="20" t="s">
        <v>17</v>
      </c>
      <c r="AP124" s="23" t="n">
        <v>9.5</v>
      </c>
      <c r="AQ124" s="20" t="s">
        <v>115</v>
      </c>
      <c r="AR124" s="20" t="s">
        <v>115</v>
      </c>
      <c r="AS124" s="20" t="s">
        <v>17</v>
      </c>
      <c r="AT124" s="20" t="n">
        <v>60467.5</v>
      </c>
      <c r="AU124" s="24" t="n">
        <v>60467.5</v>
      </c>
      <c r="AV124" s="20" t="s">
        <v>116</v>
      </c>
      <c r="AW124" s="20" t="s">
        <v>117</v>
      </c>
      <c r="AX124" s="20" t="s">
        <v>118</v>
      </c>
      <c r="AY124" s="20" t="s">
        <v>119</v>
      </c>
      <c r="AZ124" s="20" t="s">
        <v>120</v>
      </c>
      <c r="BA124" s="20" t="n">
        <v>171</v>
      </c>
      <c r="BB124" s="20" t="s">
        <v>98</v>
      </c>
      <c r="BC124" s="20" t="s">
        <v>104</v>
      </c>
      <c r="BD124" s="20" t="s">
        <v>121</v>
      </c>
      <c r="BE124" s="20" t="s">
        <v>122</v>
      </c>
      <c r="BF124" s="20" t="s">
        <v>123</v>
      </c>
      <c r="BG124" s="20"/>
      <c r="BH124" s="20" t="s">
        <v>124</v>
      </c>
      <c r="BI124" s="20"/>
      <c r="BJ124" s="20"/>
      <c r="BK124" s="20"/>
      <c r="BL124" s="20"/>
      <c r="BM124" s="20" t="n">
        <v>6365</v>
      </c>
      <c r="BN124" s="20" t="s">
        <v>127</v>
      </c>
      <c r="BO124" s="20"/>
      <c r="BP124" s="20"/>
      <c r="BQ124" s="20" t="n">
        <v>6365</v>
      </c>
      <c r="BR124" s="20" t="s">
        <v>17</v>
      </c>
      <c r="BS124" s="20"/>
      <c r="BT124" s="20"/>
      <c r="BU124" s="20"/>
      <c r="BV124" s="20" t="s">
        <v>113</v>
      </c>
      <c r="BW124" s="20"/>
      <c r="BX124" s="20"/>
      <c r="BY124" s="20" t="s">
        <v>287</v>
      </c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</row>
    <row r="125" customFormat="false" ht="12.75" hidden="false" customHeight="false" outlineLevel="2" collapsed="false">
      <c r="A125" s="20" t="n">
        <v>12615</v>
      </c>
      <c r="B125" s="20" t="s">
        <v>95</v>
      </c>
      <c r="C125" s="20" t="s">
        <v>96</v>
      </c>
      <c r="D125" s="20" t="s">
        <v>97</v>
      </c>
      <c r="E125" s="20" t="s">
        <v>98</v>
      </c>
      <c r="F125" s="20" t="s">
        <v>99</v>
      </c>
      <c r="G125" s="20" t="s">
        <v>100</v>
      </c>
      <c r="H125" s="20"/>
      <c r="I125" s="20"/>
      <c r="J125" s="20" t="s">
        <v>101</v>
      </c>
      <c r="K125" s="20" t="s">
        <v>102</v>
      </c>
      <c r="L125" s="20" t="s">
        <v>103</v>
      </c>
      <c r="M125" s="20" t="s">
        <v>104</v>
      </c>
      <c r="N125" s="20" t="s">
        <v>105</v>
      </c>
      <c r="O125" s="20" t="s">
        <v>106</v>
      </c>
      <c r="P125" s="20" t="s">
        <v>107</v>
      </c>
      <c r="Q125" s="20"/>
      <c r="R125" s="20"/>
      <c r="S125" s="20"/>
      <c r="T125" s="20" t="s">
        <v>108</v>
      </c>
      <c r="U125" s="20" t="s">
        <v>109</v>
      </c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 t="n">
        <v>36547</v>
      </c>
      <c r="AG125" s="21" t="n">
        <v>36549</v>
      </c>
      <c r="AH125" s="20" t="s">
        <v>18</v>
      </c>
      <c r="AI125" s="20" t="s">
        <v>226</v>
      </c>
      <c r="AJ125" s="20" t="s">
        <v>227</v>
      </c>
      <c r="AK125" s="20" t="s">
        <v>113</v>
      </c>
      <c r="AL125" s="20" t="s">
        <v>303</v>
      </c>
      <c r="AM125" s="20" t="s">
        <v>16</v>
      </c>
      <c r="AN125" s="22" t="n">
        <v>19095</v>
      </c>
      <c r="AO125" s="20" t="s">
        <v>17</v>
      </c>
      <c r="AP125" s="23" t="n">
        <v>12.5</v>
      </c>
      <c r="AQ125" s="20" t="s">
        <v>115</v>
      </c>
      <c r="AR125" s="20" t="s">
        <v>115</v>
      </c>
      <c r="AS125" s="20" t="s">
        <v>17</v>
      </c>
      <c r="AT125" s="20" t="n">
        <v>238687.5</v>
      </c>
      <c r="AU125" s="24" t="n">
        <v>238687.5</v>
      </c>
      <c r="AV125" s="20" t="s">
        <v>116</v>
      </c>
      <c r="AW125" s="20" t="s">
        <v>117</v>
      </c>
      <c r="AX125" s="20" t="s">
        <v>118</v>
      </c>
      <c r="AY125" s="20" t="s">
        <v>119</v>
      </c>
      <c r="AZ125" s="20" t="s">
        <v>120</v>
      </c>
      <c r="BA125" s="20" t="n">
        <v>174</v>
      </c>
      <c r="BB125" s="20" t="s">
        <v>98</v>
      </c>
      <c r="BC125" s="20" t="s">
        <v>104</v>
      </c>
      <c r="BD125" s="20" t="s">
        <v>121</v>
      </c>
      <c r="BE125" s="20" t="s">
        <v>122</v>
      </c>
      <c r="BF125" s="20" t="s">
        <v>123</v>
      </c>
      <c r="BG125" s="20"/>
      <c r="BH125" s="20" t="s">
        <v>124</v>
      </c>
      <c r="BI125" s="20"/>
      <c r="BJ125" s="20"/>
      <c r="BK125" s="20"/>
      <c r="BL125" s="20"/>
      <c r="BM125" s="20" t="n">
        <v>19095</v>
      </c>
      <c r="BN125" s="20" t="s">
        <v>127</v>
      </c>
      <c r="BO125" s="20"/>
      <c r="BP125" s="20"/>
      <c r="BQ125" s="20" t="n">
        <v>19095</v>
      </c>
      <c r="BR125" s="20" t="s">
        <v>17</v>
      </c>
      <c r="BS125" s="20"/>
      <c r="BT125" s="20"/>
      <c r="BU125" s="20"/>
      <c r="BV125" s="20" t="s">
        <v>113</v>
      </c>
      <c r="BW125" s="20"/>
      <c r="BX125" s="20"/>
      <c r="BY125" s="20" t="s">
        <v>287</v>
      </c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</row>
    <row r="126" customFormat="false" ht="12.75" hidden="false" customHeight="false" outlineLevel="2" collapsed="false">
      <c r="A126" s="20" t="n">
        <v>12615</v>
      </c>
      <c r="B126" s="20" t="s">
        <v>95</v>
      </c>
      <c r="C126" s="20" t="s">
        <v>96</v>
      </c>
      <c r="D126" s="20" t="s">
        <v>97</v>
      </c>
      <c r="E126" s="20" t="s">
        <v>98</v>
      </c>
      <c r="F126" s="20" t="s">
        <v>99</v>
      </c>
      <c r="G126" s="20" t="s">
        <v>100</v>
      </c>
      <c r="H126" s="20"/>
      <c r="I126" s="20"/>
      <c r="J126" s="20" t="s">
        <v>101</v>
      </c>
      <c r="K126" s="20" t="s">
        <v>102</v>
      </c>
      <c r="L126" s="20" t="s">
        <v>103</v>
      </c>
      <c r="M126" s="20" t="s">
        <v>104</v>
      </c>
      <c r="N126" s="20" t="s">
        <v>105</v>
      </c>
      <c r="O126" s="20" t="s">
        <v>106</v>
      </c>
      <c r="P126" s="20" t="s">
        <v>107</v>
      </c>
      <c r="Q126" s="20"/>
      <c r="R126" s="20"/>
      <c r="S126" s="20"/>
      <c r="T126" s="20" t="s">
        <v>108</v>
      </c>
      <c r="U126" s="20" t="s">
        <v>109</v>
      </c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 t="n">
        <v>36546</v>
      </c>
      <c r="AG126" s="21" t="n">
        <v>36546</v>
      </c>
      <c r="AH126" s="20" t="s">
        <v>18</v>
      </c>
      <c r="AI126" s="20" t="s">
        <v>191</v>
      </c>
      <c r="AJ126" s="20" t="s">
        <v>192</v>
      </c>
      <c r="AK126" s="20" t="s">
        <v>113</v>
      </c>
      <c r="AL126" s="20" t="s">
        <v>304</v>
      </c>
      <c r="AM126" s="20" t="s">
        <v>16</v>
      </c>
      <c r="AN126" s="22" t="n">
        <v>2500</v>
      </c>
      <c r="AO126" s="20" t="s">
        <v>17</v>
      </c>
      <c r="AP126" s="23" t="n">
        <v>9.5</v>
      </c>
      <c r="AQ126" s="20" t="s">
        <v>115</v>
      </c>
      <c r="AR126" s="20" t="s">
        <v>115</v>
      </c>
      <c r="AS126" s="20" t="s">
        <v>17</v>
      </c>
      <c r="AT126" s="20" t="n">
        <v>23750</v>
      </c>
      <c r="AU126" s="24" t="n">
        <v>23750</v>
      </c>
      <c r="AV126" s="20" t="s">
        <v>116</v>
      </c>
      <c r="AW126" s="20" t="s">
        <v>117</v>
      </c>
      <c r="AX126" s="20" t="s">
        <v>118</v>
      </c>
      <c r="AY126" s="20" t="s">
        <v>119</v>
      </c>
      <c r="AZ126" s="20" t="s">
        <v>120</v>
      </c>
      <c r="BA126" s="20" t="n">
        <v>172</v>
      </c>
      <c r="BB126" s="20" t="s">
        <v>98</v>
      </c>
      <c r="BC126" s="20" t="s">
        <v>104</v>
      </c>
      <c r="BD126" s="20" t="s">
        <v>121</v>
      </c>
      <c r="BE126" s="20" t="s">
        <v>122</v>
      </c>
      <c r="BF126" s="20" t="s">
        <v>123</v>
      </c>
      <c r="BG126" s="20"/>
      <c r="BH126" s="20" t="s">
        <v>124</v>
      </c>
      <c r="BI126" s="20"/>
      <c r="BJ126" s="20"/>
      <c r="BK126" s="20"/>
      <c r="BL126" s="20"/>
      <c r="BM126" s="20" t="n">
        <v>2500</v>
      </c>
      <c r="BN126" s="20" t="s">
        <v>127</v>
      </c>
      <c r="BO126" s="20"/>
      <c r="BP126" s="20"/>
      <c r="BQ126" s="20" t="n">
        <v>2500</v>
      </c>
      <c r="BR126" s="20" t="s">
        <v>17</v>
      </c>
      <c r="BS126" s="20"/>
      <c r="BT126" s="20"/>
      <c r="BU126" s="20"/>
      <c r="BV126" s="20" t="s">
        <v>113</v>
      </c>
      <c r="BW126" s="20"/>
      <c r="BX126" s="20"/>
      <c r="BY126" s="20" t="s">
        <v>287</v>
      </c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</row>
    <row r="127" customFormat="false" ht="12.75" hidden="false" customHeight="false" outlineLevel="2" collapsed="false">
      <c r="A127" s="20" t="n">
        <v>12615</v>
      </c>
      <c r="B127" s="20" t="s">
        <v>95</v>
      </c>
      <c r="C127" s="20" t="s">
        <v>96</v>
      </c>
      <c r="D127" s="20" t="s">
        <v>97</v>
      </c>
      <c r="E127" s="20" t="s">
        <v>98</v>
      </c>
      <c r="F127" s="20" t="s">
        <v>99</v>
      </c>
      <c r="G127" s="20" t="s">
        <v>100</v>
      </c>
      <c r="H127" s="20"/>
      <c r="I127" s="20"/>
      <c r="J127" s="20" t="s">
        <v>101</v>
      </c>
      <c r="K127" s="20" t="s">
        <v>102</v>
      </c>
      <c r="L127" s="20" t="s">
        <v>103</v>
      </c>
      <c r="M127" s="20" t="s">
        <v>104</v>
      </c>
      <c r="N127" s="20" t="s">
        <v>105</v>
      </c>
      <c r="O127" s="20" t="s">
        <v>106</v>
      </c>
      <c r="P127" s="20" t="s">
        <v>107</v>
      </c>
      <c r="Q127" s="20"/>
      <c r="R127" s="20"/>
      <c r="S127" s="20"/>
      <c r="T127" s="20" t="s">
        <v>108</v>
      </c>
      <c r="U127" s="20" t="s">
        <v>109</v>
      </c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 t="n">
        <v>36547</v>
      </c>
      <c r="AG127" s="21" t="n">
        <v>36549</v>
      </c>
      <c r="AH127" s="20" t="s">
        <v>18</v>
      </c>
      <c r="AI127" s="20" t="s">
        <v>191</v>
      </c>
      <c r="AJ127" s="20" t="s">
        <v>192</v>
      </c>
      <c r="AK127" s="20" t="s">
        <v>113</v>
      </c>
      <c r="AL127" s="20" t="s">
        <v>304</v>
      </c>
      <c r="AM127" s="20" t="s">
        <v>16</v>
      </c>
      <c r="AN127" s="22" t="n">
        <v>7500</v>
      </c>
      <c r="AO127" s="20" t="s">
        <v>17</v>
      </c>
      <c r="AP127" s="23" t="n">
        <v>9</v>
      </c>
      <c r="AQ127" s="20" t="s">
        <v>115</v>
      </c>
      <c r="AR127" s="20" t="s">
        <v>115</v>
      </c>
      <c r="AS127" s="20" t="s">
        <v>17</v>
      </c>
      <c r="AT127" s="20" t="n">
        <v>67500</v>
      </c>
      <c r="AU127" s="24" t="n">
        <v>67500</v>
      </c>
      <c r="AV127" s="20" t="s">
        <v>116</v>
      </c>
      <c r="AW127" s="20" t="s">
        <v>117</v>
      </c>
      <c r="AX127" s="20" t="s">
        <v>118</v>
      </c>
      <c r="AY127" s="20" t="s">
        <v>119</v>
      </c>
      <c r="AZ127" s="20" t="s">
        <v>120</v>
      </c>
      <c r="BA127" s="20" t="n">
        <v>180</v>
      </c>
      <c r="BB127" s="20" t="s">
        <v>98</v>
      </c>
      <c r="BC127" s="20" t="s">
        <v>104</v>
      </c>
      <c r="BD127" s="20" t="s">
        <v>121</v>
      </c>
      <c r="BE127" s="20" t="s">
        <v>122</v>
      </c>
      <c r="BF127" s="20" t="s">
        <v>123</v>
      </c>
      <c r="BG127" s="20"/>
      <c r="BH127" s="20" t="s">
        <v>124</v>
      </c>
      <c r="BI127" s="20"/>
      <c r="BJ127" s="20"/>
      <c r="BK127" s="20"/>
      <c r="BL127" s="20"/>
      <c r="BM127" s="20" t="n">
        <v>7500</v>
      </c>
      <c r="BN127" s="20" t="s">
        <v>127</v>
      </c>
      <c r="BO127" s="20"/>
      <c r="BP127" s="20"/>
      <c r="BQ127" s="20" t="n">
        <v>7500</v>
      </c>
      <c r="BR127" s="20" t="s">
        <v>17</v>
      </c>
      <c r="BS127" s="20"/>
      <c r="BT127" s="20"/>
      <c r="BU127" s="20"/>
      <c r="BV127" s="20" t="s">
        <v>113</v>
      </c>
      <c r="BW127" s="20"/>
      <c r="BX127" s="20"/>
      <c r="BY127" s="20" t="s">
        <v>287</v>
      </c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</row>
    <row r="128" customFormat="false" ht="12.75" hidden="false" customHeight="false" outlineLevel="2" collapsed="false">
      <c r="A128" s="20" t="n">
        <v>12615</v>
      </c>
      <c r="B128" s="20" t="s">
        <v>95</v>
      </c>
      <c r="C128" s="20" t="s">
        <v>96</v>
      </c>
      <c r="D128" s="20" t="s">
        <v>97</v>
      </c>
      <c r="E128" s="20" t="s">
        <v>98</v>
      </c>
      <c r="F128" s="20" t="s">
        <v>99</v>
      </c>
      <c r="G128" s="20" t="s">
        <v>100</v>
      </c>
      <c r="H128" s="20"/>
      <c r="I128" s="20"/>
      <c r="J128" s="20" t="s">
        <v>101</v>
      </c>
      <c r="K128" s="20" t="s">
        <v>102</v>
      </c>
      <c r="L128" s="20" t="s">
        <v>103</v>
      </c>
      <c r="M128" s="20" t="s">
        <v>104</v>
      </c>
      <c r="N128" s="20" t="s">
        <v>105</v>
      </c>
      <c r="O128" s="20" t="s">
        <v>106</v>
      </c>
      <c r="P128" s="20" t="s">
        <v>107</v>
      </c>
      <c r="Q128" s="20"/>
      <c r="R128" s="20"/>
      <c r="S128" s="20"/>
      <c r="T128" s="20" t="s">
        <v>108</v>
      </c>
      <c r="U128" s="20" t="s">
        <v>109</v>
      </c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 t="n">
        <v>36547</v>
      </c>
      <c r="AG128" s="21" t="n">
        <v>36556</v>
      </c>
      <c r="AH128" s="20" t="s">
        <v>18</v>
      </c>
      <c r="AI128" s="20" t="s">
        <v>179</v>
      </c>
      <c r="AJ128" s="20" t="s">
        <v>180</v>
      </c>
      <c r="AK128" s="20" t="s">
        <v>113</v>
      </c>
      <c r="AL128" s="20" t="s">
        <v>305</v>
      </c>
      <c r="AM128" s="20" t="s">
        <v>16</v>
      </c>
      <c r="AN128" s="22" t="n">
        <v>18000</v>
      </c>
      <c r="AO128" s="20" t="s">
        <v>17</v>
      </c>
      <c r="AP128" s="23" t="n">
        <v>3</v>
      </c>
      <c r="AQ128" s="20" t="s">
        <v>115</v>
      </c>
      <c r="AR128" s="20" t="s">
        <v>115</v>
      </c>
      <c r="AS128" s="20" t="s">
        <v>17</v>
      </c>
      <c r="AT128" s="20" t="n">
        <v>54000</v>
      </c>
      <c r="AU128" s="24" t="n">
        <v>54000</v>
      </c>
      <c r="AV128" s="20" t="s">
        <v>116</v>
      </c>
      <c r="AW128" s="20" t="s">
        <v>117</v>
      </c>
      <c r="AX128" s="20" t="s">
        <v>118</v>
      </c>
      <c r="AY128" s="20" t="s">
        <v>119</v>
      </c>
      <c r="AZ128" s="20" t="s">
        <v>120</v>
      </c>
      <c r="BA128" s="20" t="n">
        <v>234</v>
      </c>
      <c r="BB128" s="20" t="s">
        <v>98</v>
      </c>
      <c r="BC128" s="20" t="s">
        <v>104</v>
      </c>
      <c r="BD128" s="20" t="s">
        <v>121</v>
      </c>
      <c r="BE128" s="20" t="s">
        <v>122</v>
      </c>
      <c r="BF128" s="20" t="s">
        <v>123</v>
      </c>
      <c r="BG128" s="20"/>
      <c r="BH128" s="20" t="s">
        <v>124</v>
      </c>
      <c r="BI128" s="20"/>
      <c r="BJ128" s="20"/>
      <c r="BK128" s="20"/>
      <c r="BL128" s="20"/>
      <c r="BM128" s="20" t="n">
        <v>18000</v>
      </c>
      <c r="BN128" s="20" t="s">
        <v>127</v>
      </c>
      <c r="BO128" s="20"/>
      <c r="BP128" s="20"/>
      <c r="BQ128" s="20" t="n">
        <v>18000</v>
      </c>
      <c r="BR128" s="20" t="s">
        <v>17</v>
      </c>
      <c r="BS128" s="20"/>
      <c r="BT128" s="20"/>
      <c r="BU128" s="20"/>
      <c r="BV128" s="20" t="s">
        <v>113</v>
      </c>
      <c r="BW128" s="20"/>
      <c r="BX128" s="20"/>
      <c r="BY128" s="20" t="s">
        <v>287</v>
      </c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</row>
    <row r="129" customFormat="false" ht="12.75" hidden="false" customHeight="false" outlineLevel="2" collapsed="false">
      <c r="A129" s="20" t="n">
        <v>12615</v>
      </c>
      <c r="B129" s="20" t="s">
        <v>95</v>
      </c>
      <c r="C129" s="20" t="s">
        <v>96</v>
      </c>
      <c r="D129" s="20" t="s">
        <v>97</v>
      </c>
      <c r="E129" s="20" t="s">
        <v>98</v>
      </c>
      <c r="F129" s="20" t="s">
        <v>99</v>
      </c>
      <c r="G129" s="20" t="s">
        <v>100</v>
      </c>
      <c r="H129" s="20"/>
      <c r="I129" s="20"/>
      <c r="J129" s="20" t="s">
        <v>101</v>
      </c>
      <c r="K129" s="20" t="s">
        <v>102</v>
      </c>
      <c r="L129" s="20" t="s">
        <v>103</v>
      </c>
      <c r="M129" s="20" t="s">
        <v>104</v>
      </c>
      <c r="N129" s="20" t="s">
        <v>105</v>
      </c>
      <c r="O129" s="20" t="s">
        <v>106</v>
      </c>
      <c r="P129" s="20" t="s">
        <v>107</v>
      </c>
      <c r="Q129" s="20"/>
      <c r="R129" s="20"/>
      <c r="S129" s="20"/>
      <c r="T129" s="20" t="s">
        <v>108</v>
      </c>
      <c r="U129" s="20" t="s">
        <v>109</v>
      </c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 t="n">
        <v>36547</v>
      </c>
      <c r="AG129" s="21" t="n">
        <v>36556</v>
      </c>
      <c r="AH129" s="20" t="s">
        <v>18</v>
      </c>
      <c r="AI129" s="20" t="s">
        <v>183</v>
      </c>
      <c r="AJ129" s="20" t="s">
        <v>184</v>
      </c>
      <c r="AK129" s="20" t="s">
        <v>113</v>
      </c>
      <c r="AL129" s="20" t="s">
        <v>305</v>
      </c>
      <c r="AM129" s="20" t="s">
        <v>16</v>
      </c>
      <c r="AN129" s="22" t="n">
        <v>1000</v>
      </c>
      <c r="AO129" s="20" t="s">
        <v>17</v>
      </c>
      <c r="AP129" s="23" t="n">
        <v>3</v>
      </c>
      <c r="AQ129" s="20" t="s">
        <v>115</v>
      </c>
      <c r="AR129" s="20" t="s">
        <v>115</v>
      </c>
      <c r="AS129" s="20" t="s">
        <v>17</v>
      </c>
      <c r="AT129" s="20" t="n">
        <v>3000</v>
      </c>
      <c r="AU129" s="24" t="n">
        <v>3000</v>
      </c>
      <c r="AV129" s="20" t="s">
        <v>116</v>
      </c>
      <c r="AW129" s="20" t="s">
        <v>117</v>
      </c>
      <c r="AX129" s="20" t="s">
        <v>118</v>
      </c>
      <c r="AY129" s="20" t="s">
        <v>119</v>
      </c>
      <c r="AZ129" s="20" t="s">
        <v>120</v>
      </c>
      <c r="BA129" s="20" t="n">
        <v>235</v>
      </c>
      <c r="BB129" s="20" t="s">
        <v>98</v>
      </c>
      <c r="BC129" s="20" t="s">
        <v>104</v>
      </c>
      <c r="BD129" s="20" t="s">
        <v>121</v>
      </c>
      <c r="BE129" s="20" t="s">
        <v>122</v>
      </c>
      <c r="BF129" s="20" t="s">
        <v>123</v>
      </c>
      <c r="BG129" s="20"/>
      <c r="BH129" s="20" t="s">
        <v>124</v>
      </c>
      <c r="BI129" s="20"/>
      <c r="BJ129" s="20"/>
      <c r="BK129" s="20"/>
      <c r="BL129" s="20"/>
      <c r="BM129" s="20" t="n">
        <v>1000</v>
      </c>
      <c r="BN129" s="20" t="s">
        <v>127</v>
      </c>
      <c r="BO129" s="20"/>
      <c r="BP129" s="20"/>
      <c r="BQ129" s="20" t="n">
        <v>1000</v>
      </c>
      <c r="BR129" s="20" t="s">
        <v>17</v>
      </c>
      <c r="BS129" s="20"/>
      <c r="BT129" s="20"/>
      <c r="BU129" s="20"/>
      <c r="BV129" s="20" t="s">
        <v>113</v>
      </c>
      <c r="BW129" s="20"/>
      <c r="BX129" s="20"/>
      <c r="BY129" s="20" t="s">
        <v>287</v>
      </c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</row>
    <row r="130" customFormat="false" ht="12.75" hidden="false" customHeight="false" outlineLevel="2" collapsed="false">
      <c r="A130" s="20" t="n">
        <v>12615</v>
      </c>
      <c r="B130" s="20" t="s">
        <v>95</v>
      </c>
      <c r="C130" s="20" t="s">
        <v>96</v>
      </c>
      <c r="D130" s="20" t="s">
        <v>97</v>
      </c>
      <c r="E130" s="20" t="s">
        <v>98</v>
      </c>
      <c r="F130" s="20" t="s">
        <v>99</v>
      </c>
      <c r="G130" s="20" t="s">
        <v>100</v>
      </c>
      <c r="H130" s="20"/>
      <c r="I130" s="20"/>
      <c r="J130" s="20" t="s">
        <v>101</v>
      </c>
      <c r="K130" s="20" t="s">
        <v>102</v>
      </c>
      <c r="L130" s="20" t="s">
        <v>103</v>
      </c>
      <c r="M130" s="20" t="s">
        <v>104</v>
      </c>
      <c r="N130" s="20" t="s">
        <v>105</v>
      </c>
      <c r="O130" s="20" t="s">
        <v>106</v>
      </c>
      <c r="P130" s="20" t="s">
        <v>107</v>
      </c>
      <c r="Q130" s="20"/>
      <c r="R130" s="20"/>
      <c r="S130" s="20"/>
      <c r="T130" s="20" t="s">
        <v>108</v>
      </c>
      <c r="U130" s="20" t="s">
        <v>109</v>
      </c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 t="n">
        <v>36547</v>
      </c>
      <c r="AG130" s="21" t="n">
        <v>36556</v>
      </c>
      <c r="AH130" s="20" t="s">
        <v>18</v>
      </c>
      <c r="AI130" s="20" t="s">
        <v>185</v>
      </c>
      <c r="AJ130" s="20" t="s">
        <v>186</v>
      </c>
      <c r="AK130" s="20" t="s">
        <v>113</v>
      </c>
      <c r="AL130" s="20" t="s">
        <v>305</v>
      </c>
      <c r="AM130" s="20" t="s">
        <v>16</v>
      </c>
      <c r="AN130" s="22" t="n">
        <v>3486</v>
      </c>
      <c r="AO130" s="20" t="s">
        <v>17</v>
      </c>
      <c r="AP130" s="23" t="n">
        <v>3</v>
      </c>
      <c r="AQ130" s="20" t="s">
        <v>115</v>
      </c>
      <c r="AR130" s="20" t="s">
        <v>115</v>
      </c>
      <c r="AS130" s="20" t="s">
        <v>17</v>
      </c>
      <c r="AT130" s="20" t="n">
        <v>10458</v>
      </c>
      <c r="AU130" s="24" t="n">
        <v>10458</v>
      </c>
      <c r="AV130" s="20" t="s">
        <v>116</v>
      </c>
      <c r="AW130" s="20" t="s">
        <v>117</v>
      </c>
      <c r="AX130" s="20" t="s">
        <v>118</v>
      </c>
      <c r="AY130" s="20" t="s">
        <v>119</v>
      </c>
      <c r="AZ130" s="20" t="s">
        <v>120</v>
      </c>
      <c r="BA130" s="20" t="n">
        <v>236</v>
      </c>
      <c r="BB130" s="20" t="s">
        <v>98</v>
      </c>
      <c r="BC130" s="20" t="s">
        <v>104</v>
      </c>
      <c r="BD130" s="20" t="s">
        <v>121</v>
      </c>
      <c r="BE130" s="20" t="s">
        <v>122</v>
      </c>
      <c r="BF130" s="20" t="s">
        <v>123</v>
      </c>
      <c r="BG130" s="20"/>
      <c r="BH130" s="20" t="s">
        <v>124</v>
      </c>
      <c r="BI130" s="20"/>
      <c r="BJ130" s="20"/>
      <c r="BK130" s="20"/>
      <c r="BL130" s="20"/>
      <c r="BM130" s="20" t="n">
        <v>3486</v>
      </c>
      <c r="BN130" s="20" t="s">
        <v>127</v>
      </c>
      <c r="BO130" s="20"/>
      <c r="BP130" s="20"/>
      <c r="BQ130" s="20" t="n">
        <v>3486</v>
      </c>
      <c r="BR130" s="20" t="s">
        <v>17</v>
      </c>
      <c r="BS130" s="20"/>
      <c r="BT130" s="20"/>
      <c r="BU130" s="20"/>
      <c r="BV130" s="20" t="s">
        <v>113</v>
      </c>
      <c r="BW130" s="20"/>
      <c r="BX130" s="20"/>
      <c r="BY130" s="20" t="s">
        <v>287</v>
      </c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</row>
    <row r="131" customFormat="false" ht="12.75" hidden="false" customHeight="false" outlineLevel="2" collapsed="false">
      <c r="A131" s="20" t="n">
        <v>12615</v>
      </c>
      <c r="B131" s="20" t="s">
        <v>95</v>
      </c>
      <c r="C131" s="20" t="s">
        <v>96</v>
      </c>
      <c r="D131" s="20" t="s">
        <v>97</v>
      </c>
      <c r="E131" s="20" t="s">
        <v>98</v>
      </c>
      <c r="F131" s="20" t="s">
        <v>99</v>
      </c>
      <c r="G131" s="20" t="s">
        <v>100</v>
      </c>
      <c r="H131" s="20"/>
      <c r="I131" s="20"/>
      <c r="J131" s="20" t="s">
        <v>101</v>
      </c>
      <c r="K131" s="20" t="s">
        <v>102</v>
      </c>
      <c r="L131" s="20" t="s">
        <v>103</v>
      </c>
      <c r="M131" s="20" t="s">
        <v>104</v>
      </c>
      <c r="N131" s="20" t="s">
        <v>105</v>
      </c>
      <c r="O131" s="20" t="s">
        <v>106</v>
      </c>
      <c r="P131" s="20" t="s">
        <v>107</v>
      </c>
      <c r="Q131" s="20"/>
      <c r="R131" s="20"/>
      <c r="S131" s="20"/>
      <c r="T131" s="20" t="s">
        <v>108</v>
      </c>
      <c r="U131" s="20" t="s">
        <v>109</v>
      </c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 t="n">
        <v>36550</v>
      </c>
      <c r="AG131" s="21" t="n">
        <v>36550</v>
      </c>
      <c r="AH131" s="20" t="s">
        <v>18</v>
      </c>
      <c r="AI131" s="20" t="s">
        <v>185</v>
      </c>
      <c r="AJ131" s="20" t="s">
        <v>186</v>
      </c>
      <c r="AK131" s="20" t="s">
        <v>113</v>
      </c>
      <c r="AL131" s="20" t="s">
        <v>306</v>
      </c>
      <c r="AM131" s="20" t="s">
        <v>16</v>
      </c>
      <c r="AN131" s="22" t="n">
        <v>345</v>
      </c>
      <c r="AO131" s="20" t="s">
        <v>17</v>
      </c>
      <c r="AP131" s="23" t="n">
        <v>2.94</v>
      </c>
      <c r="AQ131" s="20" t="s">
        <v>115</v>
      </c>
      <c r="AR131" s="20" t="s">
        <v>115</v>
      </c>
      <c r="AS131" s="20" t="s">
        <v>17</v>
      </c>
      <c r="AT131" s="20" t="n">
        <v>1014.3</v>
      </c>
      <c r="AU131" s="24" t="n">
        <v>1014.3</v>
      </c>
      <c r="AV131" s="20" t="s">
        <v>116</v>
      </c>
      <c r="AW131" s="20" t="s">
        <v>117</v>
      </c>
      <c r="AX131" s="20" t="s">
        <v>118</v>
      </c>
      <c r="AY131" s="20" t="s">
        <v>119</v>
      </c>
      <c r="AZ131" s="20" t="s">
        <v>120</v>
      </c>
      <c r="BA131" s="20" t="n">
        <v>189</v>
      </c>
      <c r="BB131" s="20" t="s">
        <v>98</v>
      </c>
      <c r="BC131" s="20" t="s">
        <v>104</v>
      </c>
      <c r="BD131" s="20" t="s">
        <v>121</v>
      </c>
      <c r="BE131" s="20" t="s">
        <v>122</v>
      </c>
      <c r="BF131" s="20" t="s">
        <v>123</v>
      </c>
      <c r="BG131" s="20"/>
      <c r="BH131" s="20" t="s">
        <v>124</v>
      </c>
      <c r="BI131" s="20"/>
      <c r="BJ131" s="20"/>
      <c r="BK131" s="20"/>
      <c r="BL131" s="20"/>
      <c r="BM131" s="20" t="n">
        <v>345</v>
      </c>
      <c r="BN131" s="20" t="s">
        <v>127</v>
      </c>
      <c r="BO131" s="20"/>
      <c r="BP131" s="20"/>
      <c r="BQ131" s="20" t="n">
        <v>345</v>
      </c>
      <c r="BR131" s="20" t="s">
        <v>17</v>
      </c>
      <c r="BS131" s="20"/>
      <c r="BT131" s="20"/>
      <c r="BU131" s="20"/>
      <c r="BV131" s="20" t="s">
        <v>113</v>
      </c>
      <c r="BW131" s="20"/>
      <c r="BX131" s="20"/>
      <c r="BY131" s="20" t="s">
        <v>287</v>
      </c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</row>
    <row r="132" customFormat="false" ht="12.75" hidden="false" customHeight="false" outlineLevel="2" collapsed="false">
      <c r="A132" s="20" t="n">
        <v>12615</v>
      </c>
      <c r="B132" s="20" t="s">
        <v>95</v>
      </c>
      <c r="C132" s="20" t="s">
        <v>96</v>
      </c>
      <c r="D132" s="20" t="s">
        <v>97</v>
      </c>
      <c r="E132" s="20" t="s">
        <v>98</v>
      </c>
      <c r="F132" s="20" t="s">
        <v>99</v>
      </c>
      <c r="G132" s="20" t="s">
        <v>100</v>
      </c>
      <c r="H132" s="20"/>
      <c r="I132" s="20"/>
      <c r="J132" s="20" t="s">
        <v>101</v>
      </c>
      <c r="K132" s="20" t="s">
        <v>102</v>
      </c>
      <c r="L132" s="20" t="s">
        <v>103</v>
      </c>
      <c r="M132" s="20" t="s">
        <v>104</v>
      </c>
      <c r="N132" s="20" t="s">
        <v>105</v>
      </c>
      <c r="O132" s="20" t="s">
        <v>106</v>
      </c>
      <c r="P132" s="20" t="s">
        <v>107</v>
      </c>
      <c r="Q132" s="20"/>
      <c r="R132" s="20"/>
      <c r="S132" s="20"/>
      <c r="T132" s="20" t="s">
        <v>108</v>
      </c>
      <c r="U132" s="20" t="s">
        <v>109</v>
      </c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 t="n">
        <v>36550</v>
      </c>
      <c r="AG132" s="21" t="n">
        <v>36551</v>
      </c>
      <c r="AH132" s="20" t="s">
        <v>18</v>
      </c>
      <c r="AI132" s="20" t="s">
        <v>274</v>
      </c>
      <c r="AJ132" s="20" t="s">
        <v>275</v>
      </c>
      <c r="AK132" s="20" t="s">
        <v>113</v>
      </c>
      <c r="AL132" s="20" t="s">
        <v>307</v>
      </c>
      <c r="AM132" s="20" t="s">
        <v>16</v>
      </c>
      <c r="AN132" s="22" t="n">
        <v>17960</v>
      </c>
      <c r="AO132" s="20" t="s">
        <v>17</v>
      </c>
      <c r="AP132" s="23" t="n">
        <v>2.65</v>
      </c>
      <c r="AQ132" s="20" t="s">
        <v>115</v>
      </c>
      <c r="AR132" s="20" t="s">
        <v>115</v>
      </c>
      <c r="AS132" s="20" t="s">
        <v>17</v>
      </c>
      <c r="AT132" s="20" t="n">
        <v>47594</v>
      </c>
      <c r="AU132" s="24" t="n">
        <v>47594</v>
      </c>
      <c r="AV132" s="20" t="s">
        <v>116</v>
      </c>
      <c r="AW132" s="20" t="s">
        <v>117</v>
      </c>
      <c r="AX132" s="20" t="s">
        <v>118</v>
      </c>
      <c r="AY132" s="20" t="s">
        <v>119</v>
      </c>
      <c r="AZ132" s="20" t="s">
        <v>120</v>
      </c>
      <c r="BA132" s="20" t="n">
        <v>190</v>
      </c>
      <c r="BB132" s="20" t="s">
        <v>98</v>
      </c>
      <c r="BC132" s="20" t="s">
        <v>104</v>
      </c>
      <c r="BD132" s="20" t="s">
        <v>121</v>
      </c>
      <c r="BE132" s="20" t="s">
        <v>122</v>
      </c>
      <c r="BF132" s="20" t="s">
        <v>123</v>
      </c>
      <c r="BG132" s="20"/>
      <c r="BH132" s="20" t="s">
        <v>124</v>
      </c>
      <c r="BI132" s="20"/>
      <c r="BJ132" s="20"/>
      <c r="BK132" s="20"/>
      <c r="BL132" s="20"/>
      <c r="BM132" s="20" t="n">
        <v>17960</v>
      </c>
      <c r="BN132" s="20" t="s">
        <v>127</v>
      </c>
      <c r="BO132" s="20"/>
      <c r="BP132" s="20"/>
      <c r="BQ132" s="20" t="n">
        <v>17960</v>
      </c>
      <c r="BR132" s="20" t="s">
        <v>17</v>
      </c>
      <c r="BS132" s="20"/>
      <c r="BT132" s="20"/>
      <c r="BU132" s="20"/>
      <c r="BV132" s="20" t="s">
        <v>113</v>
      </c>
      <c r="BW132" s="20"/>
      <c r="BX132" s="20"/>
      <c r="BY132" s="20" t="s">
        <v>308</v>
      </c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false" customHeight="false" outlineLevel="2" collapsed="false">
      <c r="A133" s="20" t="n">
        <v>12615</v>
      </c>
      <c r="B133" s="20" t="s">
        <v>95</v>
      </c>
      <c r="C133" s="20" t="s">
        <v>96</v>
      </c>
      <c r="D133" s="20" t="s">
        <v>97</v>
      </c>
      <c r="E133" s="20" t="s">
        <v>98</v>
      </c>
      <c r="F133" s="20" t="s">
        <v>99</v>
      </c>
      <c r="G133" s="20" t="s">
        <v>100</v>
      </c>
      <c r="H133" s="20"/>
      <c r="I133" s="20"/>
      <c r="J133" s="20" t="s">
        <v>101</v>
      </c>
      <c r="K133" s="20" t="s">
        <v>102</v>
      </c>
      <c r="L133" s="20" t="s">
        <v>103</v>
      </c>
      <c r="M133" s="20" t="s">
        <v>104</v>
      </c>
      <c r="N133" s="20" t="s">
        <v>105</v>
      </c>
      <c r="O133" s="20" t="s">
        <v>106</v>
      </c>
      <c r="P133" s="20" t="s">
        <v>107</v>
      </c>
      <c r="Q133" s="20"/>
      <c r="R133" s="20"/>
      <c r="S133" s="20"/>
      <c r="T133" s="20" t="s">
        <v>108</v>
      </c>
      <c r="U133" s="20" t="s">
        <v>109</v>
      </c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 t="n">
        <v>36550</v>
      </c>
      <c r="AG133" s="21" t="n">
        <v>36550</v>
      </c>
      <c r="AH133" s="20" t="s">
        <v>18</v>
      </c>
      <c r="AI133" s="20" t="s">
        <v>216</v>
      </c>
      <c r="AJ133" s="20" t="s">
        <v>217</v>
      </c>
      <c r="AK133" s="20" t="s">
        <v>113</v>
      </c>
      <c r="AL133" s="20" t="s">
        <v>309</v>
      </c>
      <c r="AM133" s="20" t="s">
        <v>16</v>
      </c>
      <c r="AN133" s="22" t="n">
        <v>885</v>
      </c>
      <c r="AO133" s="20" t="s">
        <v>17</v>
      </c>
      <c r="AP133" s="23" t="n">
        <v>8.5</v>
      </c>
      <c r="AQ133" s="20" t="s">
        <v>115</v>
      </c>
      <c r="AR133" s="20" t="s">
        <v>115</v>
      </c>
      <c r="AS133" s="20" t="s">
        <v>17</v>
      </c>
      <c r="AT133" s="20" t="n">
        <v>7522.5</v>
      </c>
      <c r="AU133" s="24" t="n">
        <v>7522.5</v>
      </c>
      <c r="AV133" s="20" t="s">
        <v>116</v>
      </c>
      <c r="AW133" s="20" t="s">
        <v>117</v>
      </c>
      <c r="AX133" s="20" t="s">
        <v>118</v>
      </c>
      <c r="AY133" s="20" t="s">
        <v>119</v>
      </c>
      <c r="AZ133" s="20" t="s">
        <v>120</v>
      </c>
      <c r="BA133" s="20" t="n">
        <v>192</v>
      </c>
      <c r="BB133" s="20" t="s">
        <v>98</v>
      </c>
      <c r="BC133" s="20" t="s">
        <v>104</v>
      </c>
      <c r="BD133" s="20" t="s">
        <v>121</v>
      </c>
      <c r="BE133" s="20" t="s">
        <v>122</v>
      </c>
      <c r="BF133" s="20" t="s">
        <v>123</v>
      </c>
      <c r="BG133" s="20"/>
      <c r="BH133" s="20" t="s">
        <v>124</v>
      </c>
      <c r="BI133" s="20"/>
      <c r="BJ133" s="20"/>
      <c r="BK133" s="20"/>
      <c r="BL133" s="20"/>
      <c r="BM133" s="20" t="n">
        <v>885</v>
      </c>
      <c r="BN133" s="20" t="s">
        <v>127</v>
      </c>
      <c r="BO133" s="20"/>
      <c r="BP133" s="20"/>
      <c r="BQ133" s="20" t="n">
        <v>885</v>
      </c>
      <c r="BR133" s="20" t="s">
        <v>17</v>
      </c>
      <c r="BS133" s="20"/>
      <c r="BT133" s="20"/>
      <c r="BU133" s="20"/>
      <c r="BV133" s="20" t="s">
        <v>113</v>
      </c>
      <c r="BW133" s="20"/>
      <c r="BX133" s="20"/>
      <c r="BY133" s="20" t="s">
        <v>287</v>
      </c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12.75" hidden="false" customHeight="false" outlineLevel="2" collapsed="false">
      <c r="A134" s="20" t="n">
        <v>12615</v>
      </c>
      <c r="B134" s="20" t="s">
        <v>95</v>
      </c>
      <c r="C134" s="20" t="s">
        <v>96</v>
      </c>
      <c r="D134" s="20" t="s">
        <v>97</v>
      </c>
      <c r="E134" s="20" t="s">
        <v>98</v>
      </c>
      <c r="F134" s="20" t="s">
        <v>99</v>
      </c>
      <c r="G134" s="20" t="s">
        <v>100</v>
      </c>
      <c r="H134" s="20"/>
      <c r="I134" s="20"/>
      <c r="J134" s="20" t="s">
        <v>101</v>
      </c>
      <c r="K134" s="20" t="s">
        <v>102</v>
      </c>
      <c r="L134" s="20" t="s">
        <v>103</v>
      </c>
      <c r="M134" s="20" t="s">
        <v>104</v>
      </c>
      <c r="N134" s="20" t="s">
        <v>105</v>
      </c>
      <c r="O134" s="20" t="s">
        <v>106</v>
      </c>
      <c r="P134" s="20" t="s">
        <v>107</v>
      </c>
      <c r="Q134" s="20"/>
      <c r="R134" s="20"/>
      <c r="S134" s="20"/>
      <c r="T134" s="20" t="s">
        <v>108</v>
      </c>
      <c r="U134" s="20" t="s">
        <v>109</v>
      </c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 t="n">
        <v>36550</v>
      </c>
      <c r="AG134" s="21" t="n">
        <v>36550</v>
      </c>
      <c r="AH134" s="20" t="s">
        <v>18</v>
      </c>
      <c r="AI134" s="20" t="s">
        <v>220</v>
      </c>
      <c r="AJ134" s="20" t="s">
        <v>221</v>
      </c>
      <c r="AK134" s="20" t="s">
        <v>113</v>
      </c>
      <c r="AL134" s="20" t="s">
        <v>309</v>
      </c>
      <c r="AM134" s="20" t="s">
        <v>16</v>
      </c>
      <c r="AN134" s="22" t="n">
        <v>3500</v>
      </c>
      <c r="AO134" s="20" t="s">
        <v>17</v>
      </c>
      <c r="AP134" s="23" t="n">
        <v>8.5</v>
      </c>
      <c r="AQ134" s="20" t="s">
        <v>115</v>
      </c>
      <c r="AR134" s="20" t="s">
        <v>115</v>
      </c>
      <c r="AS134" s="20" t="s">
        <v>17</v>
      </c>
      <c r="AT134" s="20" t="n">
        <v>29750</v>
      </c>
      <c r="AU134" s="24" t="n">
        <v>29750</v>
      </c>
      <c r="AV134" s="20" t="s">
        <v>116</v>
      </c>
      <c r="AW134" s="20" t="s">
        <v>117</v>
      </c>
      <c r="AX134" s="20" t="s">
        <v>118</v>
      </c>
      <c r="AY134" s="20" t="s">
        <v>119</v>
      </c>
      <c r="AZ134" s="20" t="s">
        <v>120</v>
      </c>
      <c r="BA134" s="20" t="n">
        <v>193</v>
      </c>
      <c r="BB134" s="20" t="s">
        <v>98</v>
      </c>
      <c r="BC134" s="20" t="s">
        <v>104</v>
      </c>
      <c r="BD134" s="20" t="s">
        <v>121</v>
      </c>
      <c r="BE134" s="20" t="s">
        <v>122</v>
      </c>
      <c r="BF134" s="20" t="s">
        <v>123</v>
      </c>
      <c r="BG134" s="20"/>
      <c r="BH134" s="20" t="s">
        <v>124</v>
      </c>
      <c r="BI134" s="20"/>
      <c r="BJ134" s="20"/>
      <c r="BK134" s="20"/>
      <c r="BL134" s="20"/>
      <c r="BM134" s="20" t="n">
        <v>3500</v>
      </c>
      <c r="BN134" s="20" t="s">
        <v>127</v>
      </c>
      <c r="BO134" s="20"/>
      <c r="BP134" s="20"/>
      <c r="BQ134" s="20" t="n">
        <v>3500</v>
      </c>
      <c r="BR134" s="20" t="s">
        <v>17</v>
      </c>
      <c r="BS134" s="20"/>
      <c r="BT134" s="20"/>
      <c r="BU134" s="20"/>
      <c r="BV134" s="20" t="s">
        <v>113</v>
      </c>
      <c r="BW134" s="20"/>
      <c r="BX134" s="20"/>
      <c r="BY134" s="20" t="s">
        <v>287</v>
      </c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12.75" hidden="false" customHeight="false" outlineLevel="2" collapsed="false">
      <c r="A135" s="20" t="n">
        <v>12615</v>
      </c>
      <c r="B135" s="20" t="s">
        <v>95</v>
      </c>
      <c r="C135" s="20" t="s">
        <v>96</v>
      </c>
      <c r="D135" s="20" t="s">
        <v>97</v>
      </c>
      <c r="E135" s="20" t="s">
        <v>98</v>
      </c>
      <c r="F135" s="20" t="s">
        <v>99</v>
      </c>
      <c r="G135" s="20" t="s">
        <v>100</v>
      </c>
      <c r="H135" s="20"/>
      <c r="I135" s="20"/>
      <c r="J135" s="20" t="s">
        <v>101</v>
      </c>
      <c r="K135" s="20" t="s">
        <v>102</v>
      </c>
      <c r="L135" s="20" t="s">
        <v>103</v>
      </c>
      <c r="M135" s="20" t="s">
        <v>104</v>
      </c>
      <c r="N135" s="20" t="s">
        <v>105</v>
      </c>
      <c r="O135" s="20" t="s">
        <v>106</v>
      </c>
      <c r="P135" s="20" t="s">
        <v>107</v>
      </c>
      <c r="Q135" s="20"/>
      <c r="R135" s="20"/>
      <c r="S135" s="20"/>
      <c r="T135" s="20" t="s">
        <v>108</v>
      </c>
      <c r="U135" s="20" t="s">
        <v>109</v>
      </c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 t="n">
        <v>36550</v>
      </c>
      <c r="AG135" s="21" t="n">
        <v>36550</v>
      </c>
      <c r="AH135" s="20" t="s">
        <v>18</v>
      </c>
      <c r="AI135" s="20" t="s">
        <v>222</v>
      </c>
      <c r="AJ135" s="20" t="s">
        <v>223</v>
      </c>
      <c r="AK135" s="20" t="s">
        <v>113</v>
      </c>
      <c r="AL135" s="20" t="s">
        <v>309</v>
      </c>
      <c r="AM135" s="20" t="s">
        <v>16</v>
      </c>
      <c r="AN135" s="22" t="n">
        <v>189</v>
      </c>
      <c r="AO135" s="20" t="s">
        <v>17</v>
      </c>
      <c r="AP135" s="23" t="n">
        <v>8.5</v>
      </c>
      <c r="AQ135" s="20" t="s">
        <v>115</v>
      </c>
      <c r="AR135" s="20" t="s">
        <v>115</v>
      </c>
      <c r="AS135" s="20" t="s">
        <v>17</v>
      </c>
      <c r="AT135" s="20" t="n">
        <v>1606.5</v>
      </c>
      <c r="AU135" s="24" t="n">
        <v>1606.5</v>
      </c>
      <c r="AV135" s="20" t="s">
        <v>116</v>
      </c>
      <c r="AW135" s="20" t="s">
        <v>117</v>
      </c>
      <c r="AX135" s="20" t="s">
        <v>118</v>
      </c>
      <c r="AY135" s="20" t="s">
        <v>119</v>
      </c>
      <c r="AZ135" s="20" t="s">
        <v>120</v>
      </c>
      <c r="BA135" s="20" t="n">
        <v>194</v>
      </c>
      <c r="BB135" s="20" t="s">
        <v>98</v>
      </c>
      <c r="BC135" s="20" t="s">
        <v>104</v>
      </c>
      <c r="BD135" s="20" t="s">
        <v>121</v>
      </c>
      <c r="BE135" s="20" t="s">
        <v>122</v>
      </c>
      <c r="BF135" s="20" t="s">
        <v>123</v>
      </c>
      <c r="BG135" s="20"/>
      <c r="BH135" s="20" t="s">
        <v>124</v>
      </c>
      <c r="BI135" s="20"/>
      <c r="BJ135" s="20"/>
      <c r="BK135" s="20"/>
      <c r="BL135" s="20"/>
      <c r="BM135" s="20" t="n">
        <v>189</v>
      </c>
      <c r="BN135" s="20" t="s">
        <v>127</v>
      </c>
      <c r="BO135" s="20"/>
      <c r="BP135" s="20"/>
      <c r="BQ135" s="20" t="n">
        <v>189</v>
      </c>
      <c r="BR135" s="20" t="s">
        <v>17</v>
      </c>
      <c r="BS135" s="20"/>
      <c r="BT135" s="20"/>
      <c r="BU135" s="20"/>
      <c r="BV135" s="20" t="s">
        <v>113</v>
      </c>
      <c r="BW135" s="20"/>
      <c r="BX135" s="20"/>
      <c r="BY135" s="20" t="s">
        <v>287</v>
      </c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false" customHeight="false" outlineLevel="2" collapsed="false">
      <c r="A136" s="20" t="n">
        <v>12615</v>
      </c>
      <c r="B136" s="20" t="s">
        <v>95</v>
      </c>
      <c r="C136" s="20" t="s">
        <v>96</v>
      </c>
      <c r="D136" s="20" t="s">
        <v>97</v>
      </c>
      <c r="E136" s="20" t="s">
        <v>98</v>
      </c>
      <c r="F136" s="20" t="s">
        <v>99</v>
      </c>
      <c r="G136" s="20" t="s">
        <v>100</v>
      </c>
      <c r="H136" s="20"/>
      <c r="I136" s="20"/>
      <c r="J136" s="20" t="s">
        <v>101</v>
      </c>
      <c r="K136" s="20" t="s">
        <v>102</v>
      </c>
      <c r="L136" s="20" t="s">
        <v>103</v>
      </c>
      <c r="M136" s="20" t="s">
        <v>104</v>
      </c>
      <c r="N136" s="20" t="s">
        <v>105</v>
      </c>
      <c r="O136" s="20" t="s">
        <v>106</v>
      </c>
      <c r="P136" s="20" t="s">
        <v>107</v>
      </c>
      <c r="Q136" s="20"/>
      <c r="R136" s="20"/>
      <c r="S136" s="20"/>
      <c r="T136" s="20" t="s">
        <v>108</v>
      </c>
      <c r="U136" s="20" t="s">
        <v>109</v>
      </c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 t="n">
        <v>36550</v>
      </c>
      <c r="AG136" s="21" t="n">
        <v>36550</v>
      </c>
      <c r="AH136" s="20" t="s">
        <v>18</v>
      </c>
      <c r="AI136" s="20" t="s">
        <v>224</v>
      </c>
      <c r="AJ136" s="20" t="s">
        <v>225</v>
      </c>
      <c r="AK136" s="20" t="s">
        <v>113</v>
      </c>
      <c r="AL136" s="20" t="s">
        <v>309</v>
      </c>
      <c r="AM136" s="20" t="s">
        <v>16</v>
      </c>
      <c r="AN136" s="22" t="n">
        <v>1447</v>
      </c>
      <c r="AO136" s="20" t="s">
        <v>17</v>
      </c>
      <c r="AP136" s="23" t="n">
        <v>8.5</v>
      </c>
      <c r="AQ136" s="20" t="s">
        <v>115</v>
      </c>
      <c r="AR136" s="20" t="s">
        <v>115</v>
      </c>
      <c r="AS136" s="20" t="s">
        <v>17</v>
      </c>
      <c r="AT136" s="20" t="n">
        <v>12299.5</v>
      </c>
      <c r="AU136" s="24" t="n">
        <v>12299.5</v>
      </c>
      <c r="AV136" s="20" t="s">
        <v>116</v>
      </c>
      <c r="AW136" s="20" t="s">
        <v>117</v>
      </c>
      <c r="AX136" s="20" t="s">
        <v>118</v>
      </c>
      <c r="AY136" s="20" t="s">
        <v>119</v>
      </c>
      <c r="AZ136" s="20" t="s">
        <v>120</v>
      </c>
      <c r="BA136" s="20" t="n">
        <v>195</v>
      </c>
      <c r="BB136" s="20" t="s">
        <v>98</v>
      </c>
      <c r="BC136" s="20" t="s">
        <v>104</v>
      </c>
      <c r="BD136" s="20" t="s">
        <v>121</v>
      </c>
      <c r="BE136" s="20" t="s">
        <v>122</v>
      </c>
      <c r="BF136" s="20" t="s">
        <v>123</v>
      </c>
      <c r="BG136" s="20"/>
      <c r="BH136" s="20" t="s">
        <v>124</v>
      </c>
      <c r="BI136" s="20"/>
      <c r="BJ136" s="20"/>
      <c r="BK136" s="20"/>
      <c r="BL136" s="20"/>
      <c r="BM136" s="20" t="n">
        <v>1447</v>
      </c>
      <c r="BN136" s="20" t="s">
        <v>127</v>
      </c>
      <c r="BO136" s="20"/>
      <c r="BP136" s="20"/>
      <c r="BQ136" s="20" t="n">
        <v>1447</v>
      </c>
      <c r="BR136" s="20" t="s">
        <v>17</v>
      </c>
      <c r="BS136" s="20"/>
      <c r="BT136" s="20"/>
      <c r="BU136" s="20"/>
      <c r="BV136" s="20" t="s">
        <v>113</v>
      </c>
      <c r="BW136" s="20"/>
      <c r="BX136" s="20"/>
      <c r="BY136" s="20" t="s">
        <v>287</v>
      </c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12.75" hidden="false" customHeight="false" outlineLevel="2" collapsed="false">
      <c r="A137" s="20" t="n">
        <v>12615</v>
      </c>
      <c r="B137" s="20" t="s">
        <v>95</v>
      </c>
      <c r="C137" s="20" t="s">
        <v>96</v>
      </c>
      <c r="D137" s="20" t="s">
        <v>97</v>
      </c>
      <c r="E137" s="20" t="s">
        <v>98</v>
      </c>
      <c r="F137" s="20" t="s">
        <v>99</v>
      </c>
      <c r="G137" s="20" t="s">
        <v>100</v>
      </c>
      <c r="H137" s="20"/>
      <c r="I137" s="20"/>
      <c r="J137" s="20" t="s">
        <v>101</v>
      </c>
      <c r="K137" s="20" t="s">
        <v>102</v>
      </c>
      <c r="L137" s="20" t="s">
        <v>103</v>
      </c>
      <c r="M137" s="20" t="s">
        <v>104</v>
      </c>
      <c r="N137" s="20" t="s">
        <v>105</v>
      </c>
      <c r="O137" s="20" t="s">
        <v>106</v>
      </c>
      <c r="P137" s="20" t="s">
        <v>107</v>
      </c>
      <c r="Q137" s="20"/>
      <c r="R137" s="20"/>
      <c r="S137" s="20"/>
      <c r="T137" s="20" t="s">
        <v>108</v>
      </c>
      <c r="U137" s="20" t="s">
        <v>109</v>
      </c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 t="n">
        <v>36550</v>
      </c>
      <c r="AG137" s="21" t="n">
        <v>36550</v>
      </c>
      <c r="AH137" s="20" t="s">
        <v>18</v>
      </c>
      <c r="AI137" s="20" t="s">
        <v>226</v>
      </c>
      <c r="AJ137" s="20" t="s">
        <v>227</v>
      </c>
      <c r="AK137" s="20" t="s">
        <v>113</v>
      </c>
      <c r="AL137" s="20" t="s">
        <v>309</v>
      </c>
      <c r="AM137" s="20" t="s">
        <v>16</v>
      </c>
      <c r="AN137" s="22" t="n">
        <v>4855</v>
      </c>
      <c r="AO137" s="20" t="s">
        <v>17</v>
      </c>
      <c r="AP137" s="23" t="n">
        <v>8.5</v>
      </c>
      <c r="AQ137" s="20" t="s">
        <v>115</v>
      </c>
      <c r="AR137" s="20" t="s">
        <v>115</v>
      </c>
      <c r="AS137" s="20" t="s">
        <v>17</v>
      </c>
      <c r="AT137" s="20" t="n">
        <v>41267.5</v>
      </c>
      <c r="AU137" s="24" t="n">
        <v>41267.5</v>
      </c>
      <c r="AV137" s="20" t="s">
        <v>116</v>
      </c>
      <c r="AW137" s="20" t="s">
        <v>117</v>
      </c>
      <c r="AX137" s="20" t="s">
        <v>118</v>
      </c>
      <c r="AY137" s="20" t="s">
        <v>119</v>
      </c>
      <c r="AZ137" s="20" t="s">
        <v>120</v>
      </c>
      <c r="BA137" s="20" t="n">
        <v>196</v>
      </c>
      <c r="BB137" s="20" t="s">
        <v>98</v>
      </c>
      <c r="BC137" s="20" t="s">
        <v>104</v>
      </c>
      <c r="BD137" s="20" t="s">
        <v>121</v>
      </c>
      <c r="BE137" s="20" t="s">
        <v>122</v>
      </c>
      <c r="BF137" s="20" t="s">
        <v>123</v>
      </c>
      <c r="BG137" s="20"/>
      <c r="BH137" s="20" t="s">
        <v>124</v>
      </c>
      <c r="BI137" s="20"/>
      <c r="BJ137" s="20"/>
      <c r="BK137" s="20"/>
      <c r="BL137" s="20"/>
      <c r="BM137" s="20" t="n">
        <v>4855</v>
      </c>
      <c r="BN137" s="20" t="s">
        <v>127</v>
      </c>
      <c r="BO137" s="20"/>
      <c r="BP137" s="20"/>
      <c r="BQ137" s="20" t="n">
        <v>4855</v>
      </c>
      <c r="BR137" s="20" t="s">
        <v>17</v>
      </c>
      <c r="BS137" s="20"/>
      <c r="BT137" s="20"/>
      <c r="BU137" s="20"/>
      <c r="BV137" s="20" t="s">
        <v>113</v>
      </c>
      <c r="BW137" s="20"/>
      <c r="BX137" s="20"/>
      <c r="BY137" s="20" t="s">
        <v>287</v>
      </c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false" customHeight="false" outlineLevel="2" collapsed="false">
      <c r="A138" s="20" t="n">
        <v>12615</v>
      </c>
      <c r="B138" s="20" t="s">
        <v>95</v>
      </c>
      <c r="C138" s="20" t="s">
        <v>96</v>
      </c>
      <c r="D138" s="20" t="s">
        <v>97</v>
      </c>
      <c r="E138" s="20" t="s">
        <v>98</v>
      </c>
      <c r="F138" s="20" t="s">
        <v>99</v>
      </c>
      <c r="G138" s="20" t="s">
        <v>100</v>
      </c>
      <c r="H138" s="20"/>
      <c r="I138" s="20"/>
      <c r="J138" s="20" t="s">
        <v>101</v>
      </c>
      <c r="K138" s="20" t="s">
        <v>102</v>
      </c>
      <c r="L138" s="20" t="s">
        <v>103</v>
      </c>
      <c r="M138" s="20" t="s">
        <v>104</v>
      </c>
      <c r="N138" s="20" t="s">
        <v>105</v>
      </c>
      <c r="O138" s="20" t="s">
        <v>106</v>
      </c>
      <c r="P138" s="20" t="s">
        <v>107</v>
      </c>
      <c r="Q138" s="20"/>
      <c r="R138" s="20"/>
      <c r="S138" s="20"/>
      <c r="T138" s="20" t="s">
        <v>108</v>
      </c>
      <c r="U138" s="20" t="s">
        <v>109</v>
      </c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 t="n">
        <v>36550</v>
      </c>
      <c r="AG138" s="21" t="n">
        <v>36550</v>
      </c>
      <c r="AH138" s="20" t="s">
        <v>18</v>
      </c>
      <c r="AI138" s="20" t="s">
        <v>212</v>
      </c>
      <c r="AJ138" s="20" t="s">
        <v>213</v>
      </c>
      <c r="AK138" s="20" t="s">
        <v>113</v>
      </c>
      <c r="AL138" s="20" t="s">
        <v>310</v>
      </c>
      <c r="AM138" s="20" t="s">
        <v>16</v>
      </c>
      <c r="AN138" s="22" t="n">
        <v>1000</v>
      </c>
      <c r="AO138" s="20" t="s">
        <v>17</v>
      </c>
      <c r="AP138" s="23" t="n">
        <v>9.25</v>
      </c>
      <c r="AQ138" s="20" t="s">
        <v>115</v>
      </c>
      <c r="AR138" s="20" t="s">
        <v>115</v>
      </c>
      <c r="AS138" s="20" t="s">
        <v>17</v>
      </c>
      <c r="AT138" s="20" t="n">
        <v>9250</v>
      </c>
      <c r="AU138" s="24" t="n">
        <v>9250</v>
      </c>
      <c r="AV138" s="20" t="s">
        <v>116</v>
      </c>
      <c r="AW138" s="20" t="s">
        <v>117</v>
      </c>
      <c r="AX138" s="20" t="s">
        <v>118</v>
      </c>
      <c r="AY138" s="20" t="s">
        <v>119</v>
      </c>
      <c r="AZ138" s="20" t="s">
        <v>120</v>
      </c>
      <c r="BA138" s="20" t="n">
        <v>197</v>
      </c>
      <c r="BB138" s="20" t="s">
        <v>98</v>
      </c>
      <c r="BC138" s="20" t="s">
        <v>104</v>
      </c>
      <c r="BD138" s="20" t="s">
        <v>121</v>
      </c>
      <c r="BE138" s="20" t="s">
        <v>122</v>
      </c>
      <c r="BF138" s="20" t="s">
        <v>123</v>
      </c>
      <c r="BG138" s="20"/>
      <c r="BH138" s="20" t="s">
        <v>124</v>
      </c>
      <c r="BI138" s="20"/>
      <c r="BJ138" s="20"/>
      <c r="BK138" s="20"/>
      <c r="BL138" s="20"/>
      <c r="BM138" s="20" t="n">
        <v>1000</v>
      </c>
      <c r="BN138" s="20" t="s">
        <v>127</v>
      </c>
      <c r="BO138" s="20"/>
      <c r="BP138" s="20"/>
      <c r="BQ138" s="20" t="n">
        <v>1000</v>
      </c>
      <c r="BR138" s="20" t="s">
        <v>17</v>
      </c>
      <c r="BS138" s="20"/>
      <c r="BT138" s="20"/>
      <c r="BU138" s="20"/>
      <c r="BV138" s="20" t="s">
        <v>113</v>
      </c>
      <c r="BW138" s="20"/>
      <c r="BX138" s="20"/>
      <c r="BY138" s="20" t="s">
        <v>287</v>
      </c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12.75" hidden="false" customHeight="false" outlineLevel="2" collapsed="false">
      <c r="A139" s="20" t="n">
        <v>12615</v>
      </c>
      <c r="B139" s="20" t="s">
        <v>95</v>
      </c>
      <c r="C139" s="20" t="s">
        <v>96</v>
      </c>
      <c r="D139" s="20" t="s">
        <v>97</v>
      </c>
      <c r="E139" s="20" t="s">
        <v>98</v>
      </c>
      <c r="F139" s="20" t="s">
        <v>99</v>
      </c>
      <c r="G139" s="20" t="s">
        <v>100</v>
      </c>
      <c r="H139" s="20"/>
      <c r="I139" s="20"/>
      <c r="J139" s="20" t="s">
        <v>101</v>
      </c>
      <c r="K139" s="20" t="s">
        <v>102</v>
      </c>
      <c r="L139" s="20" t="s">
        <v>103</v>
      </c>
      <c r="M139" s="20" t="s">
        <v>104</v>
      </c>
      <c r="N139" s="20" t="s">
        <v>105</v>
      </c>
      <c r="O139" s="20" t="s">
        <v>106</v>
      </c>
      <c r="P139" s="20" t="s">
        <v>107</v>
      </c>
      <c r="Q139" s="20"/>
      <c r="R139" s="20"/>
      <c r="S139" s="20"/>
      <c r="T139" s="20" t="s">
        <v>108</v>
      </c>
      <c r="U139" s="20" t="s">
        <v>109</v>
      </c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 t="n">
        <v>36552</v>
      </c>
      <c r="AG139" s="21" t="n">
        <v>36556</v>
      </c>
      <c r="AH139" s="20" t="s">
        <v>18</v>
      </c>
      <c r="AI139" s="20" t="s">
        <v>274</v>
      </c>
      <c r="AJ139" s="20" t="s">
        <v>275</v>
      </c>
      <c r="AK139" s="20" t="s">
        <v>113</v>
      </c>
      <c r="AL139" s="20" t="s">
        <v>311</v>
      </c>
      <c r="AM139" s="20" t="s">
        <v>16</v>
      </c>
      <c r="AN139" s="22" t="n">
        <v>44900</v>
      </c>
      <c r="AO139" s="20" t="s">
        <v>17</v>
      </c>
      <c r="AP139" s="23" t="n">
        <v>2.8</v>
      </c>
      <c r="AQ139" s="20" t="s">
        <v>115</v>
      </c>
      <c r="AR139" s="20" t="s">
        <v>115</v>
      </c>
      <c r="AS139" s="20" t="s">
        <v>17</v>
      </c>
      <c r="AT139" s="20" t="n">
        <v>125720</v>
      </c>
      <c r="AU139" s="24" t="n">
        <v>125720</v>
      </c>
      <c r="AV139" s="20" t="s">
        <v>116</v>
      </c>
      <c r="AW139" s="20" t="s">
        <v>117</v>
      </c>
      <c r="AX139" s="20" t="s">
        <v>118</v>
      </c>
      <c r="AY139" s="20" t="s">
        <v>119</v>
      </c>
      <c r="AZ139" s="20" t="s">
        <v>120</v>
      </c>
      <c r="BA139" s="20" t="n">
        <v>200</v>
      </c>
      <c r="BB139" s="20" t="s">
        <v>98</v>
      </c>
      <c r="BC139" s="20" t="s">
        <v>104</v>
      </c>
      <c r="BD139" s="20" t="s">
        <v>121</v>
      </c>
      <c r="BE139" s="20" t="s">
        <v>122</v>
      </c>
      <c r="BF139" s="20" t="s">
        <v>123</v>
      </c>
      <c r="BG139" s="20"/>
      <c r="BH139" s="20" t="s">
        <v>124</v>
      </c>
      <c r="BI139" s="20"/>
      <c r="BJ139" s="20"/>
      <c r="BK139" s="20"/>
      <c r="BL139" s="20"/>
      <c r="BM139" s="20" t="n">
        <v>44900</v>
      </c>
      <c r="BN139" s="20" t="s">
        <v>127</v>
      </c>
      <c r="BO139" s="20"/>
      <c r="BP139" s="20"/>
      <c r="BQ139" s="20" t="n">
        <v>44900</v>
      </c>
      <c r="BR139" s="20" t="s">
        <v>17</v>
      </c>
      <c r="BS139" s="20"/>
      <c r="BT139" s="20"/>
      <c r="BU139" s="20"/>
      <c r="BV139" s="20" t="s">
        <v>113</v>
      </c>
      <c r="BW139" s="20"/>
      <c r="BX139" s="20"/>
      <c r="BY139" s="20" t="s">
        <v>287</v>
      </c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false" customHeight="false" outlineLevel="2" collapsed="false">
      <c r="A140" s="20" t="n">
        <v>12615</v>
      </c>
      <c r="B140" s="20" t="s">
        <v>95</v>
      </c>
      <c r="C140" s="20" t="s">
        <v>96</v>
      </c>
      <c r="D140" s="20" t="s">
        <v>97</v>
      </c>
      <c r="E140" s="20" t="s">
        <v>98</v>
      </c>
      <c r="F140" s="20" t="s">
        <v>99</v>
      </c>
      <c r="G140" s="20" t="s">
        <v>100</v>
      </c>
      <c r="H140" s="20"/>
      <c r="I140" s="20"/>
      <c r="J140" s="20" t="s">
        <v>101</v>
      </c>
      <c r="K140" s="20" t="s">
        <v>102</v>
      </c>
      <c r="L140" s="20" t="s">
        <v>103</v>
      </c>
      <c r="M140" s="20" t="s">
        <v>104</v>
      </c>
      <c r="N140" s="20" t="s">
        <v>105</v>
      </c>
      <c r="O140" s="20" t="s">
        <v>106</v>
      </c>
      <c r="P140" s="20" t="s">
        <v>107</v>
      </c>
      <c r="Q140" s="20"/>
      <c r="R140" s="20"/>
      <c r="S140" s="20"/>
      <c r="T140" s="20" t="s">
        <v>108</v>
      </c>
      <c r="U140" s="20" t="s">
        <v>109</v>
      </c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 t="n">
        <v>36551</v>
      </c>
      <c r="AG140" s="21" t="n">
        <v>36551</v>
      </c>
      <c r="AH140" s="20" t="s">
        <v>18</v>
      </c>
      <c r="AI140" s="20" t="s">
        <v>267</v>
      </c>
      <c r="AJ140" s="20" t="s">
        <v>268</v>
      </c>
      <c r="AK140" s="20" t="s">
        <v>113</v>
      </c>
      <c r="AL140" s="20" t="s">
        <v>312</v>
      </c>
      <c r="AM140" s="20" t="s">
        <v>16</v>
      </c>
      <c r="AN140" s="22" t="n">
        <v>228</v>
      </c>
      <c r="AO140" s="20" t="s">
        <v>17</v>
      </c>
      <c r="AP140" s="23" t="n">
        <v>7.5</v>
      </c>
      <c r="AQ140" s="20" t="s">
        <v>115</v>
      </c>
      <c r="AR140" s="20" t="s">
        <v>115</v>
      </c>
      <c r="AS140" s="20" t="s">
        <v>17</v>
      </c>
      <c r="AT140" s="20" t="n">
        <v>1710</v>
      </c>
      <c r="AU140" s="24" t="n">
        <v>1710</v>
      </c>
      <c r="AV140" s="20" t="s">
        <v>116</v>
      </c>
      <c r="AW140" s="20" t="s">
        <v>117</v>
      </c>
      <c r="AX140" s="20" t="s">
        <v>118</v>
      </c>
      <c r="AY140" s="20" t="s">
        <v>119</v>
      </c>
      <c r="AZ140" s="20" t="s">
        <v>120</v>
      </c>
      <c r="BA140" s="20" t="n">
        <v>238</v>
      </c>
      <c r="BB140" s="20" t="s">
        <v>98</v>
      </c>
      <c r="BC140" s="20" t="s">
        <v>104</v>
      </c>
      <c r="BD140" s="20" t="s">
        <v>121</v>
      </c>
      <c r="BE140" s="20" t="s">
        <v>122</v>
      </c>
      <c r="BF140" s="20" t="s">
        <v>123</v>
      </c>
      <c r="BG140" s="20"/>
      <c r="BH140" s="20" t="s">
        <v>124</v>
      </c>
      <c r="BI140" s="20"/>
      <c r="BJ140" s="20"/>
      <c r="BK140" s="20"/>
      <c r="BL140" s="20"/>
      <c r="BM140" s="20" t="n">
        <v>228</v>
      </c>
      <c r="BN140" s="20" t="s">
        <v>127</v>
      </c>
      <c r="BO140" s="20"/>
      <c r="BP140" s="20"/>
      <c r="BQ140" s="20" t="n">
        <v>228</v>
      </c>
      <c r="BR140" s="20" t="s">
        <v>17</v>
      </c>
      <c r="BS140" s="20"/>
      <c r="BT140" s="20"/>
      <c r="BU140" s="20"/>
      <c r="BV140" s="20" t="s">
        <v>113</v>
      </c>
      <c r="BW140" s="20"/>
      <c r="BX140" s="20"/>
      <c r="BY140" s="20" t="s">
        <v>287</v>
      </c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2.75" hidden="false" customHeight="false" outlineLevel="2" collapsed="false">
      <c r="A141" s="20" t="n">
        <v>12615</v>
      </c>
      <c r="B141" s="20" t="s">
        <v>95</v>
      </c>
      <c r="C141" s="20" t="s">
        <v>96</v>
      </c>
      <c r="D141" s="20" t="s">
        <v>97</v>
      </c>
      <c r="E141" s="20" t="s">
        <v>98</v>
      </c>
      <c r="F141" s="20" t="s">
        <v>99</v>
      </c>
      <c r="G141" s="20" t="s">
        <v>100</v>
      </c>
      <c r="H141" s="20"/>
      <c r="I141" s="20"/>
      <c r="J141" s="20" t="s">
        <v>101</v>
      </c>
      <c r="K141" s="20" t="s">
        <v>102</v>
      </c>
      <c r="L141" s="20" t="s">
        <v>103</v>
      </c>
      <c r="M141" s="20" t="s">
        <v>104</v>
      </c>
      <c r="N141" s="20" t="s">
        <v>105</v>
      </c>
      <c r="O141" s="20" t="s">
        <v>106</v>
      </c>
      <c r="P141" s="20" t="s">
        <v>107</v>
      </c>
      <c r="Q141" s="20"/>
      <c r="R141" s="20"/>
      <c r="S141" s="20"/>
      <c r="T141" s="20" t="s">
        <v>108</v>
      </c>
      <c r="U141" s="20" t="s">
        <v>109</v>
      </c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 t="n">
        <v>36551</v>
      </c>
      <c r="AG141" s="21" t="n">
        <v>36551</v>
      </c>
      <c r="AH141" s="20" t="s">
        <v>18</v>
      </c>
      <c r="AI141" s="20" t="s">
        <v>212</v>
      </c>
      <c r="AJ141" s="20" t="s">
        <v>213</v>
      </c>
      <c r="AK141" s="20" t="s">
        <v>113</v>
      </c>
      <c r="AL141" s="20" t="s">
        <v>313</v>
      </c>
      <c r="AM141" s="20" t="s">
        <v>16</v>
      </c>
      <c r="AN141" s="22" t="n">
        <v>500</v>
      </c>
      <c r="AO141" s="20" t="s">
        <v>17</v>
      </c>
      <c r="AP141" s="23" t="n">
        <v>15</v>
      </c>
      <c r="AQ141" s="20" t="s">
        <v>115</v>
      </c>
      <c r="AR141" s="20" t="s">
        <v>115</v>
      </c>
      <c r="AS141" s="20" t="s">
        <v>17</v>
      </c>
      <c r="AT141" s="20" t="n">
        <v>7500</v>
      </c>
      <c r="AU141" s="24" t="n">
        <v>7500</v>
      </c>
      <c r="AV141" s="20" t="s">
        <v>116</v>
      </c>
      <c r="AW141" s="20" t="s">
        <v>117</v>
      </c>
      <c r="AX141" s="20" t="s">
        <v>118</v>
      </c>
      <c r="AY141" s="20" t="s">
        <v>119</v>
      </c>
      <c r="AZ141" s="20" t="s">
        <v>120</v>
      </c>
      <c r="BA141" s="20" t="n">
        <v>202</v>
      </c>
      <c r="BB141" s="20" t="s">
        <v>98</v>
      </c>
      <c r="BC141" s="20" t="s">
        <v>104</v>
      </c>
      <c r="BD141" s="20" t="s">
        <v>121</v>
      </c>
      <c r="BE141" s="20" t="s">
        <v>122</v>
      </c>
      <c r="BF141" s="20" t="s">
        <v>123</v>
      </c>
      <c r="BG141" s="20"/>
      <c r="BH141" s="20" t="s">
        <v>124</v>
      </c>
      <c r="BI141" s="20"/>
      <c r="BJ141" s="20"/>
      <c r="BK141" s="20"/>
      <c r="BL141" s="20"/>
      <c r="BM141" s="20" t="n">
        <v>500</v>
      </c>
      <c r="BN141" s="20" t="s">
        <v>127</v>
      </c>
      <c r="BO141" s="20"/>
      <c r="BP141" s="20"/>
      <c r="BQ141" s="20" t="n">
        <v>500</v>
      </c>
      <c r="BR141" s="20" t="s">
        <v>17</v>
      </c>
      <c r="BS141" s="20"/>
      <c r="BT141" s="20"/>
      <c r="BU141" s="20"/>
      <c r="BV141" s="20" t="s">
        <v>113</v>
      </c>
      <c r="BW141" s="20"/>
      <c r="BX141" s="20"/>
      <c r="BY141" s="20" t="s">
        <v>287</v>
      </c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2.75" hidden="false" customHeight="false" outlineLevel="2" collapsed="false">
      <c r="A142" s="20" t="n">
        <v>12615</v>
      </c>
      <c r="B142" s="20" t="s">
        <v>95</v>
      </c>
      <c r="C142" s="20" t="s">
        <v>96</v>
      </c>
      <c r="D142" s="20" t="s">
        <v>97</v>
      </c>
      <c r="E142" s="20" t="s">
        <v>98</v>
      </c>
      <c r="F142" s="20" t="s">
        <v>99</v>
      </c>
      <c r="G142" s="20" t="s">
        <v>100</v>
      </c>
      <c r="H142" s="20"/>
      <c r="I142" s="20"/>
      <c r="J142" s="20" t="s">
        <v>101</v>
      </c>
      <c r="K142" s="20" t="s">
        <v>102</v>
      </c>
      <c r="L142" s="20" t="s">
        <v>103</v>
      </c>
      <c r="M142" s="20" t="s">
        <v>104</v>
      </c>
      <c r="N142" s="20" t="s">
        <v>105</v>
      </c>
      <c r="O142" s="20" t="s">
        <v>106</v>
      </c>
      <c r="P142" s="20" t="s">
        <v>107</v>
      </c>
      <c r="Q142" s="20"/>
      <c r="R142" s="20"/>
      <c r="S142" s="20"/>
      <c r="T142" s="20" t="s">
        <v>108</v>
      </c>
      <c r="U142" s="20" t="s">
        <v>109</v>
      </c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 t="n">
        <v>36552</v>
      </c>
      <c r="AG142" s="21" t="n">
        <v>36556</v>
      </c>
      <c r="AH142" s="20" t="s">
        <v>18</v>
      </c>
      <c r="AI142" s="20" t="s">
        <v>274</v>
      </c>
      <c r="AJ142" s="20" t="s">
        <v>275</v>
      </c>
      <c r="AK142" s="20" t="s">
        <v>113</v>
      </c>
      <c r="AL142" s="20" t="s">
        <v>314</v>
      </c>
      <c r="AM142" s="20" t="s">
        <v>16</v>
      </c>
      <c r="AN142" s="22" t="n">
        <v>6000</v>
      </c>
      <c r="AO142" s="20" t="s">
        <v>17</v>
      </c>
      <c r="AP142" s="23" t="n">
        <v>2.93</v>
      </c>
      <c r="AQ142" s="20" t="s">
        <v>115</v>
      </c>
      <c r="AR142" s="20" t="s">
        <v>115</v>
      </c>
      <c r="AS142" s="20" t="s">
        <v>17</v>
      </c>
      <c r="AT142" s="20" t="n">
        <v>17580</v>
      </c>
      <c r="AU142" s="24" t="n">
        <v>17580</v>
      </c>
      <c r="AV142" s="20" t="s">
        <v>116</v>
      </c>
      <c r="AW142" s="20" t="s">
        <v>117</v>
      </c>
      <c r="AX142" s="20" t="s">
        <v>118</v>
      </c>
      <c r="AY142" s="20" t="s">
        <v>119</v>
      </c>
      <c r="AZ142" s="20" t="s">
        <v>120</v>
      </c>
      <c r="BA142" s="20" t="n">
        <v>248</v>
      </c>
      <c r="BB142" s="20" t="s">
        <v>98</v>
      </c>
      <c r="BC142" s="20" t="s">
        <v>104</v>
      </c>
      <c r="BD142" s="20" t="s">
        <v>121</v>
      </c>
      <c r="BE142" s="20" t="s">
        <v>122</v>
      </c>
      <c r="BF142" s="20" t="s">
        <v>123</v>
      </c>
      <c r="BG142" s="20"/>
      <c r="BH142" s="20" t="s">
        <v>124</v>
      </c>
      <c r="BI142" s="20"/>
      <c r="BJ142" s="20"/>
      <c r="BK142" s="20"/>
      <c r="BL142" s="20"/>
      <c r="BM142" s="20" t="n">
        <v>6000</v>
      </c>
      <c r="BN142" s="20" t="s">
        <v>127</v>
      </c>
      <c r="BO142" s="20"/>
      <c r="BP142" s="20"/>
      <c r="BQ142" s="20" t="n">
        <v>6000</v>
      </c>
      <c r="BR142" s="20" t="s">
        <v>17</v>
      </c>
      <c r="BS142" s="20"/>
      <c r="BT142" s="20"/>
      <c r="BU142" s="20"/>
      <c r="BV142" s="20" t="s">
        <v>113</v>
      </c>
      <c r="BW142" s="20"/>
      <c r="BX142" s="20"/>
      <c r="BY142" s="20" t="s">
        <v>287</v>
      </c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2.75" hidden="false" customHeight="false" outlineLevel="2" collapsed="false">
      <c r="A143" s="20" t="n">
        <v>12615</v>
      </c>
      <c r="B143" s="20" t="s">
        <v>95</v>
      </c>
      <c r="C143" s="20" t="s">
        <v>96</v>
      </c>
      <c r="D143" s="20" t="s">
        <v>97</v>
      </c>
      <c r="E143" s="20" t="s">
        <v>98</v>
      </c>
      <c r="F143" s="20" t="s">
        <v>99</v>
      </c>
      <c r="G143" s="20" t="s">
        <v>100</v>
      </c>
      <c r="H143" s="20"/>
      <c r="I143" s="20"/>
      <c r="J143" s="20" t="s">
        <v>101</v>
      </c>
      <c r="K143" s="20" t="s">
        <v>102</v>
      </c>
      <c r="L143" s="20" t="s">
        <v>103</v>
      </c>
      <c r="M143" s="20" t="s">
        <v>104</v>
      </c>
      <c r="N143" s="20" t="s">
        <v>105</v>
      </c>
      <c r="O143" s="20" t="s">
        <v>106</v>
      </c>
      <c r="P143" s="20" t="s">
        <v>107</v>
      </c>
      <c r="Q143" s="20"/>
      <c r="R143" s="20"/>
      <c r="S143" s="20"/>
      <c r="T143" s="20" t="s">
        <v>108</v>
      </c>
      <c r="U143" s="20" t="s">
        <v>109</v>
      </c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 t="n">
        <v>36552</v>
      </c>
      <c r="AG143" s="21" t="n">
        <v>36553</v>
      </c>
      <c r="AH143" s="20" t="s">
        <v>18</v>
      </c>
      <c r="AI143" s="20" t="s">
        <v>185</v>
      </c>
      <c r="AJ143" s="20" t="s">
        <v>186</v>
      </c>
      <c r="AK143" s="20" t="s">
        <v>113</v>
      </c>
      <c r="AL143" s="20" t="s">
        <v>315</v>
      </c>
      <c r="AM143" s="20" t="s">
        <v>16</v>
      </c>
      <c r="AN143" s="22" t="n">
        <v>1534</v>
      </c>
      <c r="AO143" s="20" t="s">
        <v>17</v>
      </c>
      <c r="AP143" s="23" t="n">
        <v>3.5</v>
      </c>
      <c r="AQ143" s="20" t="s">
        <v>115</v>
      </c>
      <c r="AR143" s="20" t="s">
        <v>115</v>
      </c>
      <c r="AS143" s="20" t="s">
        <v>17</v>
      </c>
      <c r="AT143" s="20" t="n">
        <v>5369</v>
      </c>
      <c r="AU143" s="24" t="n">
        <v>5369</v>
      </c>
      <c r="AV143" s="20" t="s">
        <v>116</v>
      </c>
      <c r="AW143" s="20" t="s">
        <v>117</v>
      </c>
      <c r="AX143" s="20" t="s">
        <v>118</v>
      </c>
      <c r="AY143" s="20" t="s">
        <v>119</v>
      </c>
      <c r="AZ143" s="20" t="s">
        <v>120</v>
      </c>
      <c r="BA143" s="20" t="n">
        <v>249</v>
      </c>
      <c r="BB143" s="20" t="s">
        <v>98</v>
      </c>
      <c r="BC143" s="20" t="s">
        <v>104</v>
      </c>
      <c r="BD143" s="20" t="s">
        <v>121</v>
      </c>
      <c r="BE143" s="20" t="s">
        <v>122</v>
      </c>
      <c r="BF143" s="20" t="s">
        <v>123</v>
      </c>
      <c r="BG143" s="20"/>
      <c r="BH143" s="20" t="s">
        <v>124</v>
      </c>
      <c r="BI143" s="20"/>
      <c r="BJ143" s="20"/>
      <c r="BK143" s="20"/>
      <c r="BL143" s="20"/>
      <c r="BM143" s="20" t="n">
        <v>1534</v>
      </c>
      <c r="BN143" s="20" t="s">
        <v>127</v>
      </c>
      <c r="BO143" s="20"/>
      <c r="BP143" s="20"/>
      <c r="BQ143" s="20" t="n">
        <v>1534</v>
      </c>
      <c r="BR143" s="20" t="s">
        <v>17</v>
      </c>
      <c r="BS143" s="20"/>
      <c r="BT143" s="20"/>
      <c r="BU143" s="20"/>
      <c r="BV143" s="20" t="s">
        <v>113</v>
      </c>
      <c r="BW143" s="20"/>
      <c r="BX143" s="20"/>
      <c r="BY143" s="20" t="s">
        <v>287</v>
      </c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2.75" hidden="false" customHeight="false" outlineLevel="2" collapsed="false">
      <c r="A144" s="20" t="n">
        <v>12615</v>
      </c>
      <c r="B144" s="20" t="s">
        <v>95</v>
      </c>
      <c r="C144" s="20" t="s">
        <v>96</v>
      </c>
      <c r="D144" s="20" t="s">
        <v>97</v>
      </c>
      <c r="E144" s="20" t="s">
        <v>98</v>
      </c>
      <c r="F144" s="20" t="s">
        <v>99</v>
      </c>
      <c r="G144" s="20" t="s">
        <v>100</v>
      </c>
      <c r="H144" s="20"/>
      <c r="I144" s="20"/>
      <c r="J144" s="20" t="s">
        <v>101</v>
      </c>
      <c r="K144" s="20" t="s">
        <v>102</v>
      </c>
      <c r="L144" s="20" t="s">
        <v>103</v>
      </c>
      <c r="M144" s="20" t="s">
        <v>104</v>
      </c>
      <c r="N144" s="20" t="s">
        <v>105</v>
      </c>
      <c r="O144" s="20" t="s">
        <v>106</v>
      </c>
      <c r="P144" s="20" t="s">
        <v>107</v>
      </c>
      <c r="Q144" s="20"/>
      <c r="R144" s="20"/>
      <c r="S144" s="20"/>
      <c r="T144" s="20" t="s">
        <v>108</v>
      </c>
      <c r="U144" s="20" t="s">
        <v>109</v>
      </c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 t="n">
        <v>36554</v>
      </c>
      <c r="AG144" s="21" t="n">
        <v>36556</v>
      </c>
      <c r="AH144" s="20" t="s">
        <v>18</v>
      </c>
      <c r="AI144" s="20" t="s">
        <v>220</v>
      </c>
      <c r="AJ144" s="20" t="s">
        <v>221</v>
      </c>
      <c r="AK144" s="20" t="s">
        <v>113</v>
      </c>
      <c r="AL144" s="20" t="s">
        <v>316</v>
      </c>
      <c r="AM144" s="20" t="s">
        <v>16</v>
      </c>
      <c r="AN144" s="22" t="n">
        <v>10500</v>
      </c>
      <c r="AO144" s="20" t="s">
        <v>17</v>
      </c>
      <c r="AP144" s="23" t="n">
        <v>9</v>
      </c>
      <c r="AQ144" s="20" t="s">
        <v>115</v>
      </c>
      <c r="AR144" s="20" t="s">
        <v>115</v>
      </c>
      <c r="AS144" s="20" t="s">
        <v>17</v>
      </c>
      <c r="AT144" s="20" t="n">
        <v>94500</v>
      </c>
      <c r="AU144" s="24" t="n">
        <v>94500</v>
      </c>
      <c r="AV144" s="20" t="s">
        <v>116</v>
      </c>
      <c r="AW144" s="20" t="s">
        <v>117</v>
      </c>
      <c r="AX144" s="20" t="s">
        <v>118</v>
      </c>
      <c r="AY144" s="20" t="s">
        <v>119</v>
      </c>
      <c r="AZ144" s="20" t="s">
        <v>120</v>
      </c>
      <c r="BA144" s="20" t="n">
        <v>211</v>
      </c>
      <c r="BB144" s="20" t="s">
        <v>98</v>
      </c>
      <c r="BC144" s="20" t="s">
        <v>104</v>
      </c>
      <c r="BD144" s="20" t="s">
        <v>121</v>
      </c>
      <c r="BE144" s="20" t="s">
        <v>122</v>
      </c>
      <c r="BF144" s="20" t="s">
        <v>123</v>
      </c>
      <c r="BG144" s="20"/>
      <c r="BH144" s="20" t="s">
        <v>124</v>
      </c>
      <c r="BI144" s="20"/>
      <c r="BJ144" s="20"/>
      <c r="BK144" s="20"/>
      <c r="BL144" s="20"/>
      <c r="BM144" s="20" t="n">
        <v>10500</v>
      </c>
      <c r="BN144" s="20" t="s">
        <v>127</v>
      </c>
      <c r="BO144" s="20"/>
      <c r="BP144" s="20"/>
      <c r="BQ144" s="20" t="n">
        <v>10500</v>
      </c>
      <c r="BR144" s="20" t="s">
        <v>17</v>
      </c>
      <c r="BS144" s="20"/>
      <c r="BT144" s="20"/>
      <c r="BU144" s="20"/>
      <c r="BV144" s="20" t="s">
        <v>113</v>
      </c>
      <c r="BW144" s="20"/>
      <c r="BX144" s="20"/>
      <c r="BY144" s="20" t="s">
        <v>287</v>
      </c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false" customHeight="false" outlineLevel="2" collapsed="false">
      <c r="A145" s="20" t="n">
        <v>12615</v>
      </c>
      <c r="B145" s="20" t="s">
        <v>95</v>
      </c>
      <c r="C145" s="20" t="s">
        <v>96</v>
      </c>
      <c r="D145" s="20" t="s">
        <v>97</v>
      </c>
      <c r="E145" s="20" t="s">
        <v>98</v>
      </c>
      <c r="F145" s="20" t="s">
        <v>99</v>
      </c>
      <c r="G145" s="20" t="s">
        <v>100</v>
      </c>
      <c r="H145" s="20"/>
      <c r="I145" s="20"/>
      <c r="J145" s="20" t="s">
        <v>101</v>
      </c>
      <c r="K145" s="20" t="s">
        <v>102</v>
      </c>
      <c r="L145" s="20" t="s">
        <v>103</v>
      </c>
      <c r="M145" s="20" t="s">
        <v>104</v>
      </c>
      <c r="N145" s="20" t="s">
        <v>105</v>
      </c>
      <c r="O145" s="20" t="s">
        <v>106</v>
      </c>
      <c r="P145" s="20" t="s">
        <v>107</v>
      </c>
      <c r="Q145" s="20"/>
      <c r="R145" s="20"/>
      <c r="S145" s="20"/>
      <c r="T145" s="20" t="s">
        <v>108</v>
      </c>
      <c r="U145" s="20" t="s">
        <v>109</v>
      </c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 t="n">
        <v>36551</v>
      </c>
      <c r="AG145" s="21" t="n">
        <v>36551</v>
      </c>
      <c r="AH145" s="20" t="s">
        <v>18</v>
      </c>
      <c r="AI145" s="20" t="s">
        <v>216</v>
      </c>
      <c r="AJ145" s="20" t="s">
        <v>217</v>
      </c>
      <c r="AK145" s="20" t="s">
        <v>113</v>
      </c>
      <c r="AL145" s="20" t="s">
        <v>317</v>
      </c>
      <c r="AM145" s="20" t="s">
        <v>16</v>
      </c>
      <c r="AN145" s="22" t="n">
        <v>885</v>
      </c>
      <c r="AO145" s="20" t="s">
        <v>17</v>
      </c>
      <c r="AP145" s="23" t="n">
        <v>9.5</v>
      </c>
      <c r="AQ145" s="20" t="s">
        <v>115</v>
      </c>
      <c r="AR145" s="20" t="s">
        <v>115</v>
      </c>
      <c r="AS145" s="20" t="s">
        <v>17</v>
      </c>
      <c r="AT145" s="20" t="n">
        <v>8407.5</v>
      </c>
      <c r="AU145" s="24" t="n">
        <v>8407.5</v>
      </c>
      <c r="AV145" s="20" t="s">
        <v>116</v>
      </c>
      <c r="AW145" s="20" t="s">
        <v>117</v>
      </c>
      <c r="AX145" s="20" t="s">
        <v>118</v>
      </c>
      <c r="AY145" s="20" t="s">
        <v>119</v>
      </c>
      <c r="AZ145" s="20" t="s">
        <v>120</v>
      </c>
      <c r="BA145" s="20" t="n">
        <v>212</v>
      </c>
      <c r="BB145" s="20" t="s">
        <v>98</v>
      </c>
      <c r="BC145" s="20" t="s">
        <v>104</v>
      </c>
      <c r="BD145" s="20" t="s">
        <v>121</v>
      </c>
      <c r="BE145" s="20" t="s">
        <v>122</v>
      </c>
      <c r="BF145" s="20" t="s">
        <v>123</v>
      </c>
      <c r="BG145" s="20"/>
      <c r="BH145" s="20" t="s">
        <v>124</v>
      </c>
      <c r="BI145" s="20"/>
      <c r="BJ145" s="20"/>
      <c r="BK145" s="20"/>
      <c r="BL145" s="20"/>
      <c r="BM145" s="20" t="n">
        <v>885</v>
      </c>
      <c r="BN145" s="20" t="s">
        <v>127</v>
      </c>
      <c r="BO145" s="20"/>
      <c r="BP145" s="20"/>
      <c r="BQ145" s="20" t="n">
        <v>885</v>
      </c>
      <c r="BR145" s="20" t="s">
        <v>17</v>
      </c>
      <c r="BS145" s="20"/>
      <c r="BT145" s="20"/>
      <c r="BU145" s="20"/>
      <c r="BV145" s="20" t="s">
        <v>113</v>
      </c>
      <c r="BW145" s="20"/>
      <c r="BX145" s="20"/>
      <c r="BY145" s="20" t="s">
        <v>287</v>
      </c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false" customHeight="false" outlineLevel="2" collapsed="false">
      <c r="A146" s="20" t="n">
        <v>12615</v>
      </c>
      <c r="B146" s="20" t="s">
        <v>95</v>
      </c>
      <c r="C146" s="20" t="s">
        <v>96</v>
      </c>
      <c r="D146" s="20" t="s">
        <v>97</v>
      </c>
      <c r="E146" s="20" t="s">
        <v>98</v>
      </c>
      <c r="F146" s="20" t="s">
        <v>99</v>
      </c>
      <c r="G146" s="20" t="s">
        <v>100</v>
      </c>
      <c r="H146" s="20"/>
      <c r="I146" s="20"/>
      <c r="J146" s="20" t="s">
        <v>101</v>
      </c>
      <c r="K146" s="20" t="s">
        <v>102</v>
      </c>
      <c r="L146" s="20" t="s">
        <v>103</v>
      </c>
      <c r="M146" s="20" t="s">
        <v>104</v>
      </c>
      <c r="N146" s="20" t="s">
        <v>105</v>
      </c>
      <c r="O146" s="20" t="s">
        <v>106</v>
      </c>
      <c r="P146" s="20" t="s">
        <v>107</v>
      </c>
      <c r="Q146" s="20"/>
      <c r="R146" s="20"/>
      <c r="S146" s="20"/>
      <c r="T146" s="20" t="s">
        <v>108</v>
      </c>
      <c r="U146" s="20" t="s">
        <v>109</v>
      </c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 t="n">
        <v>36551</v>
      </c>
      <c r="AG146" s="21" t="n">
        <v>36551</v>
      </c>
      <c r="AH146" s="20" t="s">
        <v>18</v>
      </c>
      <c r="AI146" s="20" t="s">
        <v>220</v>
      </c>
      <c r="AJ146" s="20" t="s">
        <v>221</v>
      </c>
      <c r="AK146" s="20" t="s">
        <v>113</v>
      </c>
      <c r="AL146" s="20" t="s">
        <v>317</v>
      </c>
      <c r="AM146" s="20" t="s">
        <v>16</v>
      </c>
      <c r="AN146" s="22" t="n">
        <v>3500</v>
      </c>
      <c r="AO146" s="20" t="s">
        <v>17</v>
      </c>
      <c r="AP146" s="23" t="n">
        <v>9.5</v>
      </c>
      <c r="AQ146" s="20" t="s">
        <v>115</v>
      </c>
      <c r="AR146" s="20" t="s">
        <v>115</v>
      </c>
      <c r="AS146" s="20" t="s">
        <v>17</v>
      </c>
      <c r="AT146" s="20" t="n">
        <v>33250</v>
      </c>
      <c r="AU146" s="24" t="n">
        <v>33250</v>
      </c>
      <c r="AV146" s="20" t="s">
        <v>116</v>
      </c>
      <c r="AW146" s="20" t="s">
        <v>117</v>
      </c>
      <c r="AX146" s="20" t="s">
        <v>118</v>
      </c>
      <c r="AY146" s="20" t="s">
        <v>119</v>
      </c>
      <c r="AZ146" s="20" t="s">
        <v>120</v>
      </c>
      <c r="BA146" s="20" t="n">
        <v>214</v>
      </c>
      <c r="BB146" s="20" t="s">
        <v>98</v>
      </c>
      <c r="BC146" s="20" t="s">
        <v>104</v>
      </c>
      <c r="BD146" s="20" t="s">
        <v>121</v>
      </c>
      <c r="BE146" s="20" t="s">
        <v>122</v>
      </c>
      <c r="BF146" s="20" t="s">
        <v>123</v>
      </c>
      <c r="BG146" s="20"/>
      <c r="BH146" s="20" t="s">
        <v>124</v>
      </c>
      <c r="BI146" s="20"/>
      <c r="BJ146" s="20"/>
      <c r="BK146" s="20"/>
      <c r="BL146" s="20"/>
      <c r="BM146" s="20" t="n">
        <v>3500</v>
      </c>
      <c r="BN146" s="20" t="s">
        <v>127</v>
      </c>
      <c r="BO146" s="20"/>
      <c r="BP146" s="20"/>
      <c r="BQ146" s="20" t="n">
        <v>3500</v>
      </c>
      <c r="BR146" s="20" t="s">
        <v>17</v>
      </c>
      <c r="BS146" s="20"/>
      <c r="BT146" s="20"/>
      <c r="BU146" s="20"/>
      <c r="BV146" s="20" t="s">
        <v>113</v>
      </c>
      <c r="BW146" s="20"/>
      <c r="BX146" s="20"/>
      <c r="BY146" s="20" t="s">
        <v>287</v>
      </c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2.75" hidden="false" customHeight="false" outlineLevel="2" collapsed="false">
      <c r="A147" s="20" t="n">
        <v>12615</v>
      </c>
      <c r="B147" s="20" t="s">
        <v>95</v>
      </c>
      <c r="C147" s="20" t="s">
        <v>96</v>
      </c>
      <c r="D147" s="20" t="s">
        <v>97</v>
      </c>
      <c r="E147" s="20" t="s">
        <v>98</v>
      </c>
      <c r="F147" s="20" t="s">
        <v>99</v>
      </c>
      <c r="G147" s="20" t="s">
        <v>100</v>
      </c>
      <c r="H147" s="20"/>
      <c r="I147" s="20"/>
      <c r="J147" s="20" t="s">
        <v>101</v>
      </c>
      <c r="K147" s="20" t="s">
        <v>102</v>
      </c>
      <c r="L147" s="20" t="s">
        <v>103</v>
      </c>
      <c r="M147" s="20" t="s">
        <v>104</v>
      </c>
      <c r="N147" s="20" t="s">
        <v>105</v>
      </c>
      <c r="O147" s="20" t="s">
        <v>106</v>
      </c>
      <c r="P147" s="20" t="s">
        <v>107</v>
      </c>
      <c r="Q147" s="20"/>
      <c r="R147" s="20"/>
      <c r="S147" s="20"/>
      <c r="T147" s="20" t="s">
        <v>108</v>
      </c>
      <c r="U147" s="20" t="s">
        <v>109</v>
      </c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 t="n">
        <v>36552</v>
      </c>
      <c r="AG147" s="21" t="n">
        <v>36552</v>
      </c>
      <c r="AH147" s="20" t="s">
        <v>18</v>
      </c>
      <c r="AI147" s="20" t="s">
        <v>220</v>
      </c>
      <c r="AJ147" s="20" t="s">
        <v>221</v>
      </c>
      <c r="AK147" s="20" t="s">
        <v>113</v>
      </c>
      <c r="AL147" s="20" t="s">
        <v>317</v>
      </c>
      <c r="AM147" s="20" t="s">
        <v>16</v>
      </c>
      <c r="AN147" s="22" t="n">
        <v>3500</v>
      </c>
      <c r="AO147" s="20" t="s">
        <v>17</v>
      </c>
      <c r="AP147" s="23" t="n">
        <v>8.25</v>
      </c>
      <c r="AQ147" s="20" t="s">
        <v>115</v>
      </c>
      <c r="AR147" s="20" t="s">
        <v>115</v>
      </c>
      <c r="AS147" s="20" t="s">
        <v>17</v>
      </c>
      <c r="AT147" s="20" t="n">
        <v>28875</v>
      </c>
      <c r="AU147" s="24" t="n">
        <v>28875</v>
      </c>
      <c r="AV147" s="20" t="s">
        <v>116</v>
      </c>
      <c r="AW147" s="20" t="s">
        <v>117</v>
      </c>
      <c r="AX147" s="20" t="s">
        <v>118</v>
      </c>
      <c r="AY147" s="20" t="s">
        <v>119</v>
      </c>
      <c r="AZ147" s="20" t="s">
        <v>120</v>
      </c>
      <c r="BA147" s="20" t="n">
        <v>215</v>
      </c>
      <c r="BB147" s="20" t="s">
        <v>98</v>
      </c>
      <c r="BC147" s="20" t="s">
        <v>104</v>
      </c>
      <c r="BD147" s="20" t="s">
        <v>121</v>
      </c>
      <c r="BE147" s="20" t="s">
        <v>122</v>
      </c>
      <c r="BF147" s="20" t="s">
        <v>123</v>
      </c>
      <c r="BG147" s="20"/>
      <c r="BH147" s="20" t="s">
        <v>124</v>
      </c>
      <c r="BI147" s="20"/>
      <c r="BJ147" s="20"/>
      <c r="BK147" s="20"/>
      <c r="BL147" s="20"/>
      <c r="BM147" s="20" t="n">
        <v>3500</v>
      </c>
      <c r="BN147" s="20" t="s">
        <v>127</v>
      </c>
      <c r="BO147" s="20"/>
      <c r="BP147" s="20"/>
      <c r="BQ147" s="20" t="n">
        <v>3500</v>
      </c>
      <c r="BR147" s="20" t="s">
        <v>17</v>
      </c>
      <c r="BS147" s="20"/>
      <c r="BT147" s="20"/>
      <c r="BU147" s="20"/>
      <c r="BV147" s="20" t="s">
        <v>113</v>
      </c>
      <c r="BW147" s="20"/>
      <c r="BX147" s="20"/>
      <c r="BY147" s="20" t="s">
        <v>287</v>
      </c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false" customHeight="false" outlineLevel="2" collapsed="false">
      <c r="A148" s="20" t="n">
        <v>12615</v>
      </c>
      <c r="B148" s="20" t="s">
        <v>95</v>
      </c>
      <c r="C148" s="20" t="s">
        <v>96</v>
      </c>
      <c r="D148" s="20" t="s">
        <v>97</v>
      </c>
      <c r="E148" s="20" t="s">
        <v>98</v>
      </c>
      <c r="F148" s="20" t="s">
        <v>99</v>
      </c>
      <c r="G148" s="20" t="s">
        <v>100</v>
      </c>
      <c r="H148" s="20"/>
      <c r="I148" s="20"/>
      <c r="J148" s="20" t="s">
        <v>101</v>
      </c>
      <c r="K148" s="20" t="s">
        <v>102</v>
      </c>
      <c r="L148" s="20" t="s">
        <v>103</v>
      </c>
      <c r="M148" s="20" t="s">
        <v>104</v>
      </c>
      <c r="N148" s="20" t="s">
        <v>105</v>
      </c>
      <c r="O148" s="20" t="s">
        <v>106</v>
      </c>
      <c r="P148" s="20" t="s">
        <v>107</v>
      </c>
      <c r="Q148" s="20"/>
      <c r="R148" s="20"/>
      <c r="S148" s="20"/>
      <c r="T148" s="20" t="s">
        <v>108</v>
      </c>
      <c r="U148" s="20" t="s">
        <v>109</v>
      </c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 t="n">
        <v>36552</v>
      </c>
      <c r="AG148" s="21" t="n">
        <v>36552</v>
      </c>
      <c r="AH148" s="20" t="s">
        <v>18</v>
      </c>
      <c r="AI148" s="20" t="s">
        <v>222</v>
      </c>
      <c r="AJ148" s="20" t="s">
        <v>223</v>
      </c>
      <c r="AK148" s="20" t="s">
        <v>113</v>
      </c>
      <c r="AL148" s="20" t="s">
        <v>317</v>
      </c>
      <c r="AM148" s="20" t="s">
        <v>16</v>
      </c>
      <c r="AN148" s="22" t="n">
        <v>189</v>
      </c>
      <c r="AO148" s="20" t="s">
        <v>17</v>
      </c>
      <c r="AP148" s="23" t="n">
        <v>8.25</v>
      </c>
      <c r="AQ148" s="20" t="s">
        <v>115</v>
      </c>
      <c r="AR148" s="20" t="s">
        <v>115</v>
      </c>
      <c r="AS148" s="20" t="s">
        <v>17</v>
      </c>
      <c r="AT148" s="20" t="n">
        <v>1559.25</v>
      </c>
      <c r="AU148" s="24" t="n">
        <v>1559.25</v>
      </c>
      <c r="AV148" s="20" t="s">
        <v>116</v>
      </c>
      <c r="AW148" s="20" t="s">
        <v>117</v>
      </c>
      <c r="AX148" s="20" t="s">
        <v>118</v>
      </c>
      <c r="AY148" s="20" t="s">
        <v>119</v>
      </c>
      <c r="AZ148" s="20" t="s">
        <v>120</v>
      </c>
      <c r="BA148" s="20" t="n">
        <v>217</v>
      </c>
      <c r="BB148" s="20" t="s">
        <v>98</v>
      </c>
      <c r="BC148" s="20" t="s">
        <v>104</v>
      </c>
      <c r="BD148" s="20" t="s">
        <v>121</v>
      </c>
      <c r="BE148" s="20" t="s">
        <v>122</v>
      </c>
      <c r="BF148" s="20" t="s">
        <v>123</v>
      </c>
      <c r="BG148" s="20"/>
      <c r="BH148" s="20" t="s">
        <v>124</v>
      </c>
      <c r="BI148" s="20"/>
      <c r="BJ148" s="20"/>
      <c r="BK148" s="20"/>
      <c r="BL148" s="20"/>
      <c r="BM148" s="20" t="n">
        <v>189</v>
      </c>
      <c r="BN148" s="20" t="s">
        <v>127</v>
      </c>
      <c r="BO148" s="20"/>
      <c r="BP148" s="20"/>
      <c r="BQ148" s="20" t="n">
        <v>189</v>
      </c>
      <c r="BR148" s="20" t="s">
        <v>17</v>
      </c>
      <c r="BS148" s="20"/>
      <c r="BT148" s="20"/>
      <c r="BU148" s="20"/>
      <c r="BV148" s="20" t="s">
        <v>113</v>
      </c>
      <c r="BW148" s="20"/>
      <c r="BX148" s="20"/>
      <c r="BY148" s="20" t="s">
        <v>287</v>
      </c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12.75" hidden="false" customHeight="false" outlineLevel="2" collapsed="false">
      <c r="A149" s="20" t="n">
        <v>12615</v>
      </c>
      <c r="B149" s="20" t="s">
        <v>95</v>
      </c>
      <c r="C149" s="20" t="s">
        <v>96</v>
      </c>
      <c r="D149" s="20" t="s">
        <v>97</v>
      </c>
      <c r="E149" s="20" t="s">
        <v>98</v>
      </c>
      <c r="F149" s="20" t="s">
        <v>99</v>
      </c>
      <c r="G149" s="20" t="s">
        <v>100</v>
      </c>
      <c r="H149" s="20"/>
      <c r="I149" s="20"/>
      <c r="J149" s="20" t="s">
        <v>101</v>
      </c>
      <c r="K149" s="20" t="s">
        <v>102</v>
      </c>
      <c r="L149" s="20" t="s">
        <v>103</v>
      </c>
      <c r="M149" s="20" t="s">
        <v>104</v>
      </c>
      <c r="N149" s="20" t="s">
        <v>105</v>
      </c>
      <c r="O149" s="20" t="s">
        <v>106</v>
      </c>
      <c r="P149" s="20" t="s">
        <v>107</v>
      </c>
      <c r="Q149" s="20"/>
      <c r="R149" s="20"/>
      <c r="S149" s="20"/>
      <c r="T149" s="20" t="s">
        <v>108</v>
      </c>
      <c r="U149" s="20" t="s">
        <v>109</v>
      </c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 t="n">
        <v>36552</v>
      </c>
      <c r="AG149" s="21" t="n">
        <v>36552</v>
      </c>
      <c r="AH149" s="20" t="s">
        <v>18</v>
      </c>
      <c r="AI149" s="20" t="s">
        <v>224</v>
      </c>
      <c r="AJ149" s="20" t="s">
        <v>225</v>
      </c>
      <c r="AK149" s="20" t="s">
        <v>113</v>
      </c>
      <c r="AL149" s="20" t="s">
        <v>317</v>
      </c>
      <c r="AM149" s="20" t="s">
        <v>16</v>
      </c>
      <c r="AN149" s="22" t="n">
        <v>1497</v>
      </c>
      <c r="AO149" s="20" t="s">
        <v>17</v>
      </c>
      <c r="AP149" s="23" t="n">
        <v>8.25</v>
      </c>
      <c r="AQ149" s="20" t="s">
        <v>115</v>
      </c>
      <c r="AR149" s="20" t="s">
        <v>115</v>
      </c>
      <c r="AS149" s="20" t="s">
        <v>17</v>
      </c>
      <c r="AT149" s="20" t="n">
        <v>12350.25</v>
      </c>
      <c r="AU149" s="24" t="n">
        <v>12350.25</v>
      </c>
      <c r="AV149" s="20" t="s">
        <v>116</v>
      </c>
      <c r="AW149" s="20" t="s">
        <v>117</v>
      </c>
      <c r="AX149" s="20" t="s">
        <v>118</v>
      </c>
      <c r="AY149" s="20" t="s">
        <v>119</v>
      </c>
      <c r="AZ149" s="20" t="s">
        <v>120</v>
      </c>
      <c r="BA149" s="20" t="n">
        <v>219</v>
      </c>
      <c r="BB149" s="20" t="s">
        <v>98</v>
      </c>
      <c r="BC149" s="20" t="s">
        <v>104</v>
      </c>
      <c r="BD149" s="20" t="s">
        <v>121</v>
      </c>
      <c r="BE149" s="20" t="s">
        <v>122</v>
      </c>
      <c r="BF149" s="20" t="s">
        <v>123</v>
      </c>
      <c r="BG149" s="20"/>
      <c r="BH149" s="20" t="s">
        <v>124</v>
      </c>
      <c r="BI149" s="20"/>
      <c r="BJ149" s="20"/>
      <c r="BK149" s="20"/>
      <c r="BL149" s="20"/>
      <c r="BM149" s="20" t="n">
        <v>1497</v>
      </c>
      <c r="BN149" s="20" t="s">
        <v>127</v>
      </c>
      <c r="BO149" s="20"/>
      <c r="BP149" s="20"/>
      <c r="BQ149" s="20" t="n">
        <v>1497</v>
      </c>
      <c r="BR149" s="20" t="s">
        <v>17</v>
      </c>
      <c r="BS149" s="20"/>
      <c r="BT149" s="20"/>
      <c r="BU149" s="20"/>
      <c r="BV149" s="20" t="s">
        <v>113</v>
      </c>
      <c r="BW149" s="20"/>
      <c r="BX149" s="20"/>
      <c r="BY149" s="20" t="s">
        <v>287</v>
      </c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2.75" hidden="false" customHeight="false" outlineLevel="2" collapsed="false">
      <c r="A150" s="20" t="n">
        <v>12615</v>
      </c>
      <c r="B150" s="20" t="s">
        <v>95</v>
      </c>
      <c r="C150" s="20" t="s">
        <v>96</v>
      </c>
      <c r="D150" s="20" t="s">
        <v>97</v>
      </c>
      <c r="E150" s="20" t="s">
        <v>98</v>
      </c>
      <c r="F150" s="20" t="s">
        <v>99</v>
      </c>
      <c r="G150" s="20" t="s">
        <v>100</v>
      </c>
      <c r="H150" s="20"/>
      <c r="I150" s="20"/>
      <c r="J150" s="20" t="s">
        <v>101</v>
      </c>
      <c r="K150" s="20" t="s">
        <v>102</v>
      </c>
      <c r="L150" s="20" t="s">
        <v>103</v>
      </c>
      <c r="M150" s="20" t="s">
        <v>104</v>
      </c>
      <c r="N150" s="20" t="s">
        <v>105</v>
      </c>
      <c r="O150" s="20" t="s">
        <v>106</v>
      </c>
      <c r="P150" s="20" t="s">
        <v>107</v>
      </c>
      <c r="Q150" s="20"/>
      <c r="R150" s="20"/>
      <c r="S150" s="20"/>
      <c r="T150" s="20" t="s">
        <v>108</v>
      </c>
      <c r="U150" s="20" t="s">
        <v>109</v>
      </c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 t="n">
        <v>36552</v>
      </c>
      <c r="AG150" s="21" t="n">
        <v>36552</v>
      </c>
      <c r="AH150" s="20" t="s">
        <v>18</v>
      </c>
      <c r="AI150" s="20" t="s">
        <v>226</v>
      </c>
      <c r="AJ150" s="20" t="s">
        <v>227</v>
      </c>
      <c r="AK150" s="20" t="s">
        <v>113</v>
      </c>
      <c r="AL150" s="20" t="s">
        <v>317</v>
      </c>
      <c r="AM150" s="20" t="s">
        <v>16</v>
      </c>
      <c r="AN150" s="22" t="n">
        <v>4308</v>
      </c>
      <c r="AO150" s="20" t="s">
        <v>17</v>
      </c>
      <c r="AP150" s="23" t="n">
        <v>8.25</v>
      </c>
      <c r="AQ150" s="20" t="s">
        <v>115</v>
      </c>
      <c r="AR150" s="20" t="s">
        <v>115</v>
      </c>
      <c r="AS150" s="20" t="s">
        <v>17</v>
      </c>
      <c r="AT150" s="20" t="n">
        <v>35541</v>
      </c>
      <c r="AU150" s="24" t="n">
        <v>35541</v>
      </c>
      <c r="AV150" s="20" t="s">
        <v>116</v>
      </c>
      <c r="AW150" s="20" t="s">
        <v>117</v>
      </c>
      <c r="AX150" s="20" t="s">
        <v>118</v>
      </c>
      <c r="AY150" s="20" t="s">
        <v>119</v>
      </c>
      <c r="AZ150" s="20" t="s">
        <v>120</v>
      </c>
      <c r="BA150" s="20" t="n">
        <v>221</v>
      </c>
      <c r="BB150" s="20" t="s">
        <v>98</v>
      </c>
      <c r="BC150" s="20" t="s">
        <v>104</v>
      </c>
      <c r="BD150" s="20" t="s">
        <v>121</v>
      </c>
      <c r="BE150" s="20" t="s">
        <v>122</v>
      </c>
      <c r="BF150" s="20" t="s">
        <v>123</v>
      </c>
      <c r="BG150" s="20"/>
      <c r="BH150" s="20" t="s">
        <v>124</v>
      </c>
      <c r="BI150" s="20"/>
      <c r="BJ150" s="20"/>
      <c r="BK150" s="20"/>
      <c r="BL150" s="20"/>
      <c r="BM150" s="20" t="n">
        <v>4308</v>
      </c>
      <c r="BN150" s="20" t="s">
        <v>127</v>
      </c>
      <c r="BO150" s="20"/>
      <c r="BP150" s="20"/>
      <c r="BQ150" s="20" t="n">
        <v>4308</v>
      </c>
      <c r="BR150" s="20" t="s">
        <v>17</v>
      </c>
      <c r="BS150" s="20"/>
      <c r="BT150" s="20"/>
      <c r="BU150" s="20"/>
      <c r="BV150" s="20" t="s">
        <v>113</v>
      </c>
      <c r="BW150" s="20"/>
      <c r="BX150" s="20"/>
      <c r="BY150" s="20" t="s">
        <v>287</v>
      </c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2.75" hidden="false" customHeight="false" outlineLevel="2" collapsed="false">
      <c r="A151" s="20" t="n">
        <v>12615</v>
      </c>
      <c r="B151" s="20" t="s">
        <v>95</v>
      </c>
      <c r="C151" s="20" t="s">
        <v>96</v>
      </c>
      <c r="D151" s="20" t="s">
        <v>97</v>
      </c>
      <c r="E151" s="20" t="s">
        <v>98</v>
      </c>
      <c r="F151" s="20" t="s">
        <v>99</v>
      </c>
      <c r="G151" s="20" t="s">
        <v>100</v>
      </c>
      <c r="H151" s="20"/>
      <c r="I151" s="20"/>
      <c r="J151" s="20" t="s">
        <v>101</v>
      </c>
      <c r="K151" s="20" t="s">
        <v>102</v>
      </c>
      <c r="L151" s="20" t="s">
        <v>103</v>
      </c>
      <c r="M151" s="20" t="s">
        <v>104</v>
      </c>
      <c r="N151" s="20" t="s">
        <v>105</v>
      </c>
      <c r="O151" s="20" t="s">
        <v>106</v>
      </c>
      <c r="P151" s="20" t="s">
        <v>107</v>
      </c>
      <c r="Q151" s="20"/>
      <c r="R151" s="20"/>
      <c r="S151" s="20"/>
      <c r="T151" s="20" t="s">
        <v>108</v>
      </c>
      <c r="U151" s="20" t="s">
        <v>109</v>
      </c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 t="n">
        <v>36553</v>
      </c>
      <c r="AG151" s="21" t="n">
        <v>36556</v>
      </c>
      <c r="AH151" s="20" t="s">
        <v>18</v>
      </c>
      <c r="AI151" s="20" t="s">
        <v>216</v>
      </c>
      <c r="AJ151" s="20" t="s">
        <v>217</v>
      </c>
      <c r="AK151" s="20" t="s">
        <v>113</v>
      </c>
      <c r="AL151" s="20" t="s">
        <v>317</v>
      </c>
      <c r="AM151" s="20" t="s">
        <v>16</v>
      </c>
      <c r="AN151" s="22" t="n">
        <v>7540</v>
      </c>
      <c r="AO151" s="20" t="s">
        <v>17</v>
      </c>
      <c r="AP151" s="23" t="n">
        <v>9</v>
      </c>
      <c r="AQ151" s="20" t="s">
        <v>115</v>
      </c>
      <c r="AR151" s="20" t="s">
        <v>115</v>
      </c>
      <c r="AS151" s="20" t="s">
        <v>17</v>
      </c>
      <c r="AT151" s="20" t="n">
        <v>67860</v>
      </c>
      <c r="AU151" s="24" t="n">
        <v>67860</v>
      </c>
      <c r="AV151" s="20" t="s">
        <v>116</v>
      </c>
      <c r="AW151" s="20" t="s">
        <v>117</v>
      </c>
      <c r="AX151" s="20" t="s">
        <v>118</v>
      </c>
      <c r="AY151" s="20" t="s">
        <v>119</v>
      </c>
      <c r="AZ151" s="20" t="s">
        <v>120</v>
      </c>
      <c r="BA151" s="20" t="n">
        <v>213</v>
      </c>
      <c r="BB151" s="20" t="s">
        <v>98</v>
      </c>
      <c r="BC151" s="20" t="s">
        <v>104</v>
      </c>
      <c r="BD151" s="20" t="s">
        <v>121</v>
      </c>
      <c r="BE151" s="20" t="s">
        <v>122</v>
      </c>
      <c r="BF151" s="20" t="s">
        <v>123</v>
      </c>
      <c r="BG151" s="20"/>
      <c r="BH151" s="20" t="s">
        <v>124</v>
      </c>
      <c r="BI151" s="20"/>
      <c r="BJ151" s="20"/>
      <c r="BK151" s="20"/>
      <c r="BL151" s="20"/>
      <c r="BM151" s="20" t="n">
        <v>7540</v>
      </c>
      <c r="BN151" s="20" t="s">
        <v>127</v>
      </c>
      <c r="BO151" s="20"/>
      <c r="BP151" s="20"/>
      <c r="BQ151" s="20" t="n">
        <v>7540</v>
      </c>
      <c r="BR151" s="20" t="s">
        <v>17</v>
      </c>
      <c r="BS151" s="20"/>
      <c r="BT151" s="20"/>
      <c r="BU151" s="20"/>
      <c r="BV151" s="20" t="s">
        <v>113</v>
      </c>
      <c r="BW151" s="20"/>
      <c r="BX151" s="20"/>
      <c r="BY151" s="20" t="s">
        <v>287</v>
      </c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false" customHeight="false" outlineLevel="2" collapsed="false">
      <c r="A152" s="20" t="n">
        <v>12615</v>
      </c>
      <c r="B152" s="20" t="s">
        <v>95</v>
      </c>
      <c r="C152" s="20" t="s">
        <v>96</v>
      </c>
      <c r="D152" s="20" t="s">
        <v>97</v>
      </c>
      <c r="E152" s="20" t="s">
        <v>98</v>
      </c>
      <c r="F152" s="20" t="s">
        <v>99</v>
      </c>
      <c r="G152" s="20" t="s">
        <v>100</v>
      </c>
      <c r="H152" s="20"/>
      <c r="I152" s="20"/>
      <c r="J152" s="20" t="s">
        <v>101</v>
      </c>
      <c r="K152" s="20" t="s">
        <v>102</v>
      </c>
      <c r="L152" s="20" t="s">
        <v>103</v>
      </c>
      <c r="M152" s="20" t="s">
        <v>104</v>
      </c>
      <c r="N152" s="20" t="s">
        <v>105</v>
      </c>
      <c r="O152" s="20" t="s">
        <v>106</v>
      </c>
      <c r="P152" s="20" t="s">
        <v>107</v>
      </c>
      <c r="Q152" s="20"/>
      <c r="R152" s="20"/>
      <c r="S152" s="20"/>
      <c r="T152" s="20" t="s">
        <v>108</v>
      </c>
      <c r="U152" s="20" t="s">
        <v>109</v>
      </c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 t="n">
        <v>36553</v>
      </c>
      <c r="AG152" s="21" t="n">
        <v>36556</v>
      </c>
      <c r="AH152" s="20" t="s">
        <v>18</v>
      </c>
      <c r="AI152" s="20" t="s">
        <v>220</v>
      </c>
      <c r="AJ152" s="20" t="s">
        <v>221</v>
      </c>
      <c r="AK152" s="20" t="s">
        <v>113</v>
      </c>
      <c r="AL152" s="20" t="s">
        <v>317</v>
      </c>
      <c r="AM152" s="20" t="s">
        <v>16</v>
      </c>
      <c r="AN152" s="22" t="n">
        <v>14000</v>
      </c>
      <c r="AO152" s="20" t="s">
        <v>17</v>
      </c>
      <c r="AP152" s="23" t="n">
        <v>9</v>
      </c>
      <c r="AQ152" s="20" t="s">
        <v>115</v>
      </c>
      <c r="AR152" s="20" t="s">
        <v>115</v>
      </c>
      <c r="AS152" s="20" t="s">
        <v>17</v>
      </c>
      <c r="AT152" s="20" t="n">
        <v>126000</v>
      </c>
      <c r="AU152" s="24" t="n">
        <v>126000</v>
      </c>
      <c r="AV152" s="20" t="s">
        <v>116</v>
      </c>
      <c r="AW152" s="20" t="s">
        <v>117</v>
      </c>
      <c r="AX152" s="20" t="s">
        <v>118</v>
      </c>
      <c r="AY152" s="20" t="s">
        <v>119</v>
      </c>
      <c r="AZ152" s="20" t="s">
        <v>120</v>
      </c>
      <c r="BA152" s="20" t="n">
        <v>216</v>
      </c>
      <c r="BB152" s="20" t="s">
        <v>98</v>
      </c>
      <c r="BC152" s="20" t="s">
        <v>104</v>
      </c>
      <c r="BD152" s="20" t="s">
        <v>121</v>
      </c>
      <c r="BE152" s="20" t="s">
        <v>122</v>
      </c>
      <c r="BF152" s="20" t="s">
        <v>123</v>
      </c>
      <c r="BG152" s="20"/>
      <c r="BH152" s="20" t="s">
        <v>124</v>
      </c>
      <c r="BI152" s="20"/>
      <c r="BJ152" s="20"/>
      <c r="BK152" s="20"/>
      <c r="BL152" s="20"/>
      <c r="BM152" s="20" t="n">
        <v>14000</v>
      </c>
      <c r="BN152" s="20" t="s">
        <v>127</v>
      </c>
      <c r="BO152" s="20"/>
      <c r="BP152" s="20"/>
      <c r="BQ152" s="20" t="n">
        <v>14000</v>
      </c>
      <c r="BR152" s="20" t="s">
        <v>17</v>
      </c>
      <c r="BS152" s="20"/>
      <c r="BT152" s="20"/>
      <c r="BU152" s="20"/>
      <c r="BV152" s="20" t="s">
        <v>113</v>
      </c>
      <c r="BW152" s="20"/>
      <c r="BX152" s="20"/>
      <c r="BY152" s="20" t="s">
        <v>287</v>
      </c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false" customHeight="false" outlineLevel="2" collapsed="false">
      <c r="A153" s="20" t="n">
        <v>12615</v>
      </c>
      <c r="B153" s="20" t="s">
        <v>95</v>
      </c>
      <c r="C153" s="20" t="s">
        <v>96</v>
      </c>
      <c r="D153" s="20" t="s">
        <v>97</v>
      </c>
      <c r="E153" s="20" t="s">
        <v>98</v>
      </c>
      <c r="F153" s="20" t="s">
        <v>99</v>
      </c>
      <c r="G153" s="20" t="s">
        <v>100</v>
      </c>
      <c r="H153" s="20"/>
      <c r="I153" s="20"/>
      <c r="J153" s="20" t="s">
        <v>101</v>
      </c>
      <c r="K153" s="20" t="s">
        <v>102</v>
      </c>
      <c r="L153" s="20" t="s">
        <v>103</v>
      </c>
      <c r="M153" s="20" t="s">
        <v>104</v>
      </c>
      <c r="N153" s="20" t="s">
        <v>105</v>
      </c>
      <c r="O153" s="20" t="s">
        <v>106</v>
      </c>
      <c r="P153" s="20" t="s">
        <v>107</v>
      </c>
      <c r="Q153" s="20"/>
      <c r="R153" s="20"/>
      <c r="S153" s="20"/>
      <c r="T153" s="20" t="s">
        <v>108</v>
      </c>
      <c r="U153" s="20" t="s">
        <v>109</v>
      </c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 t="n">
        <v>36553</v>
      </c>
      <c r="AG153" s="21" t="n">
        <v>36556</v>
      </c>
      <c r="AH153" s="20" t="s">
        <v>18</v>
      </c>
      <c r="AI153" s="20" t="s">
        <v>222</v>
      </c>
      <c r="AJ153" s="20" t="s">
        <v>223</v>
      </c>
      <c r="AK153" s="20" t="s">
        <v>113</v>
      </c>
      <c r="AL153" s="20" t="s">
        <v>317</v>
      </c>
      <c r="AM153" s="20" t="s">
        <v>16</v>
      </c>
      <c r="AN153" s="22" t="n">
        <v>756</v>
      </c>
      <c r="AO153" s="20" t="s">
        <v>17</v>
      </c>
      <c r="AP153" s="23" t="n">
        <v>9</v>
      </c>
      <c r="AQ153" s="20" t="s">
        <v>115</v>
      </c>
      <c r="AR153" s="20" t="s">
        <v>115</v>
      </c>
      <c r="AS153" s="20" t="s">
        <v>17</v>
      </c>
      <c r="AT153" s="20" t="n">
        <v>6804</v>
      </c>
      <c r="AU153" s="24" t="n">
        <v>6804</v>
      </c>
      <c r="AV153" s="20" t="s">
        <v>116</v>
      </c>
      <c r="AW153" s="20" t="s">
        <v>117</v>
      </c>
      <c r="AX153" s="20" t="s">
        <v>118</v>
      </c>
      <c r="AY153" s="20" t="s">
        <v>119</v>
      </c>
      <c r="AZ153" s="20" t="s">
        <v>120</v>
      </c>
      <c r="BA153" s="20" t="n">
        <v>218</v>
      </c>
      <c r="BB153" s="20" t="s">
        <v>98</v>
      </c>
      <c r="BC153" s="20" t="s">
        <v>104</v>
      </c>
      <c r="BD153" s="20" t="s">
        <v>121</v>
      </c>
      <c r="BE153" s="20" t="s">
        <v>122</v>
      </c>
      <c r="BF153" s="20" t="s">
        <v>123</v>
      </c>
      <c r="BG153" s="20"/>
      <c r="BH153" s="20" t="s">
        <v>124</v>
      </c>
      <c r="BI153" s="20"/>
      <c r="BJ153" s="20"/>
      <c r="BK153" s="20"/>
      <c r="BL153" s="20"/>
      <c r="BM153" s="20" t="n">
        <v>756</v>
      </c>
      <c r="BN153" s="20" t="s">
        <v>127</v>
      </c>
      <c r="BO153" s="20"/>
      <c r="BP153" s="20"/>
      <c r="BQ153" s="20" t="n">
        <v>756</v>
      </c>
      <c r="BR153" s="20" t="s">
        <v>17</v>
      </c>
      <c r="BS153" s="20"/>
      <c r="BT153" s="20"/>
      <c r="BU153" s="20"/>
      <c r="BV153" s="20" t="s">
        <v>113</v>
      </c>
      <c r="BW153" s="20"/>
      <c r="BX153" s="20"/>
      <c r="BY153" s="20" t="s">
        <v>287</v>
      </c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false" customHeight="false" outlineLevel="2" collapsed="false">
      <c r="A154" s="20" t="n">
        <v>12615</v>
      </c>
      <c r="B154" s="20" t="s">
        <v>95</v>
      </c>
      <c r="C154" s="20" t="s">
        <v>96</v>
      </c>
      <c r="D154" s="20" t="s">
        <v>97</v>
      </c>
      <c r="E154" s="20" t="s">
        <v>98</v>
      </c>
      <c r="F154" s="20" t="s">
        <v>99</v>
      </c>
      <c r="G154" s="20" t="s">
        <v>100</v>
      </c>
      <c r="H154" s="20"/>
      <c r="I154" s="20"/>
      <c r="J154" s="20" t="s">
        <v>101</v>
      </c>
      <c r="K154" s="20" t="s">
        <v>102</v>
      </c>
      <c r="L154" s="20" t="s">
        <v>103</v>
      </c>
      <c r="M154" s="20" t="s">
        <v>104</v>
      </c>
      <c r="N154" s="20" t="s">
        <v>105</v>
      </c>
      <c r="O154" s="20" t="s">
        <v>106</v>
      </c>
      <c r="P154" s="20" t="s">
        <v>107</v>
      </c>
      <c r="Q154" s="20"/>
      <c r="R154" s="20"/>
      <c r="S154" s="20"/>
      <c r="T154" s="20" t="s">
        <v>108</v>
      </c>
      <c r="U154" s="20" t="s">
        <v>109</v>
      </c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 t="n">
        <v>36553</v>
      </c>
      <c r="AG154" s="21" t="n">
        <v>36556</v>
      </c>
      <c r="AH154" s="20" t="s">
        <v>18</v>
      </c>
      <c r="AI154" s="20" t="s">
        <v>224</v>
      </c>
      <c r="AJ154" s="20" t="s">
        <v>225</v>
      </c>
      <c r="AK154" s="20" t="s">
        <v>113</v>
      </c>
      <c r="AL154" s="20" t="s">
        <v>317</v>
      </c>
      <c r="AM154" s="20" t="s">
        <v>16</v>
      </c>
      <c r="AN154" s="22" t="n">
        <v>5988</v>
      </c>
      <c r="AO154" s="20" t="s">
        <v>17</v>
      </c>
      <c r="AP154" s="23" t="n">
        <v>9</v>
      </c>
      <c r="AQ154" s="20" t="s">
        <v>115</v>
      </c>
      <c r="AR154" s="20" t="s">
        <v>115</v>
      </c>
      <c r="AS154" s="20" t="s">
        <v>17</v>
      </c>
      <c r="AT154" s="20" t="n">
        <v>53892</v>
      </c>
      <c r="AU154" s="24" t="n">
        <v>53892</v>
      </c>
      <c r="AV154" s="20" t="s">
        <v>116</v>
      </c>
      <c r="AW154" s="20" t="s">
        <v>117</v>
      </c>
      <c r="AX154" s="20" t="s">
        <v>118</v>
      </c>
      <c r="AY154" s="20" t="s">
        <v>119</v>
      </c>
      <c r="AZ154" s="20" t="s">
        <v>120</v>
      </c>
      <c r="BA154" s="20" t="n">
        <v>220</v>
      </c>
      <c r="BB154" s="20" t="s">
        <v>98</v>
      </c>
      <c r="BC154" s="20" t="s">
        <v>104</v>
      </c>
      <c r="BD154" s="20" t="s">
        <v>121</v>
      </c>
      <c r="BE154" s="20" t="s">
        <v>122</v>
      </c>
      <c r="BF154" s="20" t="s">
        <v>123</v>
      </c>
      <c r="BG154" s="20"/>
      <c r="BH154" s="20" t="s">
        <v>124</v>
      </c>
      <c r="BI154" s="20"/>
      <c r="BJ154" s="20"/>
      <c r="BK154" s="20"/>
      <c r="BL154" s="20"/>
      <c r="BM154" s="20" t="n">
        <v>5988</v>
      </c>
      <c r="BN154" s="20" t="s">
        <v>127</v>
      </c>
      <c r="BO154" s="20"/>
      <c r="BP154" s="20"/>
      <c r="BQ154" s="20" t="n">
        <v>5988</v>
      </c>
      <c r="BR154" s="20" t="s">
        <v>17</v>
      </c>
      <c r="BS154" s="20"/>
      <c r="BT154" s="20"/>
      <c r="BU154" s="20"/>
      <c r="BV154" s="20" t="s">
        <v>113</v>
      </c>
      <c r="BW154" s="20"/>
      <c r="BX154" s="20"/>
      <c r="BY154" s="20" t="s">
        <v>287</v>
      </c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false" customHeight="false" outlineLevel="1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6"/>
      <c r="AG155" s="26"/>
      <c r="AH155" s="25" t="s">
        <v>318</v>
      </c>
      <c r="AI155" s="25"/>
      <c r="AJ155" s="25"/>
      <c r="AK155" s="25"/>
      <c r="AL155" s="25"/>
      <c r="AM155" s="25"/>
      <c r="AN155" s="27" t="n">
        <f aca="false">SUBTOTAL(9,AN27:AN154)</f>
        <v>7891475</v>
      </c>
      <c r="AO155" s="25"/>
      <c r="AP155" s="28"/>
      <c r="AQ155" s="25"/>
      <c r="AR155" s="25"/>
      <c r="AS155" s="25"/>
      <c r="AT155" s="25"/>
      <c r="AU155" s="29" t="n">
        <f aca="false">SUBTOTAL(9,AU27:AU154)</f>
        <v>21540094.28</v>
      </c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 t="s">
        <v>319</v>
      </c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 s="25"/>
      <c r="IN155" s="25"/>
      <c r="IO155" s="25"/>
      <c r="IP155" s="25"/>
      <c r="IQ155" s="25"/>
      <c r="IR155" s="25"/>
      <c r="IS155" s="25"/>
      <c r="IT155" s="25"/>
      <c r="IU155" s="25"/>
      <c r="IV155" s="25"/>
      <c r="IW155" s="25"/>
    </row>
    <row r="156" customFormat="false" ht="12.75" hidden="false" customHeight="false" outlineLevel="2" collapsed="false">
      <c r="A156" s="25" t="n">
        <v>12615</v>
      </c>
      <c r="B156" s="25" t="s">
        <v>95</v>
      </c>
      <c r="C156" s="25" t="s">
        <v>96</v>
      </c>
      <c r="D156" s="25" t="s">
        <v>97</v>
      </c>
      <c r="E156" s="25" t="s">
        <v>98</v>
      </c>
      <c r="F156" s="25" t="s">
        <v>99</v>
      </c>
      <c r="G156" s="25" t="s">
        <v>100</v>
      </c>
      <c r="H156" s="25"/>
      <c r="I156" s="25"/>
      <c r="J156" s="25" t="s">
        <v>101</v>
      </c>
      <c r="K156" s="25" t="s">
        <v>102</v>
      </c>
      <c r="L156" s="25" t="s">
        <v>103</v>
      </c>
      <c r="M156" s="25" t="s">
        <v>104</v>
      </c>
      <c r="N156" s="25" t="s">
        <v>105</v>
      </c>
      <c r="O156" s="25" t="s">
        <v>106</v>
      </c>
      <c r="P156" s="25" t="s">
        <v>107</v>
      </c>
      <c r="Q156" s="25"/>
      <c r="R156" s="25"/>
      <c r="S156" s="25"/>
      <c r="T156" s="25" t="s">
        <v>108</v>
      </c>
      <c r="U156" s="25" t="s">
        <v>109</v>
      </c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6" t="n">
        <v>36526</v>
      </c>
      <c r="AG156" s="26" t="n">
        <v>36556</v>
      </c>
      <c r="AH156" s="25" t="s">
        <v>320</v>
      </c>
      <c r="AI156" s="25" t="s">
        <v>321</v>
      </c>
      <c r="AJ156" s="25" t="s">
        <v>322</v>
      </c>
      <c r="AK156" s="25" t="s">
        <v>113</v>
      </c>
      <c r="AL156" s="25" t="s">
        <v>323</v>
      </c>
      <c r="AM156" s="25" t="s">
        <v>16</v>
      </c>
      <c r="AN156" s="27" t="n">
        <v>15860</v>
      </c>
      <c r="AO156" s="25" t="s">
        <v>17</v>
      </c>
      <c r="AP156" s="28" t="n">
        <v>2.369</v>
      </c>
      <c r="AQ156" s="25" t="s">
        <v>115</v>
      </c>
      <c r="AR156" s="25" t="s">
        <v>115</v>
      </c>
      <c r="AS156" s="25" t="s">
        <v>17</v>
      </c>
      <c r="AT156" s="25" t="n">
        <v>37572.34</v>
      </c>
      <c r="AU156" s="29" t="n">
        <v>37572.34</v>
      </c>
      <c r="AV156" s="25" t="s">
        <v>116</v>
      </c>
      <c r="AW156" s="25" t="s">
        <v>117</v>
      </c>
      <c r="AX156" s="25" t="s">
        <v>118</v>
      </c>
      <c r="AY156" s="25" t="s">
        <v>119</v>
      </c>
      <c r="AZ156" s="25" t="s">
        <v>120</v>
      </c>
      <c r="BA156" s="25" t="n">
        <v>232</v>
      </c>
      <c r="BB156" s="25" t="s">
        <v>98</v>
      </c>
      <c r="BC156" s="25" t="s">
        <v>104</v>
      </c>
      <c r="BD156" s="25" t="s">
        <v>121</v>
      </c>
      <c r="BE156" s="25" t="s">
        <v>122</v>
      </c>
      <c r="BF156" s="25" t="s">
        <v>123</v>
      </c>
      <c r="BG156" s="25"/>
      <c r="BH156" s="25" t="s">
        <v>124</v>
      </c>
      <c r="BI156" s="25"/>
      <c r="BJ156" s="25"/>
      <c r="BK156" s="25"/>
      <c r="BL156" s="25"/>
      <c r="BM156" s="25" t="n">
        <v>15860</v>
      </c>
      <c r="BN156" s="25" t="s">
        <v>127</v>
      </c>
      <c r="BO156" s="25"/>
      <c r="BP156" s="25"/>
      <c r="BQ156" s="25" t="n">
        <v>15860</v>
      </c>
      <c r="BR156" s="25" t="s">
        <v>17</v>
      </c>
      <c r="BS156" s="25"/>
      <c r="BT156" s="25"/>
      <c r="BU156" s="25"/>
      <c r="BV156" s="25" t="s">
        <v>113</v>
      </c>
      <c r="BW156" s="25"/>
      <c r="BX156" s="25"/>
      <c r="BY156" s="25" t="s">
        <v>175</v>
      </c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 s="25"/>
      <c r="IN156" s="25"/>
      <c r="IO156" s="25"/>
      <c r="IP156" s="25"/>
      <c r="IQ156" s="25"/>
      <c r="IR156" s="25"/>
      <c r="IS156" s="25"/>
      <c r="IT156" s="25"/>
      <c r="IU156" s="25"/>
      <c r="IV156" s="25"/>
      <c r="IW156" s="25"/>
    </row>
    <row r="157" customFormat="false" ht="12.75" hidden="false" customHeight="false" outlineLevel="2" collapsed="false">
      <c r="A157" s="25" t="n">
        <v>12615</v>
      </c>
      <c r="B157" s="25" t="s">
        <v>95</v>
      </c>
      <c r="C157" s="25" t="s">
        <v>96</v>
      </c>
      <c r="D157" s="25" t="s">
        <v>97</v>
      </c>
      <c r="E157" s="25" t="s">
        <v>98</v>
      </c>
      <c r="F157" s="25" t="s">
        <v>99</v>
      </c>
      <c r="G157" s="25" t="s">
        <v>100</v>
      </c>
      <c r="H157" s="25"/>
      <c r="I157" s="25"/>
      <c r="J157" s="25" t="s">
        <v>101</v>
      </c>
      <c r="K157" s="25" t="s">
        <v>102</v>
      </c>
      <c r="L157" s="25" t="s">
        <v>103</v>
      </c>
      <c r="M157" s="25" t="s">
        <v>104</v>
      </c>
      <c r="N157" s="25" t="s">
        <v>105</v>
      </c>
      <c r="O157" s="25" t="s">
        <v>106</v>
      </c>
      <c r="P157" s="25" t="s">
        <v>107</v>
      </c>
      <c r="Q157" s="25"/>
      <c r="R157" s="25"/>
      <c r="S157" s="25"/>
      <c r="T157" s="25" t="s">
        <v>108</v>
      </c>
      <c r="U157" s="25" t="s">
        <v>109</v>
      </c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6" t="n">
        <v>36526</v>
      </c>
      <c r="AG157" s="26" t="n">
        <v>36556</v>
      </c>
      <c r="AH157" s="25" t="s">
        <v>320</v>
      </c>
      <c r="AI157" s="25" t="s">
        <v>321</v>
      </c>
      <c r="AJ157" s="25" t="s">
        <v>322</v>
      </c>
      <c r="AK157" s="25" t="s">
        <v>113</v>
      </c>
      <c r="AL157" s="25" t="s">
        <v>324</v>
      </c>
      <c r="AM157" s="25" t="s">
        <v>16</v>
      </c>
      <c r="AN157" s="27" t="n">
        <v>129169</v>
      </c>
      <c r="AO157" s="25" t="s">
        <v>17</v>
      </c>
      <c r="AP157" s="28" t="n">
        <v>2.374</v>
      </c>
      <c r="AQ157" s="25" t="s">
        <v>115</v>
      </c>
      <c r="AR157" s="25" t="s">
        <v>115</v>
      </c>
      <c r="AS157" s="25" t="s">
        <v>17</v>
      </c>
      <c r="AT157" s="25" t="n">
        <v>306647.21</v>
      </c>
      <c r="AU157" s="29" t="n">
        <v>306647.21</v>
      </c>
      <c r="AV157" s="25" t="s">
        <v>116</v>
      </c>
      <c r="AW157" s="25" t="s">
        <v>117</v>
      </c>
      <c r="AX157" s="25" t="s">
        <v>118</v>
      </c>
      <c r="AY157" s="25" t="s">
        <v>119</v>
      </c>
      <c r="AZ157" s="25" t="s">
        <v>120</v>
      </c>
      <c r="BA157" s="25" t="n">
        <v>239</v>
      </c>
      <c r="BB157" s="25" t="s">
        <v>98</v>
      </c>
      <c r="BC157" s="25" t="s">
        <v>104</v>
      </c>
      <c r="BD157" s="25" t="s">
        <v>121</v>
      </c>
      <c r="BE157" s="25" t="s">
        <v>122</v>
      </c>
      <c r="BF157" s="25" t="s">
        <v>123</v>
      </c>
      <c r="BG157" s="25"/>
      <c r="BH157" s="25" t="s">
        <v>124</v>
      </c>
      <c r="BI157" s="25" t="s">
        <v>325</v>
      </c>
      <c r="BJ157" s="25" t="s">
        <v>126</v>
      </c>
      <c r="BK157" s="25"/>
      <c r="BL157" s="25"/>
      <c r="BM157" s="25" t="n">
        <v>129169</v>
      </c>
      <c r="BN157" s="25" t="s">
        <v>127</v>
      </c>
      <c r="BO157" s="25"/>
      <c r="BP157" s="25"/>
      <c r="BQ157" s="25" t="n">
        <v>129169</v>
      </c>
      <c r="BR157" s="25" t="s">
        <v>17</v>
      </c>
      <c r="BS157" s="25"/>
      <c r="BT157" s="25"/>
      <c r="BU157" s="25"/>
      <c r="BV157" s="25" t="s">
        <v>113</v>
      </c>
      <c r="BW157" s="25"/>
      <c r="BX157" s="25"/>
      <c r="BY157" s="25" t="s">
        <v>175</v>
      </c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 s="25"/>
      <c r="IN157" s="25"/>
      <c r="IO157" s="25"/>
      <c r="IP157" s="25"/>
      <c r="IQ157" s="25"/>
      <c r="IR157" s="25"/>
      <c r="IS157" s="25"/>
      <c r="IT157" s="25"/>
      <c r="IU157" s="25"/>
      <c r="IV157" s="25"/>
      <c r="IW157" s="25"/>
    </row>
    <row r="158" customFormat="false" ht="12.75" hidden="false" customHeight="false" outlineLevel="2" collapsed="false">
      <c r="A158" s="25" t="n">
        <v>12615</v>
      </c>
      <c r="B158" s="25" t="s">
        <v>95</v>
      </c>
      <c r="C158" s="25" t="s">
        <v>96</v>
      </c>
      <c r="D158" s="25" t="s">
        <v>97</v>
      </c>
      <c r="E158" s="25" t="s">
        <v>98</v>
      </c>
      <c r="F158" s="25" t="s">
        <v>99</v>
      </c>
      <c r="G158" s="25" t="s">
        <v>100</v>
      </c>
      <c r="H158" s="25"/>
      <c r="I158" s="25"/>
      <c r="J158" s="25" t="s">
        <v>101</v>
      </c>
      <c r="K158" s="25" t="s">
        <v>102</v>
      </c>
      <c r="L158" s="25" t="s">
        <v>103</v>
      </c>
      <c r="M158" s="25" t="s">
        <v>104</v>
      </c>
      <c r="N158" s="25" t="s">
        <v>105</v>
      </c>
      <c r="O158" s="25" t="s">
        <v>106</v>
      </c>
      <c r="P158" s="25" t="s">
        <v>107</v>
      </c>
      <c r="Q158" s="25"/>
      <c r="R158" s="25"/>
      <c r="S158" s="25"/>
      <c r="T158" s="25" t="s">
        <v>108</v>
      </c>
      <c r="U158" s="25" t="s">
        <v>109</v>
      </c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6" t="n">
        <v>36526</v>
      </c>
      <c r="AG158" s="26" t="n">
        <v>36556</v>
      </c>
      <c r="AH158" s="25" t="s">
        <v>320</v>
      </c>
      <c r="AI158" s="25" t="s">
        <v>321</v>
      </c>
      <c r="AJ158" s="25" t="s">
        <v>322</v>
      </c>
      <c r="AK158" s="25" t="s">
        <v>113</v>
      </c>
      <c r="AL158" s="25" t="s">
        <v>326</v>
      </c>
      <c r="AM158" s="25" t="s">
        <v>16</v>
      </c>
      <c r="AN158" s="27" t="n">
        <v>397079</v>
      </c>
      <c r="AO158" s="25" t="s">
        <v>17</v>
      </c>
      <c r="AP158" s="28" t="n">
        <v>2.369</v>
      </c>
      <c r="AQ158" s="25" t="s">
        <v>115</v>
      </c>
      <c r="AR158" s="25" t="s">
        <v>115</v>
      </c>
      <c r="AS158" s="25" t="s">
        <v>17</v>
      </c>
      <c r="AT158" s="25" t="n">
        <v>940680.15</v>
      </c>
      <c r="AU158" s="29" t="n">
        <v>940680.15</v>
      </c>
      <c r="AV158" s="25" t="s">
        <v>116</v>
      </c>
      <c r="AW158" s="25" t="s">
        <v>117</v>
      </c>
      <c r="AX158" s="25" t="s">
        <v>118</v>
      </c>
      <c r="AY158" s="25" t="s">
        <v>119</v>
      </c>
      <c r="AZ158" s="25" t="s">
        <v>120</v>
      </c>
      <c r="BA158" s="25" t="n">
        <v>240</v>
      </c>
      <c r="BB158" s="25" t="s">
        <v>98</v>
      </c>
      <c r="BC158" s="25" t="s">
        <v>104</v>
      </c>
      <c r="BD158" s="25" t="s">
        <v>121</v>
      </c>
      <c r="BE158" s="25" t="s">
        <v>122</v>
      </c>
      <c r="BF158" s="25" t="s">
        <v>123</v>
      </c>
      <c r="BG158" s="25"/>
      <c r="BH158" s="25" t="s">
        <v>124</v>
      </c>
      <c r="BI158" s="25" t="s">
        <v>325</v>
      </c>
      <c r="BJ158" s="25" t="s">
        <v>126</v>
      </c>
      <c r="BK158" s="25"/>
      <c r="BL158" s="25"/>
      <c r="BM158" s="25" t="n">
        <v>397079</v>
      </c>
      <c r="BN158" s="25" t="s">
        <v>127</v>
      </c>
      <c r="BO158" s="25"/>
      <c r="BP158" s="25"/>
      <c r="BQ158" s="25" t="n">
        <v>397079</v>
      </c>
      <c r="BR158" s="25" t="s">
        <v>17</v>
      </c>
      <c r="BS158" s="25"/>
      <c r="BT158" s="25"/>
      <c r="BU158" s="25"/>
      <c r="BV158" s="25" t="s">
        <v>113</v>
      </c>
      <c r="BW158" s="25"/>
      <c r="BX158" s="25"/>
      <c r="BY158" s="25" t="s">
        <v>175</v>
      </c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</row>
    <row r="159" customFormat="false" ht="12.75" hidden="false" customHeight="false" outlineLevel="2" collapsed="false">
      <c r="A159" s="25" t="n">
        <v>12615</v>
      </c>
      <c r="B159" s="25" t="s">
        <v>95</v>
      </c>
      <c r="C159" s="25" t="s">
        <v>96</v>
      </c>
      <c r="D159" s="25" t="s">
        <v>97</v>
      </c>
      <c r="E159" s="25" t="s">
        <v>98</v>
      </c>
      <c r="F159" s="25" t="s">
        <v>99</v>
      </c>
      <c r="G159" s="25" t="s">
        <v>100</v>
      </c>
      <c r="H159" s="25"/>
      <c r="I159" s="25"/>
      <c r="J159" s="25" t="s">
        <v>101</v>
      </c>
      <c r="K159" s="25" t="s">
        <v>102</v>
      </c>
      <c r="L159" s="25" t="s">
        <v>103</v>
      </c>
      <c r="M159" s="25" t="s">
        <v>104</v>
      </c>
      <c r="N159" s="25" t="s">
        <v>105</v>
      </c>
      <c r="O159" s="25" t="s">
        <v>106</v>
      </c>
      <c r="P159" s="25" t="s">
        <v>107</v>
      </c>
      <c r="Q159" s="25"/>
      <c r="R159" s="25"/>
      <c r="S159" s="25"/>
      <c r="T159" s="25" t="s">
        <v>108</v>
      </c>
      <c r="U159" s="25" t="s">
        <v>109</v>
      </c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6" t="n">
        <v>36526</v>
      </c>
      <c r="AG159" s="26" t="n">
        <v>36556</v>
      </c>
      <c r="AH159" s="25" t="s">
        <v>320</v>
      </c>
      <c r="AI159" s="25" t="s">
        <v>321</v>
      </c>
      <c r="AJ159" s="25" t="s">
        <v>322</v>
      </c>
      <c r="AK159" s="25" t="s">
        <v>113</v>
      </c>
      <c r="AL159" s="25" t="s">
        <v>327</v>
      </c>
      <c r="AM159" s="25" t="s">
        <v>16</v>
      </c>
      <c r="AN159" s="27" t="n">
        <v>499968</v>
      </c>
      <c r="AO159" s="25" t="s">
        <v>17</v>
      </c>
      <c r="AP159" s="28" t="n">
        <v>2.374</v>
      </c>
      <c r="AQ159" s="25" t="s">
        <v>115</v>
      </c>
      <c r="AR159" s="25" t="s">
        <v>115</v>
      </c>
      <c r="AS159" s="25" t="s">
        <v>17</v>
      </c>
      <c r="AT159" s="25" t="n">
        <v>1186924.03</v>
      </c>
      <c r="AU159" s="29" t="n">
        <v>1186924.03</v>
      </c>
      <c r="AV159" s="25" t="s">
        <v>116</v>
      </c>
      <c r="AW159" s="25" t="s">
        <v>117</v>
      </c>
      <c r="AX159" s="25" t="s">
        <v>118</v>
      </c>
      <c r="AY159" s="25" t="s">
        <v>119</v>
      </c>
      <c r="AZ159" s="25" t="s">
        <v>120</v>
      </c>
      <c r="BA159" s="25" t="n">
        <v>241</v>
      </c>
      <c r="BB159" s="25" t="s">
        <v>98</v>
      </c>
      <c r="BC159" s="25" t="s">
        <v>104</v>
      </c>
      <c r="BD159" s="25" t="s">
        <v>121</v>
      </c>
      <c r="BE159" s="25" t="s">
        <v>122</v>
      </c>
      <c r="BF159" s="25" t="s">
        <v>123</v>
      </c>
      <c r="BG159" s="25"/>
      <c r="BH159" s="25" t="s">
        <v>124</v>
      </c>
      <c r="BI159" s="25" t="s">
        <v>325</v>
      </c>
      <c r="BJ159" s="25" t="s">
        <v>126</v>
      </c>
      <c r="BK159" s="25"/>
      <c r="BL159" s="25"/>
      <c r="BM159" s="25" t="n">
        <v>499968</v>
      </c>
      <c r="BN159" s="25" t="s">
        <v>127</v>
      </c>
      <c r="BO159" s="25"/>
      <c r="BP159" s="25"/>
      <c r="BQ159" s="25" t="n">
        <v>499968</v>
      </c>
      <c r="BR159" s="25" t="s">
        <v>17</v>
      </c>
      <c r="BS159" s="25"/>
      <c r="BT159" s="25"/>
      <c r="BU159" s="25"/>
      <c r="BV159" s="25" t="s">
        <v>113</v>
      </c>
      <c r="BW159" s="25"/>
      <c r="BX159" s="25"/>
      <c r="BY159" s="25" t="s">
        <v>175</v>
      </c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 s="25"/>
      <c r="IN159" s="25"/>
      <c r="IO159" s="25"/>
      <c r="IP159" s="25"/>
      <c r="IQ159" s="25"/>
      <c r="IR159" s="25"/>
      <c r="IS159" s="25"/>
      <c r="IT159" s="25"/>
      <c r="IU159" s="25"/>
      <c r="IV159" s="25"/>
      <c r="IW159" s="25"/>
    </row>
    <row r="160" customFormat="false" ht="12.75" hidden="false" customHeight="false" outlineLevel="2" collapsed="false">
      <c r="A160" s="25" t="n">
        <v>12615</v>
      </c>
      <c r="B160" s="25" t="s">
        <v>95</v>
      </c>
      <c r="C160" s="25" t="s">
        <v>96</v>
      </c>
      <c r="D160" s="25" t="s">
        <v>97</v>
      </c>
      <c r="E160" s="25" t="s">
        <v>98</v>
      </c>
      <c r="F160" s="25" t="s">
        <v>99</v>
      </c>
      <c r="G160" s="25" t="s">
        <v>100</v>
      </c>
      <c r="H160" s="25"/>
      <c r="I160" s="25"/>
      <c r="J160" s="25" t="s">
        <v>101</v>
      </c>
      <c r="K160" s="25" t="s">
        <v>102</v>
      </c>
      <c r="L160" s="25" t="s">
        <v>103</v>
      </c>
      <c r="M160" s="25" t="s">
        <v>104</v>
      </c>
      <c r="N160" s="25" t="s">
        <v>105</v>
      </c>
      <c r="O160" s="25" t="s">
        <v>106</v>
      </c>
      <c r="P160" s="25" t="s">
        <v>107</v>
      </c>
      <c r="Q160" s="25"/>
      <c r="R160" s="25"/>
      <c r="S160" s="25"/>
      <c r="T160" s="25" t="s">
        <v>108</v>
      </c>
      <c r="U160" s="25" t="s">
        <v>109</v>
      </c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6" t="n">
        <v>36526</v>
      </c>
      <c r="AG160" s="26" t="n">
        <v>36556</v>
      </c>
      <c r="AH160" s="25" t="s">
        <v>320</v>
      </c>
      <c r="AI160" s="25" t="s">
        <v>321</v>
      </c>
      <c r="AJ160" s="25" t="s">
        <v>322</v>
      </c>
      <c r="AK160" s="25" t="s">
        <v>113</v>
      </c>
      <c r="AL160" s="25" t="s">
        <v>328</v>
      </c>
      <c r="AM160" s="25" t="s">
        <v>16</v>
      </c>
      <c r="AN160" s="27" t="n">
        <v>7068</v>
      </c>
      <c r="AO160" s="25" t="s">
        <v>17</v>
      </c>
      <c r="AP160" s="28" t="n">
        <v>2.369</v>
      </c>
      <c r="AQ160" s="25" t="s">
        <v>115</v>
      </c>
      <c r="AR160" s="25" t="s">
        <v>115</v>
      </c>
      <c r="AS160" s="25" t="s">
        <v>17</v>
      </c>
      <c r="AT160" s="25" t="n">
        <v>16744.09</v>
      </c>
      <c r="AU160" s="29" t="n">
        <v>16744.09</v>
      </c>
      <c r="AV160" s="25" t="s">
        <v>116</v>
      </c>
      <c r="AW160" s="25" t="s">
        <v>117</v>
      </c>
      <c r="AX160" s="25" t="s">
        <v>118</v>
      </c>
      <c r="AY160" s="25" t="s">
        <v>119</v>
      </c>
      <c r="AZ160" s="25" t="s">
        <v>120</v>
      </c>
      <c r="BA160" s="25" t="n">
        <v>242</v>
      </c>
      <c r="BB160" s="25" t="s">
        <v>98</v>
      </c>
      <c r="BC160" s="25" t="s">
        <v>104</v>
      </c>
      <c r="BD160" s="25" t="s">
        <v>121</v>
      </c>
      <c r="BE160" s="25" t="s">
        <v>122</v>
      </c>
      <c r="BF160" s="25" t="s">
        <v>123</v>
      </c>
      <c r="BG160" s="25"/>
      <c r="BH160" s="25" t="s">
        <v>124</v>
      </c>
      <c r="BI160" s="25" t="s">
        <v>325</v>
      </c>
      <c r="BJ160" s="25" t="s">
        <v>126</v>
      </c>
      <c r="BK160" s="25"/>
      <c r="BL160" s="25"/>
      <c r="BM160" s="25" t="n">
        <v>7068</v>
      </c>
      <c r="BN160" s="25" t="s">
        <v>127</v>
      </c>
      <c r="BO160" s="25"/>
      <c r="BP160" s="25"/>
      <c r="BQ160" s="25" t="n">
        <v>7068</v>
      </c>
      <c r="BR160" s="25" t="s">
        <v>17</v>
      </c>
      <c r="BS160" s="25"/>
      <c r="BT160" s="25"/>
      <c r="BU160" s="25"/>
      <c r="BV160" s="25" t="s">
        <v>113</v>
      </c>
      <c r="BW160" s="25"/>
      <c r="BX160" s="25"/>
      <c r="BY160" s="25" t="s">
        <v>175</v>
      </c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 s="25"/>
      <c r="IN160" s="25"/>
      <c r="IO160" s="25"/>
      <c r="IP160" s="25"/>
      <c r="IQ160" s="25"/>
      <c r="IR160" s="25"/>
      <c r="IS160" s="25"/>
      <c r="IT160" s="25"/>
      <c r="IU160" s="25"/>
      <c r="IV160" s="25"/>
      <c r="IW160" s="25"/>
    </row>
    <row r="161" customFormat="false" ht="12.75" hidden="false" customHeight="false" outlineLevel="2" collapsed="false">
      <c r="A161" s="25" t="n">
        <v>12615</v>
      </c>
      <c r="B161" s="25" t="s">
        <v>95</v>
      </c>
      <c r="C161" s="25" t="s">
        <v>96</v>
      </c>
      <c r="D161" s="25" t="s">
        <v>97</v>
      </c>
      <c r="E161" s="25" t="s">
        <v>98</v>
      </c>
      <c r="F161" s="25" t="s">
        <v>99</v>
      </c>
      <c r="G161" s="25" t="s">
        <v>100</v>
      </c>
      <c r="H161" s="25"/>
      <c r="I161" s="25"/>
      <c r="J161" s="25" t="s">
        <v>101</v>
      </c>
      <c r="K161" s="25" t="s">
        <v>102</v>
      </c>
      <c r="L161" s="25" t="s">
        <v>103</v>
      </c>
      <c r="M161" s="25" t="s">
        <v>104</v>
      </c>
      <c r="N161" s="25" t="s">
        <v>105</v>
      </c>
      <c r="O161" s="25" t="s">
        <v>106</v>
      </c>
      <c r="P161" s="25" t="s">
        <v>107</v>
      </c>
      <c r="Q161" s="25"/>
      <c r="R161" s="25"/>
      <c r="S161" s="25"/>
      <c r="T161" s="25" t="s">
        <v>108</v>
      </c>
      <c r="U161" s="25" t="s">
        <v>109</v>
      </c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6" t="n">
        <v>36546</v>
      </c>
      <c r="AG161" s="26" t="n">
        <v>36549</v>
      </c>
      <c r="AH161" s="25" t="s">
        <v>320</v>
      </c>
      <c r="AI161" s="25" t="s">
        <v>321</v>
      </c>
      <c r="AJ161" s="25" t="s">
        <v>322</v>
      </c>
      <c r="AK161" s="25" t="s">
        <v>113</v>
      </c>
      <c r="AL161" s="25" t="s">
        <v>329</v>
      </c>
      <c r="AM161" s="25" t="s">
        <v>16</v>
      </c>
      <c r="AN161" s="27" t="n">
        <v>13412</v>
      </c>
      <c r="AO161" s="25" t="s">
        <v>17</v>
      </c>
      <c r="AP161" s="28" t="n">
        <v>2.65</v>
      </c>
      <c r="AQ161" s="25" t="s">
        <v>115</v>
      </c>
      <c r="AR161" s="25" t="s">
        <v>115</v>
      </c>
      <c r="AS161" s="25" t="s">
        <v>17</v>
      </c>
      <c r="AT161" s="25" t="n">
        <v>35541.8</v>
      </c>
      <c r="AU161" s="29" t="n">
        <v>35541.8</v>
      </c>
      <c r="AV161" s="25" t="s">
        <v>116</v>
      </c>
      <c r="AW161" s="25" t="s">
        <v>117</v>
      </c>
      <c r="AX161" s="25" t="s">
        <v>118</v>
      </c>
      <c r="AY161" s="25" t="s">
        <v>119</v>
      </c>
      <c r="AZ161" s="25" t="s">
        <v>120</v>
      </c>
      <c r="BA161" s="25" t="n">
        <v>166</v>
      </c>
      <c r="BB161" s="25" t="s">
        <v>98</v>
      </c>
      <c r="BC161" s="25" t="s">
        <v>104</v>
      </c>
      <c r="BD161" s="25" t="s">
        <v>121</v>
      </c>
      <c r="BE161" s="25" t="s">
        <v>122</v>
      </c>
      <c r="BF161" s="25" t="s">
        <v>123</v>
      </c>
      <c r="BG161" s="25"/>
      <c r="BH161" s="25" t="s">
        <v>124</v>
      </c>
      <c r="BI161" s="25"/>
      <c r="BJ161" s="25"/>
      <c r="BK161" s="25"/>
      <c r="BL161" s="25"/>
      <c r="BM161" s="25" t="n">
        <v>13412</v>
      </c>
      <c r="BN161" s="25" t="s">
        <v>127</v>
      </c>
      <c r="BO161" s="25"/>
      <c r="BP161" s="25"/>
      <c r="BQ161" s="25" t="n">
        <v>13412</v>
      </c>
      <c r="BR161" s="25" t="s">
        <v>17</v>
      </c>
      <c r="BS161" s="25"/>
      <c r="BT161" s="25"/>
      <c r="BU161" s="25"/>
      <c r="BV161" s="25" t="s">
        <v>113</v>
      </c>
      <c r="BW161" s="25"/>
      <c r="BX161" s="25"/>
      <c r="BY161" s="25" t="s">
        <v>175</v>
      </c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5"/>
      <c r="IL161" s="25"/>
      <c r="IM161" s="25"/>
      <c r="IN161" s="25"/>
      <c r="IO161" s="25"/>
      <c r="IP161" s="25"/>
      <c r="IQ161" s="25"/>
      <c r="IR161" s="25"/>
      <c r="IS161" s="25"/>
      <c r="IT161" s="25"/>
      <c r="IU161" s="25"/>
      <c r="IV161" s="25"/>
      <c r="IW161" s="25"/>
    </row>
    <row r="162" customFormat="false" ht="12.75" hidden="false" customHeight="false" outlineLevel="1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6"/>
      <c r="AH162" s="25" t="s">
        <v>330</v>
      </c>
      <c r="AI162" s="25"/>
      <c r="AJ162" s="25"/>
      <c r="AK162" s="25"/>
      <c r="AL162" s="25"/>
      <c r="AM162" s="25"/>
      <c r="AN162" s="27" t="n">
        <f aca="false">SUBTOTAL(9,AN156:AN161)</f>
        <v>1062556</v>
      </c>
      <c r="AO162" s="25"/>
      <c r="AP162" s="28"/>
      <c r="AQ162" s="25"/>
      <c r="AR162" s="25"/>
      <c r="AS162" s="25"/>
      <c r="AT162" s="25"/>
      <c r="AU162" s="29" t="n">
        <f aca="false">SUBTOTAL(9,AU156:AU161)</f>
        <v>2524109.62</v>
      </c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 t="s">
        <v>175</v>
      </c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 s="25"/>
      <c r="IN162" s="25"/>
      <c r="IO162" s="25"/>
      <c r="IP162" s="25"/>
      <c r="IQ162" s="25"/>
      <c r="IR162" s="25"/>
      <c r="IS162" s="25"/>
      <c r="IT162" s="25"/>
      <c r="IU162" s="25"/>
      <c r="IV162" s="25"/>
      <c r="IW162" s="25"/>
    </row>
    <row r="163" customFormat="false" ht="12.75" hidden="false" customHeight="false" outlineLevel="2" collapsed="false">
      <c r="A163" s="20" t="n">
        <v>12615</v>
      </c>
      <c r="B163" s="20" t="s">
        <v>95</v>
      </c>
      <c r="C163" s="20" t="s">
        <v>96</v>
      </c>
      <c r="D163" s="20" t="s">
        <v>97</v>
      </c>
      <c r="E163" s="20" t="s">
        <v>98</v>
      </c>
      <c r="F163" s="20" t="s">
        <v>99</v>
      </c>
      <c r="G163" s="20" t="s">
        <v>100</v>
      </c>
      <c r="H163" s="20"/>
      <c r="I163" s="20"/>
      <c r="J163" s="20" t="s">
        <v>101</v>
      </c>
      <c r="K163" s="20" t="s">
        <v>102</v>
      </c>
      <c r="L163" s="20" t="s">
        <v>103</v>
      </c>
      <c r="M163" s="20" t="s">
        <v>104</v>
      </c>
      <c r="N163" s="20" t="s">
        <v>105</v>
      </c>
      <c r="O163" s="20" t="s">
        <v>106</v>
      </c>
      <c r="P163" s="20" t="s">
        <v>107</v>
      </c>
      <c r="Q163" s="20"/>
      <c r="R163" s="20"/>
      <c r="S163" s="20"/>
      <c r="T163" s="20" t="s">
        <v>108</v>
      </c>
      <c r="U163" s="20" t="s">
        <v>109</v>
      </c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 t="n">
        <v>36550</v>
      </c>
      <c r="AG163" s="21" t="n">
        <v>36550</v>
      </c>
      <c r="AH163" s="20" t="s">
        <v>331</v>
      </c>
      <c r="AI163" s="20" t="s">
        <v>332</v>
      </c>
      <c r="AJ163" s="20" t="s">
        <v>333</v>
      </c>
      <c r="AK163" s="20" t="s">
        <v>113</v>
      </c>
      <c r="AL163" s="20" t="s">
        <v>334</v>
      </c>
      <c r="AM163" s="20" t="s">
        <v>16</v>
      </c>
      <c r="AN163" s="22" t="n">
        <v>214</v>
      </c>
      <c r="AO163" s="20" t="s">
        <v>17</v>
      </c>
      <c r="AP163" s="23" t="n">
        <v>6.25</v>
      </c>
      <c r="AQ163" s="20" t="s">
        <v>115</v>
      </c>
      <c r="AR163" s="20" t="s">
        <v>115</v>
      </c>
      <c r="AS163" s="20" t="s">
        <v>17</v>
      </c>
      <c r="AT163" s="20" t="n">
        <v>1337.5</v>
      </c>
      <c r="AU163" s="24" t="n">
        <v>1337.5</v>
      </c>
      <c r="AV163" s="20" t="s">
        <v>116</v>
      </c>
      <c r="AW163" s="20" t="s">
        <v>117</v>
      </c>
      <c r="AX163" s="20" t="s">
        <v>118</v>
      </c>
      <c r="AY163" s="20" t="s">
        <v>119</v>
      </c>
      <c r="AZ163" s="20" t="s">
        <v>120</v>
      </c>
      <c r="BA163" s="20" t="n">
        <v>16</v>
      </c>
      <c r="BB163" s="20" t="s">
        <v>98</v>
      </c>
      <c r="BC163" s="20" t="s">
        <v>104</v>
      </c>
      <c r="BD163" s="20" t="s">
        <v>121</v>
      </c>
      <c r="BE163" s="20" t="s">
        <v>122</v>
      </c>
      <c r="BF163" s="20" t="s">
        <v>123</v>
      </c>
      <c r="BG163" s="20"/>
      <c r="BH163" s="20" t="s">
        <v>124</v>
      </c>
      <c r="BI163" s="20"/>
      <c r="BJ163" s="20"/>
      <c r="BK163" s="20"/>
      <c r="BL163" s="20"/>
      <c r="BM163" s="20" t="n">
        <v>214</v>
      </c>
      <c r="BN163" s="20" t="s">
        <v>127</v>
      </c>
      <c r="BO163" s="20"/>
      <c r="BP163" s="20"/>
      <c r="BQ163" s="20" t="n">
        <v>214</v>
      </c>
      <c r="BR163" s="20" t="s">
        <v>17</v>
      </c>
      <c r="BS163" s="20"/>
      <c r="BT163" s="20"/>
      <c r="BU163" s="20"/>
      <c r="BV163" s="20" t="s">
        <v>113</v>
      </c>
      <c r="BW163" s="20"/>
      <c r="BX163" s="20"/>
      <c r="BY163" s="20" t="s">
        <v>335</v>
      </c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false" customHeight="false" outlineLevel="2" collapsed="false">
      <c r="A164" s="20" t="n">
        <v>12615</v>
      </c>
      <c r="B164" s="20" t="s">
        <v>95</v>
      </c>
      <c r="C164" s="20" t="s">
        <v>96</v>
      </c>
      <c r="D164" s="20" t="s">
        <v>97</v>
      </c>
      <c r="E164" s="20" t="s">
        <v>98</v>
      </c>
      <c r="F164" s="20" t="s">
        <v>99</v>
      </c>
      <c r="G164" s="20" t="s">
        <v>100</v>
      </c>
      <c r="H164" s="20"/>
      <c r="I164" s="20"/>
      <c r="J164" s="20" t="s">
        <v>101</v>
      </c>
      <c r="K164" s="20" t="s">
        <v>102</v>
      </c>
      <c r="L164" s="20" t="s">
        <v>103</v>
      </c>
      <c r="M164" s="20" t="s">
        <v>104</v>
      </c>
      <c r="N164" s="20" t="s">
        <v>105</v>
      </c>
      <c r="O164" s="20" t="s">
        <v>106</v>
      </c>
      <c r="P164" s="20" t="s">
        <v>107</v>
      </c>
      <c r="Q164" s="20"/>
      <c r="R164" s="20"/>
      <c r="S164" s="20"/>
      <c r="T164" s="20" t="s">
        <v>108</v>
      </c>
      <c r="U164" s="20" t="s">
        <v>109</v>
      </c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 t="n">
        <v>36551</v>
      </c>
      <c r="AG164" s="21" t="n">
        <v>36556</v>
      </c>
      <c r="AH164" s="20" t="s">
        <v>331</v>
      </c>
      <c r="AI164" s="20" t="s">
        <v>332</v>
      </c>
      <c r="AJ164" s="20" t="s">
        <v>333</v>
      </c>
      <c r="AK164" s="20" t="s">
        <v>113</v>
      </c>
      <c r="AL164" s="20" t="s">
        <v>334</v>
      </c>
      <c r="AM164" s="20" t="s">
        <v>16</v>
      </c>
      <c r="AN164" s="22" t="n">
        <v>428</v>
      </c>
      <c r="AO164" s="20" t="s">
        <v>17</v>
      </c>
      <c r="AP164" s="23" t="n">
        <v>5</v>
      </c>
      <c r="AQ164" s="20" t="s">
        <v>115</v>
      </c>
      <c r="AR164" s="20" t="s">
        <v>115</v>
      </c>
      <c r="AS164" s="20" t="s">
        <v>17</v>
      </c>
      <c r="AT164" s="20" t="n">
        <v>2140</v>
      </c>
      <c r="AU164" s="24" t="n">
        <v>2140</v>
      </c>
      <c r="AV164" s="20" t="s">
        <v>116</v>
      </c>
      <c r="AW164" s="20" t="s">
        <v>117</v>
      </c>
      <c r="AX164" s="20" t="s">
        <v>118</v>
      </c>
      <c r="AY164" s="20" t="s">
        <v>119</v>
      </c>
      <c r="AZ164" s="20" t="s">
        <v>120</v>
      </c>
      <c r="BA164" s="20" t="n">
        <v>18</v>
      </c>
      <c r="BB164" s="20" t="s">
        <v>98</v>
      </c>
      <c r="BC164" s="20" t="s">
        <v>104</v>
      </c>
      <c r="BD164" s="20" t="s">
        <v>121</v>
      </c>
      <c r="BE164" s="20" t="s">
        <v>122</v>
      </c>
      <c r="BF164" s="20" t="s">
        <v>123</v>
      </c>
      <c r="BG164" s="20"/>
      <c r="BH164" s="20" t="s">
        <v>124</v>
      </c>
      <c r="BI164" s="20"/>
      <c r="BJ164" s="20"/>
      <c r="BK164" s="20"/>
      <c r="BL164" s="20"/>
      <c r="BM164" s="20" t="n">
        <v>428</v>
      </c>
      <c r="BN164" s="20" t="s">
        <v>127</v>
      </c>
      <c r="BO164" s="20"/>
      <c r="BP164" s="20"/>
      <c r="BQ164" s="20" t="n">
        <v>428</v>
      </c>
      <c r="BR164" s="20" t="s">
        <v>17</v>
      </c>
      <c r="BS164" s="20"/>
      <c r="BT164" s="20"/>
      <c r="BU164" s="20"/>
      <c r="BV164" s="20" t="s">
        <v>113</v>
      </c>
      <c r="BW164" s="20"/>
      <c r="BX164" s="20"/>
      <c r="BY164" s="20" t="s">
        <v>335</v>
      </c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false" customHeight="false" outlineLevel="2" collapsed="false">
      <c r="A165" s="20" t="n">
        <v>12615</v>
      </c>
      <c r="B165" s="20" t="s">
        <v>95</v>
      </c>
      <c r="C165" s="20" t="s">
        <v>96</v>
      </c>
      <c r="D165" s="20" t="s">
        <v>97</v>
      </c>
      <c r="E165" s="20" t="s">
        <v>98</v>
      </c>
      <c r="F165" s="20" t="s">
        <v>99</v>
      </c>
      <c r="G165" s="20" t="s">
        <v>100</v>
      </c>
      <c r="H165" s="20"/>
      <c r="I165" s="20"/>
      <c r="J165" s="20" t="s">
        <v>101</v>
      </c>
      <c r="K165" s="20" t="s">
        <v>102</v>
      </c>
      <c r="L165" s="20" t="s">
        <v>103</v>
      </c>
      <c r="M165" s="20" t="s">
        <v>104</v>
      </c>
      <c r="N165" s="20" t="s">
        <v>105</v>
      </c>
      <c r="O165" s="20" t="s">
        <v>106</v>
      </c>
      <c r="P165" s="20" t="s">
        <v>107</v>
      </c>
      <c r="Q165" s="20"/>
      <c r="R165" s="20"/>
      <c r="S165" s="20"/>
      <c r="T165" s="20" t="s">
        <v>108</v>
      </c>
      <c r="U165" s="20" t="s">
        <v>109</v>
      </c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 t="n">
        <v>36550</v>
      </c>
      <c r="AG165" s="21" t="n">
        <v>36550</v>
      </c>
      <c r="AH165" s="20" t="s">
        <v>331</v>
      </c>
      <c r="AI165" s="20" t="s">
        <v>336</v>
      </c>
      <c r="AJ165" s="20" t="s">
        <v>337</v>
      </c>
      <c r="AK165" s="20" t="s">
        <v>113</v>
      </c>
      <c r="AL165" s="20" t="s">
        <v>334</v>
      </c>
      <c r="AM165" s="20" t="s">
        <v>16</v>
      </c>
      <c r="AN165" s="22" t="n">
        <v>300</v>
      </c>
      <c r="AO165" s="20" t="s">
        <v>17</v>
      </c>
      <c r="AP165" s="23" t="n">
        <v>6.25</v>
      </c>
      <c r="AQ165" s="20" t="s">
        <v>115</v>
      </c>
      <c r="AR165" s="20" t="s">
        <v>115</v>
      </c>
      <c r="AS165" s="20" t="s">
        <v>17</v>
      </c>
      <c r="AT165" s="20" t="n">
        <v>1875</v>
      </c>
      <c r="AU165" s="24" t="n">
        <v>1875</v>
      </c>
      <c r="AV165" s="20" t="s">
        <v>116</v>
      </c>
      <c r="AW165" s="20" t="s">
        <v>117</v>
      </c>
      <c r="AX165" s="20" t="s">
        <v>118</v>
      </c>
      <c r="AY165" s="20" t="s">
        <v>119</v>
      </c>
      <c r="AZ165" s="20" t="s">
        <v>120</v>
      </c>
      <c r="BA165" s="20" t="n">
        <v>15</v>
      </c>
      <c r="BB165" s="20" t="s">
        <v>98</v>
      </c>
      <c r="BC165" s="20" t="s">
        <v>104</v>
      </c>
      <c r="BD165" s="20" t="s">
        <v>121</v>
      </c>
      <c r="BE165" s="20" t="s">
        <v>122</v>
      </c>
      <c r="BF165" s="20" t="s">
        <v>123</v>
      </c>
      <c r="BG165" s="20"/>
      <c r="BH165" s="20" t="s">
        <v>124</v>
      </c>
      <c r="BI165" s="20"/>
      <c r="BJ165" s="20"/>
      <c r="BK165" s="20"/>
      <c r="BL165" s="20"/>
      <c r="BM165" s="20" t="n">
        <v>300</v>
      </c>
      <c r="BN165" s="20" t="s">
        <v>127</v>
      </c>
      <c r="BO165" s="20"/>
      <c r="BP165" s="20"/>
      <c r="BQ165" s="20" t="n">
        <v>300</v>
      </c>
      <c r="BR165" s="20" t="s">
        <v>17</v>
      </c>
      <c r="BS165" s="20"/>
      <c r="BT165" s="20"/>
      <c r="BU165" s="20"/>
      <c r="BV165" s="20" t="s">
        <v>113</v>
      </c>
      <c r="BW165" s="20"/>
      <c r="BX165" s="20"/>
      <c r="BY165" s="20" t="s">
        <v>335</v>
      </c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false" customHeight="false" outlineLevel="2" collapsed="false">
      <c r="A166" s="20" t="n">
        <v>12615</v>
      </c>
      <c r="B166" s="20" t="s">
        <v>95</v>
      </c>
      <c r="C166" s="20" t="s">
        <v>96</v>
      </c>
      <c r="D166" s="20" t="s">
        <v>97</v>
      </c>
      <c r="E166" s="20" t="s">
        <v>98</v>
      </c>
      <c r="F166" s="20" t="s">
        <v>99</v>
      </c>
      <c r="G166" s="20" t="s">
        <v>100</v>
      </c>
      <c r="H166" s="20"/>
      <c r="I166" s="20"/>
      <c r="J166" s="20" t="s">
        <v>101</v>
      </c>
      <c r="K166" s="20" t="s">
        <v>102</v>
      </c>
      <c r="L166" s="20" t="s">
        <v>103</v>
      </c>
      <c r="M166" s="20" t="s">
        <v>104</v>
      </c>
      <c r="N166" s="20" t="s">
        <v>105</v>
      </c>
      <c r="O166" s="20" t="s">
        <v>106</v>
      </c>
      <c r="P166" s="20" t="s">
        <v>107</v>
      </c>
      <c r="Q166" s="20"/>
      <c r="R166" s="20"/>
      <c r="S166" s="20"/>
      <c r="T166" s="20" t="s">
        <v>108</v>
      </c>
      <c r="U166" s="20" t="s">
        <v>109</v>
      </c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 t="n">
        <v>36551</v>
      </c>
      <c r="AG166" s="21" t="n">
        <v>36556</v>
      </c>
      <c r="AH166" s="20" t="s">
        <v>331</v>
      </c>
      <c r="AI166" s="20" t="s">
        <v>336</v>
      </c>
      <c r="AJ166" s="20" t="s">
        <v>337</v>
      </c>
      <c r="AK166" s="20" t="s">
        <v>113</v>
      </c>
      <c r="AL166" s="20" t="s">
        <v>334</v>
      </c>
      <c r="AM166" s="20" t="s">
        <v>16</v>
      </c>
      <c r="AN166" s="22" t="n">
        <v>600</v>
      </c>
      <c r="AO166" s="20" t="s">
        <v>17</v>
      </c>
      <c r="AP166" s="23" t="n">
        <v>5</v>
      </c>
      <c r="AQ166" s="20" t="s">
        <v>115</v>
      </c>
      <c r="AR166" s="20" t="s">
        <v>115</v>
      </c>
      <c r="AS166" s="20" t="s">
        <v>17</v>
      </c>
      <c r="AT166" s="20" t="n">
        <v>3000</v>
      </c>
      <c r="AU166" s="24" t="n">
        <v>3000</v>
      </c>
      <c r="AV166" s="20" t="s">
        <v>116</v>
      </c>
      <c r="AW166" s="20" t="s">
        <v>117</v>
      </c>
      <c r="AX166" s="20" t="s">
        <v>118</v>
      </c>
      <c r="AY166" s="20" t="s">
        <v>119</v>
      </c>
      <c r="AZ166" s="20" t="s">
        <v>120</v>
      </c>
      <c r="BA166" s="20" t="n">
        <v>17</v>
      </c>
      <c r="BB166" s="20" t="s">
        <v>98</v>
      </c>
      <c r="BC166" s="20" t="s">
        <v>104</v>
      </c>
      <c r="BD166" s="20" t="s">
        <v>121</v>
      </c>
      <c r="BE166" s="20" t="s">
        <v>122</v>
      </c>
      <c r="BF166" s="20" t="s">
        <v>123</v>
      </c>
      <c r="BG166" s="20"/>
      <c r="BH166" s="20" t="s">
        <v>124</v>
      </c>
      <c r="BI166" s="20"/>
      <c r="BJ166" s="20"/>
      <c r="BK166" s="20"/>
      <c r="BL166" s="20"/>
      <c r="BM166" s="20" t="n">
        <v>600</v>
      </c>
      <c r="BN166" s="20" t="s">
        <v>127</v>
      </c>
      <c r="BO166" s="20"/>
      <c r="BP166" s="20"/>
      <c r="BQ166" s="20" t="n">
        <v>600</v>
      </c>
      <c r="BR166" s="20" t="s">
        <v>17</v>
      </c>
      <c r="BS166" s="20"/>
      <c r="BT166" s="20"/>
      <c r="BU166" s="20"/>
      <c r="BV166" s="20" t="s">
        <v>113</v>
      </c>
      <c r="BW166" s="20"/>
      <c r="BX166" s="20"/>
      <c r="BY166" s="20" t="s">
        <v>335</v>
      </c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false" customHeight="false" outlineLevel="2" collapsed="false">
      <c r="A167" s="20" t="n">
        <v>12615</v>
      </c>
      <c r="B167" s="20" t="s">
        <v>95</v>
      </c>
      <c r="C167" s="20" t="s">
        <v>96</v>
      </c>
      <c r="D167" s="20" t="s">
        <v>97</v>
      </c>
      <c r="E167" s="20" t="s">
        <v>98</v>
      </c>
      <c r="F167" s="20" t="s">
        <v>99</v>
      </c>
      <c r="G167" s="20" t="s">
        <v>100</v>
      </c>
      <c r="H167" s="20"/>
      <c r="I167" s="20"/>
      <c r="J167" s="20" t="s">
        <v>101</v>
      </c>
      <c r="K167" s="20" t="s">
        <v>102</v>
      </c>
      <c r="L167" s="20" t="s">
        <v>103</v>
      </c>
      <c r="M167" s="20" t="s">
        <v>104</v>
      </c>
      <c r="N167" s="20" t="s">
        <v>105</v>
      </c>
      <c r="O167" s="20" t="s">
        <v>106</v>
      </c>
      <c r="P167" s="20" t="s">
        <v>107</v>
      </c>
      <c r="Q167" s="20"/>
      <c r="R167" s="20"/>
      <c r="S167" s="20"/>
      <c r="T167" s="20" t="s">
        <v>108</v>
      </c>
      <c r="U167" s="20" t="s">
        <v>109</v>
      </c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 t="n">
        <v>36553</v>
      </c>
      <c r="AG167" s="21" t="n">
        <v>36553</v>
      </c>
      <c r="AH167" s="20" t="s">
        <v>331</v>
      </c>
      <c r="AI167" s="20" t="s">
        <v>336</v>
      </c>
      <c r="AJ167" s="20" t="s">
        <v>337</v>
      </c>
      <c r="AK167" s="20" t="s">
        <v>113</v>
      </c>
      <c r="AL167" s="20" t="s">
        <v>338</v>
      </c>
      <c r="AM167" s="20" t="s">
        <v>16</v>
      </c>
      <c r="AN167" s="22" t="n">
        <v>900</v>
      </c>
      <c r="AO167" s="20" t="s">
        <v>17</v>
      </c>
      <c r="AP167" s="23" t="n">
        <v>16</v>
      </c>
      <c r="AQ167" s="20" t="s">
        <v>115</v>
      </c>
      <c r="AR167" s="20" t="s">
        <v>115</v>
      </c>
      <c r="AS167" s="20" t="s">
        <v>17</v>
      </c>
      <c r="AT167" s="20" t="n">
        <v>14400</v>
      </c>
      <c r="AU167" s="24" t="n">
        <v>14400</v>
      </c>
      <c r="AV167" s="20" t="s">
        <v>116</v>
      </c>
      <c r="AW167" s="20" t="s">
        <v>117</v>
      </c>
      <c r="AX167" s="20" t="s">
        <v>118</v>
      </c>
      <c r="AY167" s="20" t="s">
        <v>119</v>
      </c>
      <c r="AZ167" s="20" t="s">
        <v>120</v>
      </c>
      <c r="BA167" s="20" t="n">
        <v>19</v>
      </c>
      <c r="BB167" s="20" t="s">
        <v>98</v>
      </c>
      <c r="BC167" s="20" t="s">
        <v>104</v>
      </c>
      <c r="BD167" s="20" t="s">
        <v>121</v>
      </c>
      <c r="BE167" s="20" t="s">
        <v>122</v>
      </c>
      <c r="BF167" s="20" t="s">
        <v>123</v>
      </c>
      <c r="BG167" s="20"/>
      <c r="BH167" s="20" t="s">
        <v>124</v>
      </c>
      <c r="BI167" s="20"/>
      <c r="BJ167" s="20"/>
      <c r="BK167" s="20"/>
      <c r="BL167" s="20"/>
      <c r="BM167" s="20" t="n">
        <v>900</v>
      </c>
      <c r="BN167" s="20" t="s">
        <v>127</v>
      </c>
      <c r="BO167" s="20"/>
      <c r="BP167" s="20"/>
      <c r="BQ167" s="20" t="n">
        <v>900</v>
      </c>
      <c r="BR167" s="20" t="s">
        <v>17</v>
      </c>
      <c r="BS167" s="20"/>
      <c r="BT167" s="20"/>
      <c r="BU167" s="20"/>
      <c r="BV167" s="20" t="s">
        <v>113</v>
      </c>
      <c r="BW167" s="20"/>
      <c r="BX167" s="20"/>
      <c r="BY167" s="20" t="s">
        <v>335</v>
      </c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false" customHeight="false" outlineLevel="2" collapsed="false">
      <c r="A168" s="20" t="n">
        <v>12615</v>
      </c>
      <c r="B168" s="20" t="s">
        <v>95</v>
      </c>
      <c r="C168" s="20" t="s">
        <v>96</v>
      </c>
      <c r="D168" s="20" t="s">
        <v>97</v>
      </c>
      <c r="E168" s="20" t="s">
        <v>98</v>
      </c>
      <c r="F168" s="20" t="s">
        <v>99</v>
      </c>
      <c r="G168" s="20" t="s">
        <v>100</v>
      </c>
      <c r="H168" s="20"/>
      <c r="I168" s="20"/>
      <c r="J168" s="20" t="s">
        <v>101</v>
      </c>
      <c r="K168" s="20" t="s">
        <v>102</v>
      </c>
      <c r="L168" s="20" t="s">
        <v>103</v>
      </c>
      <c r="M168" s="20" t="s">
        <v>104</v>
      </c>
      <c r="N168" s="20" t="s">
        <v>105</v>
      </c>
      <c r="O168" s="20" t="s">
        <v>106</v>
      </c>
      <c r="P168" s="20" t="s">
        <v>107</v>
      </c>
      <c r="Q168" s="20"/>
      <c r="R168" s="20"/>
      <c r="S168" s="20"/>
      <c r="T168" s="20" t="s">
        <v>108</v>
      </c>
      <c r="U168" s="20" t="s">
        <v>109</v>
      </c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 t="n">
        <v>36526</v>
      </c>
      <c r="AG168" s="21" t="n">
        <v>36556</v>
      </c>
      <c r="AH168" s="20" t="s">
        <v>331</v>
      </c>
      <c r="AI168" s="20" t="s">
        <v>339</v>
      </c>
      <c r="AJ168" s="20" t="s">
        <v>340</v>
      </c>
      <c r="AK168" s="20" t="s">
        <v>113</v>
      </c>
      <c r="AL168" s="20" t="s">
        <v>341</v>
      </c>
      <c r="AM168" s="20" t="s">
        <v>16</v>
      </c>
      <c r="AN168" s="22" t="n">
        <v>25297</v>
      </c>
      <c r="AO168" s="20" t="s">
        <v>17</v>
      </c>
      <c r="AP168" s="23" t="n">
        <v>2.8618</v>
      </c>
      <c r="AQ168" s="20" t="s">
        <v>115</v>
      </c>
      <c r="AR168" s="20" t="s">
        <v>115</v>
      </c>
      <c r="AS168" s="20" t="s">
        <v>17</v>
      </c>
      <c r="AT168" s="20" t="n">
        <v>72394.95</v>
      </c>
      <c r="AU168" s="24" t="n">
        <v>72394.95</v>
      </c>
      <c r="AV168" s="20" t="s">
        <v>116</v>
      </c>
      <c r="AW168" s="20" t="s">
        <v>117</v>
      </c>
      <c r="AX168" s="20" t="s">
        <v>118</v>
      </c>
      <c r="AY168" s="20" t="s">
        <v>119</v>
      </c>
      <c r="AZ168" s="20" t="s">
        <v>120</v>
      </c>
      <c r="BA168" s="20" t="n">
        <v>8</v>
      </c>
      <c r="BB168" s="20" t="s">
        <v>98</v>
      </c>
      <c r="BC168" s="20" t="s">
        <v>104</v>
      </c>
      <c r="BD168" s="20" t="s">
        <v>121</v>
      </c>
      <c r="BE168" s="20" t="s">
        <v>122</v>
      </c>
      <c r="BF168" s="20" t="s">
        <v>123</v>
      </c>
      <c r="BG168" s="20"/>
      <c r="BH168" s="20" t="s">
        <v>124</v>
      </c>
      <c r="BI168" s="20" t="s">
        <v>342</v>
      </c>
      <c r="BJ168" s="20" t="s">
        <v>126</v>
      </c>
      <c r="BK168" s="20"/>
      <c r="BL168" s="20"/>
      <c r="BM168" s="20" t="n">
        <v>25297</v>
      </c>
      <c r="BN168" s="20" t="s">
        <v>127</v>
      </c>
      <c r="BO168" s="20"/>
      <c r="BP168" s="20"/>
      <c r="BQ168" s="20" t="n">
        <v>25297</v>
      </c>
      <c r="BR168" s="20" t="s">
        <v>17</v>
      </c>
      <c r="BS168" s="20"/>
      <c r="BT168" s="20"/>
      <c r="BU168" s="20"/>
      <c r="BV168" s="20" t="s">
        <v>113</v>
      </c>
      <c r="BW168" s="20"/>
      <c r="BX168" s="20"/>
      <c r="BY168" s="20" t="s">
        <v>343</v>
      </c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false" customHeight="false" outlineLevel="1" collapsed="false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0" t="s">
        <v>344</v>
      </c>
      <c r="AI169" s="20"/>
      <c r="AJ169" s="20"/>
      <c r="AK169" s="20"/>
      <c r="AL169" s="20"/>
      <c r="AM169" s="20"/>
      <c r="AN169" s="22" t="n">
        <f aca="false">SUBTOTAL(9,AN163:AN168)</f>
        <v>27739</v>
      </c>
      <c r="AO169" s="20"/>
      <c r="AP169" s="23"/>
      <c r="AQ169" s="20"/>
      <c r="AR169" s="20"/>
      <c r="AS169" s="20"/>
      <c r="AT169" s="20"/>
      <c r="AU169" s="24" t="n">
        <f aca="false">SUBTOTAL(9,AU163:AU168)</f>
        <v>95147.45</v>
      </c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 t="s">
        <v>279</v>
      </c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false" customHeight="false" outlineLevel="2" collapsed="false">
      <c r="A170" s="20" t="n">
        <v>12615</v>
      </c>
      <c r="B170" s="20" t="s">
        <v>95</v>
      </c>
      <c r="C170" s="20" t="s">
        <v>96</v>
      </c>
      <c r="D170" s="20" t="s">
        <v>97</v>
      </c>
      <c r="E170" s="20" t="s">
        <v>98</v>
      </c>
      <c r="F170" s="20" t="s">
        <v>99</v>
      </c>
      <c r="G170" s="20" t="s">
        <v>100</v>
      </c>
      <c r="H170" s="20"/>
      <c r="I170" s="20"/>
      <c r="J170" s="20" t="s">
        <v>101</v>
      </c>
      <c r="K170" s="20" t="s">
        <v>102</v>
      </c>
      <c r="L170" s="20" t="s">
        <v>103</v>
      </c>
      <c r="M170" s="20" t="s">
        <v>104</v>
      </c>
      <c r="N170" s="20" t="s">
        <v>105</v>
      </c>
      <c r="O170" s="20" t="s">
        <v>106</v>
      </c>
      <c r="P170" s="20" t="s">
        <v>107</v>
      </c>
      <c r="Q170" s="20"/>
      <c r="R170" s="20"/>
      <c r="S170" s="20"/>
      <c r="T170" s="20" t="s">
        <v>108</v>
      </c>
      <c r="U170" s="20" t="s">
        <v>109</v>
      </c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 t="n">
        <v>36526</v>
      </c>
      <c r="AG170" s="21" t="n">
        <v>36556</v>
      </c>
      <c r="AH170" s="20" t="s">
        <v>345</v>
      </c>
      <c r="AI170" s="20" t="s">
        <v>346</v>
      </c>
      <c r="AJ170" s="20" t="s">
        <v>347</v>
      </c>
      <c r="AK170" s="20" t="s">
        <v>113</v>
      </c>
      <c r="AL170" s="20" t="s">
        <v>348</v>
      </c>
      <c r="AM170" s="20" t="s">
        <v>16</v>
      </c>
      <c r="AN170" s="22" t="n">
        <v>31000</v>
      </c>
      <c r="AO170" s="20" t="s">
        <v>17</v>
      </c>
      <c r="AP170" s="23" t="n">
        <v>2.6926</v>
      </c>
      <c r="AQ170" s="20" t="s">
        <v>115</v>
      </c>
      <c r="AR170" s="20" t="s">
        <v>115</v>
      </c>
      <c r="AS170" s="20" t="s">
        <v>17</v>
      </c>
      <c r="AT170" s="20" t="n">
        <v>83470.6</v>
      </c>
      <c r="AU170" s="24" t="n">
        <v>83470.6</v>
      </c>
      <c r="AV170" s="20" t="s">
        <v>116</v>
      </c>
      <c r="AW170" s="20" t="s">
        <v>117</v>
      </c>
      <c r="AX170" s="20" t="s">
        <v>118</v>
      </c>
      <c r="AY170" s="20" t="s">
        <v>119</v>
      </c>
      <c r="AZ170" s="20" t="s">
        <v>120</v>
      </c>
      <c r="BA170" s="20" t="n">
        <v>260</v>
      </c>
      <c r="BB170" s="20" t="s">
        <v>98</v>
      </c>
      <c r="BC170" s="20" t="s">
        <v>104</v>
      </c>
      <c r="BD170" s="20" t="s">
        <v>121</v>
      </c>
      <c r="BE170" s="20" t="s">
        <v>122</v>
      </c>
      <c r="BF170" s="20" t="s">
        <v>123</v>
      </c>
      <c r="BG170" s="20"/>
      <c r="BH170" s="20" t="s">
        <v>124</v>
      </c>
      <c r="BI170" s="20" t="s">
        <v>342</v>
      </c>
      <c r="BJ170" s="20" t="s">
        <v>126</v>
      </c>
      <c r="BK170" s="20"/>
      <c r="BL170" s="20"/>
      <c r="BM170" s="20" t="n">
        <v>31000</v>
      </c>
      <c r="BN170" s="20" t="s">
        <v>127</v>
      </c>
      <c r="BO170" s="20"/>
      <c r="BP170" s="20"/>
      <c r="BQ170" s="20" t="n">
        <v>31000</v>
      </c>
      <c r="BR170" s="20" t="s">
        <v>17</v>
      </c>
      <c r="BS170" s="20"/>
      <c r="BT170" s="20"/>
      <c r="BU170" s="20"/>
      <c r="BV170" s="20" t="s">
        <v>113</v>
      </c>
      <c r="BW170" s="20"/>
      <c r="BX170" s="20"/>
      <c r="BY170" s="20" t="s">
        <v>279</v>
      </c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false" customHeight="false" outlineLevel="2" collapsed="false">
      <c r="A171" s="20" t="n">
        <v>12615</v>
      </c>
      <c r="B171" s="20" t="s">
        <v>95</v>
      </c>
      <c r="C171" s="20" t="s">
        <v>96</v>
      </c>
      <c r="D171" s="20" t="s">
        <v>97</v>
      </c>
      <c r="E171" s="20" t="s">
        <v>98</v>
      </c>
      <c r="F171" s="20" t="s">
        <v>99</v>
      </c>
      <c r="G171" s="20" t="s">
        <v>100</v>
      </c>
      <c r="H171" s="20"/>
      <c r="I171" s="20"/>
      <c r="J171" s="20" t="s">
        <v>101</v>
      </c>
      <c r="K171" s="20" t="s">
        <v>102</v>
      </c>
      <c r="L171" s="20" t="s">
        <v>103</v>
      </c>
      <c r="M171" s="20" t="s">
        <v>104</v>
      </c>
      <c r="N171" s="20" t="s">
        <v>105</v>
      </c>
      <c r="O171" s="20" t="s">
        <v>106</v>
      </c>
      <c r="P171" s="20" t="s">
        <v>107</v>
      </c>
      <c r="Q171" s="20"/>
      <c r="R171" s="20"/>
      <c r="S171" s="20"/>
      <c r="T171" s="20" t="s">
        <v>108</v>
      </c>
      <c r="U171" s="20" t="s">
        <v>109</v>
      </c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 t="n">
        <v>36526</v>
      </c>
      <c r="AG171" s="21" t="n">
        <v>36556</v>
      </c>
      <c r="AH171" s="20" t="s">
        <v>345</v>
      </c>
      <c r="AI171" s="20" t="s">
        <v>346</v>
      </c>
      <c r="AJ171" s="20" t="s">
        <v>347</v>
      </c>
      <c r="AK171" s="20" t="s">
        <v>113</v>
      </c>
      <c r="AL171" s="20" t="s">
        <v>348</v>
      </c>
      <c r="AM171" s="20" t="s">
        <v>16</v>
      </c>
      <c r="AN171" s="22" t="n">
        <v>64170</v>
      </c>
      <c r="AO171" s="20" t="s">
        <v>17</v>
      </c>
      <c r="AP171" s="23" t="n">
        <v>2.8974</v>
      </c>
      <c r="AQ171" s="20" t="s">
        <v>115</v>
      </c>
      <c r="AR171" s="20" t="s">
        <v>115</v>
      </c>
      <c r="AS171" s="20" t="s">
        <v>17</v>
      </c>
      <c r="AT171" s="20" t="n">
        <v>185926.16</v>
      </c>
      <c r="AU171" s="24" t="n">
        <v>185926.16</v>
      </c>
      <c r="AV171" s="20" t="s">
        <v>116</v>
      </c>
      <c r="AW171" s="20" t="s">
        <v>117</v>
      </c>
      <c r="AX171" s="20" t="s">
        <v>118</v>
      </c>
      <c r="AY171" s="20" t="s">
        <v>119</v>
      </c>
      <c r="AZ171" s="20" t="s">
        <v>120</v>
      </c>
      <c r="BA171" s="20" t="n">
        <v>261</v>
      </c>
      <c r="BB171" s="20" t="s">
        <v>98</v>
      </c>
      <c r="BC171" s="20" t="s">
        <v>104</v>
      </c>
      <c r="BD171" s="20" t="s">
        <v>121</v>
      </c>
      <c r="BE171" s="20" t="s">
        <v>122</v>
      </c>
      <c r="BF171" s="20" t="s">
        <v>123</v>
      </c>
      <c r="BG171" s="20"/>
      <c r="BH171" s="20" t="s">
        <v>124</v>
      </c>
      <c r="BI171" s="20" t="s">
        <v>342</v>
      </c>
      <c r="BJ171" s="20" t="s">
        <v>126</v>
      </c>
      <c r="BK171" s="20"/>
      <c r="BL171" s="20"/>
      <c r="BM171" s="20" t="n">
        <v>64170</v>
      </c>
      <c r="BN171" s="20" t="s">
        <v>127</v>
      </c>
      <c r="BO171" s="20"/>
      <c r="BP171" s="20"/>
      <c r="BQ171" s="20" t="n">
        <v>64170</v>
      </c>
      <c r="BR171" s="20" t="s">
        <v>17</v>
      </c>
      <c r="BS171" s="20"/>
      <c r="BT171" s="20"/>
      <c r="BU171" s="20"/>
      <c r="BV171" s="20" t="s">
        <v>113</v>
      </c>
      <c r="BW171" s="20"/>
      <c r="BX171" s="20"/>
      <c r="BY171" s="20" t="s">
        <v>279</v>
      </c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false" customHeight="false" outlineLevel="1" collapsed="false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0" t="s">
        <v>349</v>
      </c>
      <c r="AI172" s="20"/>
      <c r="AJ172" s="20"/>
      <c r="AK172" s="20"/>
      <c r="AL172" s="20"/>
      <c r="AM172" s="20"/>
      <c r="AN172" s="22" t="n">
        <f aca="false">SUBTOTAL(9,AN170:AN171)</f>
        <v>95170</v>
      </c>
      <c r="AO172" s="20"/>
      <c r="AP172" s="23"/>
      <c r="AQ172" s="20"/>
      <c r="AR172" s="20"/>
      <c r="AS172" s="20"/>
      <c r="AT172" s="20"/>
      <c r="AU172" s="24" t="n">
        <f aca="false">SUBTOTAL(9,AU170:AU171)</f>
        <v>269396.76</v>
      </c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 t="s">
        <v>350</v>
      </c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false" customHeight="false" outlineLevel="2" collapsed="false">
      <c r="A173" s="25" t="n">
        <v>12615</v>
      </c>
      <c r="B173" s="25" t="s">
        <v>95</v>
      </c>
      <c r="C173" s="25" t="s">
        <v>96</v>
      </c>
      <c r="D173" s="25" t="s">
        <v>97</v>
      </c>
      <c r="E173" s="25" t="s">
        <v>98</v>
      </c>
      <c r="F173" s="25" t="s">
        <v>99</v>
      </c>
      <c r="G173" s="25" t="s">
        <v>100</v>
      </c>
      <c r="H173" s="25"/>
      <c r="I173" s="25"/>
      <c r="J173" s="25" t="s">
        <v>101</v>
      </c>
      <c r="K173" s="25" t="s">
        <v>102</v>
      </c>
      <c r="L173" s="25" t="s">
        <v>103</v>
      </c>
      <c r="M173" s="25" t="s">
        <v>104</v>
      </c>
      <c r="N173" s="25" t="s">
        <v>105</v>
      </c>
      <c r="O173" s="25" t="s">
        <v>106</v>
      </c>
      <c r="P173" s="25" t="s">
        <v>107</v>
      </c>
      <c r="Q173" s="25"/>
      <c r="R173" s="25"/>
      <c r="S173" s="25"/>
      <c r="T173" s="25" t="s">
        <v>108</v>
      </c>
      <c r="U173" s="25" t="s">
        <v>109</v>
      </c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6" t="n">
        <v>36526</v>
      </c>
      <c r="AG173" s="26" t="n">
        <v>36556</v>
      </c>
      <c r="AH173" s="25" t="s">
        <v>351</v>
      </c>
      <c r="AI173" s="25" t="s">
        <v>352</v>
      </c>
      <c r="AJ173" s="25" t="s">
        <v>353</v>
      </c>
      <c r="AK173" s="25" t="s">
        <v>113</v>
      </c>
      <c r="AL173" s="25" t="s">
        <v>354</v>
      </c>
      <c r="AM173" s="25" t="s">
        <v>16</v>
      </c>
      <c r="AN173" s="27" t="n">
        <v>123160</v>
      </c>
      <c r="AO173" s="25" t="s">
        <v>17</v>
      </c>
      <c r="AP173" s="28" t="n">
        <v>2.55</v>
      </c>
      <c r="AQ173" s="25" t="s">
        <v>115</v>
      </c>
      <c r="AR173" s="25" t="s">
        <v>115</v>
      </c>
      <c r="AS173" s="25" t="s">
        <v>17</v>
      </c>
      <c r="AT173" s="25" t="n">
        <v>314058</v>
      </c>
      <c r="AU173" s="29" t="n">
        <v>314058</v>
      </c>
      <c r="AV173" s="25" t="s">
        <v>116</v>
      </c>
      <c r="AW173" s="25" t="s">
        <v>117</v>
      </c>
      <c r="AX173" s="25" t="s">
        <v>118</v>
      </c>
      <c r="AY173" s="25" t="s">
        <v>119</v>
      </c>
      <c r="AZ173" s="25" t="s">
        <v>120</v>
      </c>
      <c r="BA173" s="25" t="n">
        <v>71</v>
      </c>
      <c r="BB173" s="25" t="s">
        <v>98</v>
      </c>
      <c r="BC173" s="25" t="s">
        <v>104</v>
      </c>
      <c r="BD173" s="25" t="s">
        <v>121</v>
      </c>
      <c r="BE173" s="25" t="s">
        <v>122</v>
      </c>
      <c r="BF173" s="25" t="s">
        <v>123</v>
      </c>
      <c r="BG173" s="25"/>
      <c r="BH173" s="25" t="s">
        <v>124</v>
      </c>
      <c r="BI173" s="25" t="s">
        <v>355</v>
      </c>
      <c r="BJ173" s="25" t="s">
        <v>126</v>
      </c>
      <c r="BK173" s="25"/>
      <c r="BL173" s="25"/>
      <c r="BM173" s="25" t="n">
        <v>123160</v>
      </c>
      <c r="BN173" s="25" t="s">
        <v>127</v>
      </c>
      <c r="BO173" s="25"/>
      <c r="BP173" s="25"/>
      <c r="BQ173" s="25" t="n">
        <v>123160</v>
      </c>
      <c r="BR173" s="25" t="s">
        <v>17</v>
      </c>
      <c r="BS173" s="25"/>
      <c r="BT173" s="25"/>
      <c r="BU173" s="25"/>
      <c r="BV173" s="25" t="s">
        <v>113</v>
      </c>
      <c r="BW173" s="25"/>
      <c r="BX173" s="25"/>
      <c r="BY173" s="25" t="s">
        <v>356</v>
      </c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 s="25"/>
      <c r="IN173" s="25"/>
      <c r="IO173" s="25"/>
      <c r="IP173" s="25"/>
      <c r="IQ173" s="25"/>
      <c r="IR173" s="25"/>
      <c r="IS173" s="25"/>
      <c r="IT173" s="25"/>
      <c r="IU173" s="25"/>
      <c r="IV173" s="25"/>
      <c r="IW173" s="25"/>
    </row>
    <row r="174" customFormat="false" ht="12.75" hidden="false" customHeight="false" outlineLevel="1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6"/>
      <c r="AG174" s="26"/>
      <c r="AH174" s="25" t="s">
        <v>357</v>
      </c>
      <c r="AI174" s="25"/>
      <c r="AJ174" s="25"/>
      <c r="AK174" s="25"/>
      <c r="AL174" s="25"/>
      <c r="AM174" s="25"/>
      <c r="AN174" s="27" t="n">
        <f aca="false">SUBTOTAL(9,AN173)</f>
        <v>123160</v>
      </c>
      <c r="AO174" s="25"/>
      <c r="AP174" s="28"/>
      <c r="AQ174" s="25"/>
      <c r="AR174" s="25"/>
      <c r="AS174" s="25"/>
      <c r="AT174" s="25"/>
      <c r="AU174" s="29" t="n">
        <f aca="false">SUBTOTAL(9,AU173)</f>
        <v>314058</v>
      </c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 t="s">
        <v>356</v>
      </c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 s="25"/>
      <c r="IN174" s="25"/>
      <c r="IO174" s="25"/>
      <c r="IP174" s="25"/>
      <c r="IQ174" s="25"/>
      <c r="IR174" s="25"/>
      <c r="IS174" s="25"/>
      <c r="IT174" s="25"/>
      <c r="IU174" s="25"/>
      <c r="IV174" s="25"/>
      <c r="IW174" s="25"/>
    </row>
    <row r="175" customFormat="false" ht="12.75" hidden="false" customHeight="false" outlineLevel="2" collapsed="false">
      <c r="A175" s="30" t="n">
        <v>12616</v>
      </c>
      <c r="B175" s="30" t="s">
        <v>358</v>
      </c>
      <c r="C175" s="30" t="s">
        <v>96</v>
      </c>
      <c r="D175" s="30" t="s">
        <v>97</v>
      </c>
      <c r="E175" s="30" t="s">
        <v>98</v>
      </c>
      <c r="F175" s="30" t="s">
        <v>99</v>
      </c>
      <c r="G175" s="30" t="s">
        <v>100</v>
      </c>
      <c r="H175" s="30"/>
      <c r="I175" s="30"/>
      <c r="J175" s="30" t="s">
        <v>101</v>
      </c>
      <c r="K175" s="30" t="s">
        <v>102</v>
      </c>
      <c r="L175" s="30" t="s">
        <v>103</v>
      </c>
      <c r="M175" s="30" t="s">
        <v>104</v>
      </c>
      <c r="N175" s="30" t="s">
        <v>105</v>
      </c>
      <c r="O175" s="30" t="s">
        <v>106</v>
      </c>
      <c r="P175" s="30" t="s">
        <v>107</v>
      </c>
      <c r="Q175" s="30"/>
      <c r="R175" s="30"/>
      <c r="S175" s="30"/>
      <c r="T175" s="30" t="s">
        <v>108</v>
      </c>
      <c r="U175" s="30" t="s">
        <v>109</v>
      </c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1" t="n">
        <v>36526</v>
      </c>
      <c r="AG175" s="31" t="n">
        <v>36556</v>
      </c>
      <c r="AH175" s="30" t="s">
        <v>359</v>
      </c>
      <c r="AI175" s="30" t="s">
        <v>360</v>
      </c>
      <c r="AJ175" s="30" t="s">
        <v>361</v>
      </c>
      <c r="AK175" s="30" t="s">
        <v>113</v>
      </c>
      <c r="AL175" s="30" t="s">
        <v>362</v>
      </c>
      <c r="AM175" s="30" t="s">
        <v>16</v>
      </c>
      <c r="AN175" s="32" t="n">
        <v>2473</v>
      </c>
      <c r="AO175" s="30" t="s">
        <v>17</v>
      </c>
      <c r="AP175" s="33" t="n">
        <v>0</v>
      </c>
      <c r="AQ175" s="30" t="s">
        <v>115</v>
      </c>
      <c r="AR175" s="30" t="s">
        <v>115</v>
      </c>
      <c r="AS175" s="30" t="s">
        <v>17</v>
      </c>
      <c r="AT175" s="30" t="n">
        <v>0</v>
      </c>
      <c r="AU175" s="34" t="n">
        <v>0</v>
      </c>
      <c r="AV175" s="30" t="s">
        <v>363</v>
      </c>
      <c r="AW175" s="30" t="s">
        <v>364</v>
      </c>
      <c r="AX175" s="30" t="s">
        <v>118</v>
      </c>
      <c r="AY175" s="30" t="s">
        <v>119</v>
      </c>
      <c r="AZ175" s="30" t="s">
        <v>120</v>
      </c>
      <c r="BA175" s="30" t="n">
        <v>17</v>
      </c>
      <c r="BB175" s="30" t="s">
        <v>98</v>
      </c>
      <c r="BC175" s="30" t="s">
        <v>104</v>
      </c>
      <c r="BD175" s="30" t="s">
        <v>121</v>
      </c>
      <c r="BE175" s="30" t="s">
        <v>122</v>
      </c>
      <c r="BF175" s="30" t="s">
        <v>365</v>
      </c>
      <c r="BG175" s="30"/>
      <c r="BH175" s="30" t="s">
        <v>124</v>
      </c>
      <c r="BI175" s="30"/>
      <c r="BJ175" s="30"/>
      <c r="BK175" s="30"/>
      <c r="BL175" s="30"/>
      <c r="BM175" s="30" t="n">
        <v>2473</v>
      </c>
      <c r="BN175" s="30" t="s">
        <v>127</v>
      </c>
      <c r="BO175" s="30"/>
      <c r="BP175" s="30"/>
      <c r="BQ175" s="30" t="n">
        <v>2473</v>
      </c>
      <c r="BR175" s="30" t="s">
        <v>17</v>
      </c>
      <c r="BS175" s="30"/>
      <c r="BT175" s="30"/>
      <c r="BU175" s="30"/>
      <c r="BV175" s="30" t="s">
        <v>113</v>
      </c>
      <c r="BW175" s="30"/>
      <c r="BX175" s="30"/>
      <c r="BY175" s="30" t="s">
        <v>366</v>
      </c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  <c r="II175" s="30"/>
      <c r="IJ175" s="30"/>
      <c r="IK175" s="30"/>
      <c r="IL175" s="30"/>
      <c r="IM175" s="30"/>
      <c r="IN175" s="30"/>
      <c r="IO175" s="30"/>
      <c r="IP175" s="30"/>
      <c r="IQ175" s="30"/>
      <c r="IR175" s="30"/>
      <c r="IS175" s="30"/>
      <c r="IT175" s="30"/>
      <c r="IU175" s="30"/>
      <c r="IV175" s="30"/>
      <c r="IW175" s="30"/>
    </row>
    <row r="176" customFormat="false" ht="12.75" hidden="false" customHeight="false" outlineLevel="2" collapsed="false">
      <c r="A176" s="30" t="n">
        <v>12616</v>
      </c>
      <c r="B176" s="30" t="s">
        <v>358</v>
      </c>
      <c r="C176" s="30" t="s">
        <v>96</v>
      </c>
      <c r="D176" s="30" t="s">
        <v>97</v>
      </c>
      <c r="E176" s="30" t="s">
        <v>98</v>
      </c>
      <c r="F176" s="30" t="s">
        <v>99</v>
      </c>
      <c r="G176" s="30" t="s">
        <v>100</v>
      </c>
      <c r="H176" s="30"/>
      <c r="I176" s="30"/>
      <c r="J176" s="30" t="s">
        <v>101</v>
      </c>
      <c r="K176" s="30" t="s">
        <v>102</v>
      </c>
      <c r="L176" s="30" t="s">
        <v>103</v>
      </c>
      <c r="M176" s="30" t="s">
        <v>104</v>
      </c>
      <c r="N176" s="30" t="s">
        <v>105</v>
      </c>
      <c r="O176" s="30" t="s">
        <v>106</v>
      </c>
      <c r="P176" s="30" t="s">
        <v>107</v>
      </c>
      <c r="Q176" s="30"/>
      <c r="R176" s="30"/>
      <c r="S176" s="30"/>
      <c r="T176" s="30" t="s">
        <v>108</v>
      </c>
      <c r="U176" s="30" t="s">
        <v>109</v>
      </c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1" t="n">
        <v>36526</v>
      </c>
      <c r="AG176" s="31" t="n">
        <v>36556</v>
      </c>
      <c r="AH176" s="30" t="s">
        <v>359</v>
      </c>
      <c r="AI176" s="30" t="s">
        <v>367</v>
      </c>
      <c r="AJ176" s="30" t="s">
        <v>368</v>
      </c>
      <c r="AK176" s="30" t="s">
        <v>113</v>
      </c>
      <c r="AL176" s="30" t="s">
        <v>362</v>
      </c>
      <c r="AM176" s="30" t="s">
        <v>16</v>
      </c>
      <c r="AN176" s="32" t="n">
        <v>5490</v>
      </c>
      <c r="AO176" s="30" t="s">
        <v>17</v>
      </c>
      <c r="AP176" s="33" t="n">
        <v>0</v>
      </c>
      <c r="AQ176" s="30" t="s">
        <v>115</v>
      </c>
      <c r="AR176" s="30" t="s">
        <v>115</v>
      </c>
      <c r="AS176" s="30" t="s">
        <v>17</v>
      </c>
      <c r="AT176" s="30" t="n">
        <v>0</v>
      </c>
      <c r="AU176" s="34" t="n">
        <v>0</v>
      </c>
      <c r="AV176" s="30" t="s">
        <v>363</v>
      </c>
      <c r="AW176" s="30" t="s">
        <v>364</v>
      </c>
      <c r="AX176" s="30" t="s">
        <v>118</v>
      </c>
      <c r="AY176" s="30" t="s">
        <v>119</v>
      </c>
      <c r="AZ176" s="30" t="s">
        <v>120</v>
      </c>
      <c r="BA176" s="30" t="n">
        <v>5</v>
      </c>
      <c r="BB176" s="30" t="s">
        <v>98</v>
      </c>
      <c r="BC176" s="30" t="s">
        <v>104</v>
      </c>
      <c r="BD176" s="30" t="s">
        <v>121</v>
      </c>
      <c r="BE176" s="30" t="s">
        <v>122</v>
      </c>
      <c r="BF176" s="30" t="s">
        <v>365</v>
      </c>
      <c r="BG176" s="30"/>
      <c r="BH176" s="30" t="s">
        <v>124</v>
      </c>
      <c r="BI176" s="30"/>
      <c r="BJ176" s="30"/>
      <c r="BK176" s="30"/>
      <c r="BL176" s="30"/>
      <c r="BM176" s="30" t="n">
        <v>5490</v>
      </c>
      <c r="BN176" s="30" t="s">
        <v>127</v>
      </c>
      <c r="BO176" s="30"/>
      <c r="BP176" s="30"/>
      <c r="BQ176" s="30" t="n">
        <v>5490</v>
      </c>
      <c r="BR176" s="30" t="s">
        <v>17</v>
      </c>
      <c r="BS176" s="30"/>
      <c r="BT176" s="30"/>
      <c r="BU176" s="30"/>
      <c r="BV176" s="30" t="s">
        <v>113</v>
      </c>
      <c r="BW176" s="30"/>
      <c r="BX176" s="30"/>
      <c r="BY176" s="30" t="s">
        <v>366</v>
      </c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  <c r="FM176" s="30"/>
      <c r="FN176" s="30"/>
      <c r="FO176" s="30"/>
      <c r="FP176" s="30"/>
      <c r="FQ176" s="30"/>
      <c r="FR176" s="30"/>
      <c r="FS176" s="30"/>
      <c r="FT176" s="30"/>
      <c r="FU176" s="30"/>
      <c r="FV176" s="30"/>
      <c r="FW176" s="30"/>
      <c r="FX176" s="30"/>
      <c r="FY176" s="30"/>
      <c r="FZ176" s="30"/>
      <c r="GA176" s="30"/>
      <c r="GB176" s="30"/>
      <c r="GC176" s="30"/>
      <c r="GD176" s="30"/>
      <c r="GE176" s="30"/>
      <c r="GF176" s="30"/>
      <c r="GG176" s="30"/>
      <c r="GH176" s="30"/>
      <c r="GI176" s="30"/>
      <c r="GJ176" s="30"/>
      <c r="GK176" s="30"/>
      <c r="GL176" s="30"/>
      <c r="GM176" s="30"/>
      <c r="GN176" s="30"/>
      <c r="GO176" s="30"/>
      <c r="GP176" s="30"/>
      <c r="GQ176" s="30"/>
      <c r="GR176" s="30"/>
      <c r="GS176" s="30"/>
      <c r="GT176" s="30"/>
      <c r="GU176" s="30"/>
      <c r="GV176" s="30"/>
      <c r="GW176" s="30"/>
      <c r="GX176" s="30"/>
      <c r="GY176" s="30"/>
      <c r="GZ176" s="30"/>
      <c r="HA176" s="30"/>
      <c r="HB176" s="30"/>
      <c r="HC176" s="30"/>
      <c r="HD176" s="30"/>
      <c r="HE176" s="30"/>
      <c r="HF176" s="30"/>
      <c r="HG176" s="30"/>
      <c r="HH176" s="30"/>
      <c r="HI176" s="30"/>
      <c r="HJ176" s="30"/>
      <c r="HK176" s="30"/>
      <c r="HL176" s="30"/>
      <c r="HM176" s="30"/>
      <c r="HN176" s="30"/>
      <c r="HO176" s="30"/>
      <c r="HP176" s="30"/>
      <c r="HQ176" s="30"/>
      <c r="HR176" s="30"/>
      <c r="HS176" s="30"/>
      <c r="HT176" s="30"/>
      <c r="HU176" s="30"/>
      <c r="HV176" s="30"/>
      <c r="HW176" s="30"/>
      <c r="HX176" s="30"/>
      <c r="HY176" s="30"/>
      <c r="HZ176" s="30"/>
      <c r="IA176" s="30"/>
      <c r="IB176" s="30"/>
      <c r="IC176" s="30"/>
      <c r="ID176" s="30"/>
      <c r="IE176" s="30"/>
      <c r="IF176" s="30"/>
      <c r="IG176" s="30"/>
      <c r="IH176" s="30"/>
      <c r="II176" s="30"/>
      <c r="IJ176" s="30"/>
      <c r="IK176" s="30"/>
      <c r="IL176" s="30"/>
      <c r="IM176" s="30"/>
      <c r="IN176" s="30"/>
      <c r="IO176" s="30"/>
      <c r="IP176" s="30"/>
      <c r="IQ176" s="30"/>
      <c r="IR176" s="30"/>
      <c r="IS176" s="30"/>
      <c r="IT176" s="30"/>
      <c r="IU176" s="30"/>
      <c r="IV176" s="30"/>
      <c r="IW176" s="30"/>
    </row>
    <row r="177" customFormat="false" ht="12.75" hidden="false" customHeight="false" outlineLevel="2" collapsed="false">
      <c r="A177" s="30" t="n">
        <v>12616</v>
      </c>
      <c r="B177" s="30" t="s">
        <v>358</v>
      </c>
      <c r="C177" s="30" t="s">
        <v>96</v>
      </c>
      <c r="D177" s="30" t="s">
        <v>97</v>
      </c>
      <c r="E177" s="30" t="s">
        <v>98</v>
      </c>
      <c r="F177" s="30" t="s">
        <v>99</v>
      </c>
      <c r="G177" s="30" t="s">
        <v>100</v>
      </c>
      <c r="H177" s="30"/>
      <c r="I177" s="30"/>
      <c r="J177" s="30" t="s">
        <v>101</v>
      </c>
      <c r="K177" s="30" t="s">
        <v>102</v>
      </c>
      <c r="L177" s="30" t="s">
        <v>103</v>
      </c>
      <c r="M177" s="30" t="s">
        <v>104</v>
      </c>
      <c r="N177" s="30" t="s">
        <v>105</v>
      </c>
      <c r="O177" s="30" t="s">
        <v>106</v>
      </c>
      <c r="P177" s="30" t="s">
        <v>107</v>
      </c>
      <c r="Q177" s="30"/>
      <c r="R177" s="30"/>
      <c r="S177" s="30"/>
      <c r="T177" s="30" t="s">
        <v>108</v>
      </c>
      <c r="U177" s="30" t="s">
        <v>109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1" t="n">
        <v>36526</v>
      </c>
      <c r="AG177" s="31" t="n">
        <v>36556</v>
      </c>
      <c r="AH177" s="30" t="s">
        <v>359</v>
      </c>
      <c r="AI177" s="30" t="s">
        <v>369</v>
      </c>
      <c r="AJ177" s="30" t="s">
        <v>370</v>
      </c>
      <c r="AK177" s="30" t="s">
        <v>113</v>
      </c>
      <c r="AL177" s="30" t="s">
        <v>362</v>
      </c>
      <c r="AM177" s="30" t="s">
        <v>16</v>
      </c>
      <c r="AN177" s="32" t="n">
        <v>2964</v>
      </c>
      <c r="AO177" s="30" t="s">
        <v>17</v>
      </c>
      <c r="AP177" s="33" t="n">
        <v>0</v>
      </c>
      <c r="AQ177" s="30" t="s">
        <v>115</v>
      </c>
      <c r="AR177" s="30" t="s">
        <v>115</v>
      </c>
      <c r="AS177" s="30" t="s">
        <v>17</v>
      </c>
      <c r="AT177" s="30" t="n">
        <v>0</v>
      </c>
      <c r="AU177" s="34" t="n">
        <v>0</v>
      </c>
      <c r="AV177" s="30" t="s">
        <v>363</v>
      </c>
      <c r="AW177" s="30" t="s">
        <v>364</v>
      </c>
      <c r="AX177" s="30" t="s">
        <v>118</v>
      </c>
      <c r="AY177" s="30" t="s">
        <v>119</v>
      </c>
      <c r="AZ177" s="30" t="s">
        <v>120</v>
      </c>
      <c r="BA177" s="30" t="n">
        <v>16</v>
      </c>
      <c r="BB177" s="30" t="s">
        <v>98</v>
      </c>
      <c r="BC177" s="30" t="s">
        <v>104</v>
      </c>
      <c r="BD177" s="30" t="s">
        <v>121</v>
      </c>
      <c r="BE177" s="30" t="s">
        <v>122</v>
      </c>
      <c r="BF177" s="30" t="s">
        <v>365</v>
      </c>
      <c r="BG177" s="30"/>
      <c r="BH177" s="30" t="s">
        <v>124</v>
      </c>
      <c r="BI177" s="30"/>
      <c r="BJ177" s="30"/>
      <c r="BK177" s="30"/>
      <c r="BL177" s="30"/>
      <c r="BM177" s="30" t="n">
        <v>2964</v>
      </c>
      <c r="BN177" s="30" t="s">
        <v>127</v>
      </c>
      <c r="BO177" s="30"/>
      <c r="BP177" s="30"/>
      <c r="BQ177" s="30" t="n">
        <v>2964</v>
      </c>
      <c r="BR177" s="30" t="s">
        <v>17</v>
      </c>
      <c r="BS177" s="30"/>
      <c r="BT177" s="30"/>
      <c r="BU177" s="30"/>
      <c r="BV177" s="30" t="s">
        <v>113</v>
      </c>
      <c r="BW177" s="30"/>
      <c r="BX177" s="30"/>
      <c r="BY177" s="30" t="s">
        <v>366</v>
      </c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  <c r="FM177" s="30"/>
      <c r="FN177" s="30"/>
      <c r="FO177" s="30"/>
      <c r="FP177" s="30"/>
      <c r="FQ177" s="30"/>
      <c r="FR177" s="30"/>
      <c r="FS177" s="30"/>
      <c r="FT177" s="30"/>
      <c r="FU177" s="30"/>
      <c r="FV177" s="30"/>
      <c r="FW177" s="30"/>
      <c r="FX177" s="30"/>
      <c r="FY177" s="30"/>
      <c r="FZ177" s="30"/>
      <c r="GA177" s="30"/>
      <c r="GB177" s="30"/>
      <c r="GC177" s="30"/>
      <c r="GD177" s="30"/>
      <c r="GE177" s="30"/>
      <c r="GF177" s="30"/>
      <c r="GG177" s="30"/>
      <c r="GH177" s="30"/>
      <c r="GI177" s="30"/>
      <c r="GJ177" s="30"/>
      <c r="GK177" s="30"/>
      <c r="GL177" s="30"/>
      <c r="GM177" s="30"/>
      <c r="GN177" s="30"/>
      <c r="GO177" s="30"/>
      <c r="GP177" s="30"/>
      <c r="GQ177" s="30"/>
      <c r="GR177" s="30"/>
      <c r="GS177" s="30"/>
      <c r="GT177" s="30"/>
      <c r="GU177" s="30"/>
      <c r="GV177" s="30"/>
      <c r="GW177" s="30"/>
      <c r="GX177" s="30"/>
      <c r="GY177" s="30"/>
      <c r="GZ177" s="30"/>
      <c r="HA177" s="30"/>
      <c r="HB177" s="30"/>
      <c r="HC177" s="30"/>
      <c r="HD177" s="30"/>
      <c r="HE177" s="30"/>
      <c r="HF177" s="30"/>
      <c r="HG177" s="30"/>
      <c r="HH177" s="30"/>
      <c r="HI177" s="30"/>
      <c r="HJ177" s="30"/>
      <c r="HK177" s="30"/>
      <c r="HL177" s="30"/>
      <c r="HM177" s="30"/>
      <c r="HN177" s="30"/>
      <c r="HO177" s="30"/>
      <c r="HP177" s="30"/>
      <c r="HQ177" s="30"/>
      <c r="HR177" s="30"/>
      <c r="HS177" s="30"/>
      <c r="HT177" s="30"/>
      <c r="HU177" s="30"/>
      <c r="HV177" s="30"/>
      <c r="HW177" s="30"/>
      <c r="HX177" s="30"/>
      <c r="HY177" s="30"/>
      <c r="HZ177" s="30"/>
      <c r="IA177" s="30"/>
      <c r="IB177" s="30"/>
      <c r="IC177" s="30"/>
      <c r="ID177" s="30"/>
      <c r="IE177" s="30"/>
      <c r="IF177" s="30"/>
      <c r="IG177" s="30"/>
      <c r="IH177" s="30"/>
      <c r="II177" s="30"/>
      <c r="IJ177" s="30"/>
      <c r="IK177" s="30"/>
      <c r="IL177" s="30"/>
      <c r="IM177" s="30"/>
      <c r="IN177" s="30"/>
      <c r="IO177" s="30"/>
      <c r="IP177" s="30"/>
      <c r="IQ177" s="30"/>
      <c r="IR177" s="30"/>
      <c r="IS177" s="30"/>
      <c r="IT177" s="30"/>
      <c r="IU177" s="30"/>
      <c r="IV177" s="30"/>
      <c r="IW177" s="30"/>
    </row>
    <row r="178" customFormat="false" ht="12.75" hidden="false" customHeight="false" outlineLevel="2" collapsed="false">
      <c r="A178" s="30" t="n">
        <v>12616</v>
      </c>
      <c r="B178" s="30" t="s">
        <v>358</v>
      </c>
      <c r="C178" s="30" t="s">
        <v>96</v>
      </c>
      <c r="D178" s="30" t="s">
        <v>97</v>
      </c>
      <c r="E178" s="30" t="s">
        <v>98</v>
      </c>
      <c r="F178" s="30" t="s">
        <v>99</v>
      </c>
      <c r="G178" s="30" t="s">
        <v>100</v>
      </c>
      <c r="H178" s="30"/>
      <c r="I178" s="30"/>
      <c r="J178" s="30" t="s">
        <v>101</v>
      </c>
      <c r="K178" s="30" t="s">
        <v>102</v>
      </c>
      <c r="L178" s="30" t="s">
        <v>103</v>
      </c>
      <c r="M178" s="30" t="s">
        <v>104</v>
      </c>
      <c r="N178" s="30" t="s">
        <v>105</v>
      </c>
      <c r="O178" s="30" t="s">
        <v>106</v>
      </c>
      <c r="P178" s="30" t="s">
        <v>107</v>
      </c>
      <c r="Q178" s="30"/>
      <c r="R178" s="30"/>
      <c r="S178" s="30"/>
      <c r="T178" s="30" t="s">
        <v>108</v>
      </c>
      <c r="U178" s="30" t="s">
        <v>109</v>
      </c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1" t="n">
        <v>36526</v>
      </c>
      <c r="AG178" s="31" t="n">
        <v>36556</v>
      </c>
      <c r="AH178" s="30" t="s">
        <v>359</v>
      </c>
      <c r="AI178" s="30" t="s">
        <v>371</v>
      </c>
      <c r="AJ178" s="30" t="s">
        <v>372</v>
      </c>
      <c r="AK178" s="30" t="s">
        <v>113</v>
      </c>
      <c r="AL178" s="30" t="s">
        <v>362</v>
      </c>
      <c r="AM178" s="30" t="s">
        <v>16</v>
      </c>
      <c r="AN178" s="32" t="n">
        <v>216810</v>
      </c>
      <c r="AO178" s="30" t="s">
        <v>17</v>
      </c>
      <c r="AP178" s="33" t="n">
        <v>0</v>
      </c>
      <c r="AQ178" s="30" t="s">
        <v>115</v>
      </c>
      <c r="AR178" s="30" t="s">
        <v>115</v>
      </c>
      <c r="AS178" s="30" t="s">
        <v>17</v>
      </c>
      <c r="AT178" s="30" t="n">
        <v>0</v>
      </c>
      <c r="AU178" s="34" t="n">
        <v>0</v>
      </c>
      <c r="AV178" s="30" t="s">
        <v>363</v>
      </c>
      <c r="AW178" s="30" t="s">
        <v>364</v>
      </c>
      <c r="AX178" s="30" t="s">
        <v>118</v>
      </c>
      <c r="AY178" s="30" t="s">
        <v>119</v>
      </c>
      <c r="AZ178" s="30" t="s">
        <v>120</v>
      </c>
      <c r="BA178" s="30" t="n">
        <v>13</v>
      </c>
      <c r="BB178" s="30" t="s">
        <v>98</v>
      </c>
      <c r="BC178" s="30" t="s">
        <v>104</v>
      </c>
      <c r="BD178" s="30" t="s">
        <v>121</v>
      </c>
      <c r="BE178" s="30" t="s">
        <v>122</v>
      </c>
      <c r="BF178" s="30" t="s">
        <v>365</v>
      </c>
      <c r="BG178" s="30"/>
      <c r="BH178" s="30" t="s">
        <v>124</v>
      </c>
      <c r="BI178" s="30"/>
      <c r="BJ178" s="30"/>
      <c r="BK178" s="30"/>
      <c r="BL178" s="30"/>
      <c r="BM178" s="30" t="n">
        <v>216810</v>
      </c>
      <c r="BN178" s="30" t="s">
        <v>127</v>
      </c>
      <c r="BO178" s="30"/>
      <c r="BP178" s="30"/>
      <c r="BQ178" s="30" t="n">
        <v>216810</v>
      </c>
      <c r="BR178" s="30" t="s">
        <v>17</v>
      </c>
      <c r="BS178" s="30"/>
      <c r="BT178" s="30"/>
      <c r="BU178" s="30"/>
      <c r="BV178" s="30" t="s">
        <v>113</v>
      </c>
      <c r="BW178" s="30"/>
      <c r="BX178" s="30"/>
      <c r="BY178" s="30" t="s">
        <v>366</v>
      </c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  <c r="II178" s="30"/>
      <c r="IJ178" s="30"/>
      <c r="IK178" s="30"/>
      <c r="IL178" s="30"/>
      <c r="IM178" s="30"/>
      <c r="IN178" s="30"/>
      <c r="IO178" s="30"/>
      <c r="IP178" s="30"/>
      <c r="IQ178" s="30"/>
      <c r="IR178" s="30"/>
      <c r="IS178" s="30"/>
      <c r="IT178" s="30"/>
      <c r="IU178" s="30"/>
      <c r="IV178" s="30"/>
      <c r="IW178" s="30"/>
    </row>
    <row r="179" customFormat="false" ht="12.75" hidden="false" customHeight="false" outlineLevel="2" collapsed="false">
      <c r="A179" s="30" t="n">
        <v>12616</v>
      </c>
      <c r="B179" s="30" t="s">
        <v>358</v>
      </c>
      <c r="C179" s="30" t="s">
        <v>96</v>
      </c>
      <c r="D179" s="30" t="s">
        <v>97</v>
      </c>
      <c r="E179" s="30" t="s">
        <v>98</v>
      </c>
      <c r="F179" s="30" t="s">
        <v>99</v>
      </c>
      <c r="G179" s="30" t="s">
        <v>100</v>
      </c>
      <c r="H179" s="30"/>
      <c r="I179" s="30"/>
      <c r="J179" s="30" t="s">
        <v>101</v>
      </c>
      <c r="K179" s="30" t="s">
        <v>102</v>
      </c>
      <c r="L179" s="30" t="s">
        <v>103</v>
      </c>
      <c r="M179" s="30" t="s">
        <v>104</v>
      </c>
      <c r="N179" s="30" t="s">
        <v>105</v>
      </c>
      <c r="O179" s="30" t="s">
        <v>106</v>
      </c>
      <c r="P179" s="30" t="s">
        <v>107</v>
      </c>
      <c r="Q179" s="30"/>
      <c r="R179" s="30"/>
      <c r="S179" s="30"/>
      <c r="T179" s="30" t="s">
        <v>108</v>
      </c>
      <c r="U179" s="30" t="s">
        <v>109</v>
      </c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1" t="n">
        <v>36526</v>
      </c>
      <c r="AG179" s="31" t="n">
        <v>36556</v>
      </c>
      <c r="AH179" s="30" t="s">
        <v>359</v>
      </c>
      <c r="AI179" s="30" t="s">
        <v>373</v>
      </c>
      <c r="AJ179" s="30" t="s">
        <v>374</v>
      </c>
      <c r="AK179" s="30" t="s">
        <v>113</v>
      </c>
      <c r="AL179" s="30" t="s">
        <v>362</v>
      </c>
      <c r="AM179" s="30" t="s">
        <v>16</v>
      </c>
      <c r="AN179" s="32" t="n">
        <v>11648</v>
      </c>
      <c r="AO179" s="30" t="s">
        <v>17</v>
      </c>
      <c r="AP179" s="33" t="n">
        <v>0</v>
      </c>
      <c r="AQ179" s="30" t="s">
        <v>115</v>
      </c>
      <c r="AR179" s="30" t="s">
        <v>115</v>
      </c>
      <c r="AS179" s="30" t="s">
        <v>17</v>
      </c>
      <c r="AT179" s="30" t="n">
        <v>0</v>
      </c>
      <c r="AU179" s="34" t="n">
        <v>0</v>
      </c>
      <c r="AV179" s="30" t="s">
        <v>363</v>
      </c>
      <c r="AW179" s="30" t="s">
        <v>364</v>
      </c>
      <c r="AX179" s="30" t="s">
        <v>118</v>
      </c>
      <c r="AY179" s="30" t="s">
        <v>119</v>
      </c>
      <c r="AZ179" s="30" t="s">
        <v>120</v>
      </c>
      <c r="BA179" s="30" t="n">
        <v>18</v>
      </c>
      <c r="BB179" s="30" t="s">
        <v>98</v>
      </c>
      <c r="BC179" s="30" t="s">
        <v>104</v>
      </c>
      <c r="BD179" s="30" t="s">
        <v>121</v>
      </c>
      <c r="BE179" s="30" t="s">
        <v>122</v>
      </c>
      <c r="BF179" s="30" t="s">
        <v>365</v>
      </c>
      <c r="BG179" s="30"/>
      <c r="BH179" s="30" t="s">
        <v>124</v>
      </c>
      <c r="BI179" s="30"/>
      <c r="BJ179" s="30"/>
      <c r="BK179" s="30"/>
      <c r="BL179" s="30"/>
      <c r="BM179" s="30" t="n">
        <v>11648</v>
      </c>
      <c r="BN179" s="30" t="s">
        <v>127</v>
      </c>
      <c r="BO179" s="30"/>
      <c r="BP179" s="30"/>
      <c r="BQ179" s="30" t="n">
        <v>11648</v>
      </c>
      <c r="BR179" s="30" t="s">
        <v>17</v>
      </c>
      <c r="BS179" s="30"/>
      <c r="BT179" s="30"/>
      <c r="BU179" s="30"/>
      <c r="BV179" s="30" t="s">
        <v>113</v>
      </c>
      <c r="BW179" s="30"/>
      <c r="BX179" s="30"/>
      <c r="BY179" s="30" t="s">
        <v>366</v>
      </c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  <c r="II179" s="30"/>
      <c r="IJ179" s="30"/>
      <c r="IK179" s="30"/>
      <c r="IL179" s="30"/>
      <c r="IM179" s="30"/>
      <c r="IN179" s="30"/>
      <c r="IO179" s="30"/>
      <c r="IP179" s="30"/>
      <c r="IQ179" s="30"/>
      <c r="IR179" s="30"/>
      <c r="IS179" s="30"/>
      <c r="IT179" s="30"/>
      <c r="IU179" s="30"/>
      <c r="IV179" s="30"/>
      <c r="IW179" s="30"/>
    </row>
    <row r="180" customFormat="false" ht="12.75" hidden="false" customHeight="false" outlineLevel="2" collapsed="false">
      <c r="A180" s="30" t="n">
        <v>12616</v>
      </c>
      <c r="B180" s="30" t="s">
        <v>358</v>
      </c>
      <c r="C180" s="30" t="s">
        <v>96</v>
      </c>
      <c r="D180" s="30" t="s">
        <v>97</v>
      </c>
      <c r="E180" s="30" t="s">
        <v>98</v>
      </c>
      <c r="F180" s="30" t="s">
        <v>99</v>
      </c>
      <c r="G180" s="30" t="s">
        <v>100</v>
      </c>
      <c r="H180" s="30"/>
      <c r="I180" s="30"/>
      <c r="J180" s="30" t="s">
        <v>101</v>
      </c>
      <c r="K180" s="30" t="s">
        <v>102</v>
      </c>
      <c r="L180" s="30" t="s">
        <v>103</v>
      </c>
      <c r="M180" s="30" t="s">
        <v>104</v>
      </c>
      <c r="N180" s="30" t="s">
        <v>105</v>
      </c>
      <c r="O180" s="30" t="s">
        <v>106</v>
      </c>
      <c r="P180" s="30" t="s">
        <v>107</v>
      </c>
      <c r="Q180" s="30"/>
      <c r="R180" s="30"/>
      <c r="S180" s="30"/>
      <c r="T180" s="30" t="s">
        <v>108</v>
      </c>
      <c r="U180" s="30" t="s">
        <v>109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1" t="n">
        <v>36526</v>
      </c>
      <c r="AG180" s="31" t="n">
        <v>36556</v>
      </c>
      <c r="AH180" s="30" t="s">
        <v>359</v>
      </c>
      <c r="AI180" s="30" t="s">
        <v>375</v>
      </c>
      <c r="AJ180" s="30" t="s">
        <v>376</v>
      </c>
      <c r="AK180" s="30" t="s">
        <v>113</v>
      </c>
      <c r="AL180" s="30" t="s">
        <v>362</v>
      </c>
      <c r="AM180" s="30" t="s">
        <v>16</v>
      </c>
      <c r="AN180" s="32" t="n">
        <v>167639</v>
      </c>
      <c r="AO180" s="30" t="s">
        <v>17</v>
      </c>
      <c r="AP180" s="33" t="n">
        <v>0</v>
      </c>
      <c r="AQ180" s="30" t="s">
        <v>115</v>
      </c>
      <c r="AR180" s="30" t="s">
        <v>115</v>
      </c>
      <c r="AS180" s="30" t="s">
        <v>17</v>
      </c>
      <c r="AT180" s="30" t="n">
        <v>0</v>
      </c>
      <c r="AU180" s="34" t="n">
        <v>0</v>
      </c>
      <c r="AV180" s="30" t="s">
        <v>363</v>
      </c>
      <c r="AW180" s="30" t="s">
        <v>364</v>
      </c>
      <c r="AX180" s="30" t="s">
        <v>118</v>
      </c>
      <c r="AY180" s="30" t="s">
        <v>119</v>
      </c>
      <c r="AZ180" s="30" t="s">
        <v>120</v>
      </c>
      <c r="BA180" s="30" t="n">
        <v>15</v>
      </c>
      <c r="BB180" s="30" t="s">
        <v>98</v>
      </c>
      <c r="BC180" s="30" t="s">
        <v>104</v>
      </c>
      <c r="BD180" s="30" t="s">
        <v>121</v>
      </c>
      <c r="BE180" s="30" t="s">
        <v>122</v>
      </c>
      <c r="BF180" s="30" t="s">
        <v>365</v>
      </c>
      <c r="BG180" s="30"/>
      <c r="BH180" s="30" t="s">
        <v>124</v>
      </c>
      <c r="BI180" s="30"/>
      <c r="BJ180" s="30"/>
      <c r="BK180" s="30"/>
      <c r="BL180" s="30"/>
      <c r="BM180" s="30" t="n">
        <v>167639</v>
      </c>
      <c r="BN180" s="30" t="s">
        <v>127</v>
      </c>
      <c r="BO180" s="30"/>
      <c r="BP180" s="30"/>
      <c r="BQ180" s="30" t="n">
        <v>167639</v>
      </c>
      <c r="BR180" s="30" t="s">
        <v>17</v>
      </c>
      <c r="BS180" s="30"/>
      <c r="BT180" s="30"/>
      <c r="BU180" s="30"/>
      <c r="BV180" s="30" t="s">
        <v>113</v>
      </c>
      <c r="BW180" s="30"/>
      <c r="BX180" s="30"/>
      <c r="BY180" s="30" t="s">
        <v>366</v>
      </c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  <c r="IN180" s="30"/>
      <c r="IO180" s="30"/>
      <c r="IP180" s="30"/>
      <c r="IQ180" s="30"/>
      <c r="IR180" s="30"/>
      <c r="IS180" s="30"/>
      <c r="IT180" s="30"/>
      <c r="IU180" s="30"/>
      <c r="IV180" s="30"/>
      <c r="IW180" s="30"/>
    </row>
    <row r="181" customFormat="false" ht="12.75" hidden="false" customHeight="false" outlineLevel="2" collapsed="false">
      <c r="A181" s="30" t="n">
        <v>12616</v>
      </c>
      <c r="B181" s="30" t="s">
        <v>358</v>
      </c>
      <c r="C181" s="30" t="s">
        <v>96</v>
      </c>
      <c r="D181" s="30" t="s">
        <v>97</v>
      </c>
      <c r="E181" s="30" t="s">
        <v>98</v>
      </c>
      <c r="F181" s="30" t="s">
        <v>99</v>
      </c>
      <c r="G181" s="30" t="s">
        <v>100</v>
      </c>
      <c r="H181" s="30"/>
      <c r="I181" s="30"/>
      <c r="J181" s="30" t="s">
        <v>101</v>
      </c>
      <c r="K181" s="30" t="s">
        <v>102</v>
      </c>
      <c r="L181" s="30" t="s">
        <v>103</v>
      </c>
      <c r="M181" s="30" t="s">
        <v>104</v>
      </c>
      <c r="N181" s="30" t="s">
        <v>105</v>
      </c>
      <c r="O181" s="30" t="s">
        <v>106</v>
      </c>
      <c r="P181" s="30" t="s">
        <v>107</v>
      </c>
      <c r="Q181" s="30"/>
      <c r="R181" s="30"/>
      <c r="S181" s="30"/>
      <c r="T181" s="30" t="s">
        <v>108</v>
      </c>
      <c r="U181" s="30" t="s">
        <v>109</v>
      </c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1" t="n">
        <v>36526</v>
      </c>
      <c r="AG181" s="31" t="n">
        <v>36556</v>
      </c>
      <c r="AH181" s="30" t="s">
        <v>359</v>
      </c>
      <c r="AI181" s="30" t="s">
        <v>377</v>
      </c>
      <c r="AJ181" s="30" t="s">
        <v>378</v>
      </c>
      <c r="AK181" s="30" t="s">
        <v>113</v>
      </c>
      <c r="AL181" s="30" t="s">
        <v>362</v>
      </c>
      <c r="AM181" s="30" t="s">
        <v>16</v>
      </c>
      <c r="AN181" s="32" t="n">
        <v>54866</v>
      </c>
      <c r="AO181" s="30" t="s">
        <v>17</v>
      </c>
      <c r="AP181" s="33" t="n">
        <v>0</v>
      </c>
      <c r="AQ181" s="30" t="s">
        <v>115</v>
      </c>
      <c r="AR181" s="30" t="s">
        <v>115</v>
      </c>
      <c r="AS181" s="30" t="s">
        <v>17</v>
      </c>
      <c r="AT181" s="30" t="n">
        <v>0</v>
      </c>
      <c r="AU181" s="34" t="n">
        <v>0</v>
      </c>
      <c r="AV181" s="30" t="s">
        <v>363</v>
      </c>
      <c r="AW181" s="30" t="s">
        <v>364</v>
      </c>
      <c r="AX181" s="30" t="s">
        <v>118</v>
      </c>
      <c r="AY181" s="30" t="s">
        <v>119</v>
      </c>
      <c r="AZ181" s="30" t="s">
        <v>120</v>
      </c>
      <c r="BA181" s="30" t="n">
        <v>10</v>
      </c>
      <c r="BB181" s="30" t="s">
        <v>98</v>
      </c>
      <c r="BC181" s="30" t="s">
        <v>104</v>
      </c>
      <c r="BD181" s="30" t="s">
        <v>121</v>
      </c>
      <c r="BE181" s="30" t="s">
        <v>122</v>
      </c>
      <c r="BF181" s="30" t="s">
        <v>365</v>
      </c>
      <c r="BG181" s="30"/>
      <c r="BH181" s="30" t="s">
        <v>124</v>
      </c>
      <c r="BI181" s="30"/>
      <c r="BJ181" s="30"/>
      <c r="BK181" s="30"/>
      <c r="BL181" s="30"/>
      <c r="BM181" s="30" t="n">
        <v>54866</v>
      </c>
      <c r="BN181" s="30" t="s">
        <v>127</v>
      </c>
      <c r="BO181" s="30"/>
      <c r="BP181" s="30"/>
      <c r="BQ181" s="30" t="n">
        <v>54866</v>
      </c>
      <c r="BR181" s="30" t="s">
        <v>17</v>
      </c>
      <c r="BS181" s="30"/>
      <c r="BT181" s="30"/>
      <c r="BU181" s="30"/>
      <c r="BV181" s="30" t="s">
        <v>113</v>
      </c>
      <c r="BW181" s="30"/>
      <c r="BX181" s="30"/>
      <c r="BY181" s="30" t="s">
        <v>366</v>
      </c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  <c r="II181" s="30"/>
      <c r="IJ181" s="30"/>
      <c r="IK181" s="30"/>
      <c r="IL181" s="30"/>
      <c r="IM181" s="30"/>
      <c r="IN181" s="30"/>
      <c r="IO181" s="30"/>
      <c r="IP181" s="30"/>
      <c r="IQ181" s="30"/>
      <c r="IR181" s="30"/>
      <c r="IS181" s="30"/>
      <c r="IT181" s="30"/>
      <c r="IU181" s="30"/>
      <c r="IV181" s="30"/>
      <c r="IW181" s="30"/>
    </row>
    <row r="182" customFormat="false" ht="12.75" hidden="false" customHeight="false" outlineLevel="2" collapsed="false">
      <c r="A182" s="30" t="n">
        <v>12616</v>
      </c>
      <c r="B182" s="30" t="s">
        <v>358</v>
      </c>
      <c r="C182" s="30" t="s">
        <v>96</v>
      </c>
      <c r="D182" s="30" t="s">
        <v>97</v>
      </c>
      <c r="E182" s="30" t="s">
        <v>98</v>
      </c>
      <c r="F182" s="30" t="s">
        <v>99</v>
      </c>
      <c r="G182" s="30" t="s">
        <v>100</v>
      </c>
      <c r="H182" s="30"/>
      <c r="I182" s="30"/>
      <c r="J182" s="30" t="s">
        <v>101</v>
      </c>
      <c r="K182" s="30" t="s">
        <v>102</v>
      </c>
      <c r="L182" s="30" t="s">
        <v>103</v>
      </c>
      <c r="M182" s="30" t="s">
        <v>104</v>
      </c>
      <c r="N182" s="30" t="s">
        <v>105</v>
      </c>
      <c r="O182" s="30" t="s">
        <v>106</v>
      </c>
      <c r="P182" s="30" t="s">
        <v>107</v>
      </c>
      <c r="Q182" s="30"/>
      <c r="R182" s="30"/>
      <c r="S182" s="30"/>
      <c r="T182" s="30" t="s">
        <v>108</v>
      </c>
      <c r="U182" s="30" t="s">
        <v>109</v>
      </c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1" t="n">
        <v>36526</v>
      </c>
      <c r="AG182" s="31" t="n">
        <v>36556</v>
      </c>
      <c r="AH182" s="30" t="s">
        <v>359</v>
      </c>
      <c r="AI182" s="30" t="s">
        <v>379</v>
      </c>
      <c r="AJ182" s="30" t="s">
        <v>380</v>
      </c>
      <c r="AK182" s="30" t="s">
        <v>113</v>
      </c>
      <c r="AL182" s="30" t="s">
        <v>362</v>
      </c>
      <c r="AM182" s="30" t="s">
        <v>16</v>
      </c>
      <c r="AN182" s="32" t="n">
        <v>104267</v>
      </c>
      <c r="AO182" s="30" t="s">
        <v>17</v>
      </c>
      <c r="AP182" s="33" t="n">
        <v>0</v>
      </c>
      <c r="AQ182" s="30" t="s">
        <v>115</v>
      </c>
      <c r="AR182" s="30" t="s">
        <v>115</v>
      </c>
      <c r="AS182" s="30" t="s">
        <v>17</v>
      </c>
      <c r="AT182" s="30" t="n">
        <v>0</v>
      </c>
      <c r="AU182" s="34" t="n">
        <v>0</v>
      </c>
      <c r="AV182" s="30" t="s">
        <v>363</v>
      </c>
      <c r="AW182" s="30" t="s">
        <v>364</v>
      </c>
      <c r="AX182" s="30" t="s">
        <v>118</v>
      </c>
      <c r="AY182" s="30" t="s">
        <v>119</v>
      </c>
      <c r="AZ182" s="30" t="s">
        <v>120</v>
      </c>
      <c r="BA182" s="30" t="n">
        <v>9</v>
      </c>
      <c r="BB182" s="30" t="s">
        <v>98</v>
      </c>
      <c r="BC182" s="30" t="s">
        <v>104</v>
      </c>
      <c r="BD182" s="30" t="s">
        <v>121</v>
      </c>
      <c r="BE182" s="30" t="s">
        <v>122</v>
      </c>
      <c r="BF182" s="30" t="s">
        <v>365</v>
      </c>
      <c r="BG182" s="30"/>
      <c r="BH182" s="30" t="s">
        <v>124</v>
      </c>
      <c r="BI182" s="30"/>
      <c r="BJ182" s="30"/>
      <c r="BK182" s="30"/>
      <c r="BL182" s="30"/>
      <c r="BM182" s="30" t="n">
        <v>104267</v>
      </c>
      <c r="BN182" s="30" t="s">
        <v>127</v>
      </c>
      <c r="BO182" s="30"/>
      <c r="BP182" s="30"/>
      <c r="BQ182" s="30" t="n">
        <v>104267</v>
      </c>
      <c r="BR182" s="30" t="s">
        <v>17</v>
      </c>
      <c r="BS182" s="30"/>
      <c r="BT182" s="30"/>
      <c r="BU182" s="30"/>
      <c r="BV182" s="30" t="s">
        <v>113</v>
      </c>
      <c r="BW182" s="30"/>
      <c r="BX182" s="30"/>
      <c r="BY182" s="30" t="s">
        <v>366</v>
      </c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  <c r="IW182" s="30"/>
    </row>
    <row r="183" customFormat="false" ht="12.75" hidden="false" customHeight="false" outlineLevel="2" collapsed="false">
      <c r="A183" s="30" t="n">
        <v>12616</v>
      </c>
      <c r="B183" s="30" t="s">
        <v>358</v>
      </c>
      <c r="C183" s="30" t="s">
        <v>96</v>
      </c>
      <c r="D183" s="30" t="s">
        <v>97</v>
      </c>
      <c r="E183" s="30" t="s">
        <v>98</v>
      </c>
      <c r="F183" s="30" t="s">
        <v>99</v>
      </c>
      <c r="G183" s="30" t="s">
        <v>100</v>
      </c>
      <c r="H183" s="30"/>
      <c r="I183" s="30"/>
      <c r="J183" s="30" t="s">
        <v>101</v>
      </c>
      <c r="K183" s="30" t="s">
        <v>102</v>
      </c>
      <c r="L183" s="30" t="s">
        <v>103</v>
      </c>
      <c r="M183" s="30" t="s">
        <v>104</v>
      </c>
      <c r="N183" s="30" t="s">
        <v>105</v>
      </c>
      <c r="O183" s="30" t="s">
        <v>106</v>
      </c>
      <c r="P183" s="30" t="s">
        <v>107</v>
      </c>
      <c r="Q183" s="30"/>
      <c r="R183" s="30"/>
      <c r="S183" s="30"/>
      <c r="T183" s="30" t="s">
        <v>108</v>
      </c>
      <c r="U183" s="30" t="s">
        <v>109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1" t="n">
        <v>36526</v>
      </c>
      <c r="AG183" s="31" t="n">
        <v>36556</v>
      </c>
      <c r="AH183" s="30" t="s">
        <v>359</v>
      </c>
      <c r="AI183" s="30" t="s">
        <v>381</v>
      </c>
      <c r="AJ183" s="30" t="s">
        <v>382</v>
      </c>
      <c r="AK183" s="30" t="s">
        <v>113</v>
      </c>
      <c r="AL183" s="30" t="s">
        <v>362</v>
      </c>
      <c r="AM183" s="30" t="s">
        <v>16</v>
      </c>
      <c r="AN183" s="32" t="n">
        <v>121298</v>
      </c>
      <c r="AO183" s="30" t="s">
        <v>17</v>
      </c>
      <c r="AP183" s="33" t="n">
        <v>0</v>
      </c>
      <c r="AQ183" s="30" t="s">
        <v>115</v>
      </c>
      <c r="AR183" s="30" t="s">
        <v>115</v>
      </c>
      <c r="AS183" s="30" t="s">
        <v>17</v>
      </c>
      <c r="AT183" s="30" t="n">
        <v>0</v>
      </c>
      <c r="AU183" s="34" t="n">
        <v>0</v>
      </c>
      <c r="AV183" s="30" t="s">
        <v>363</v>
      </c>
      <c r="AW183" s="30" t="s">
        <v>364</v>
      </c>
      <c r="AX183" s="30" t="s">
        <v>118</v>
      </c>
      <c r="AY183" s="30" t="s">
        <v>119</v>
      </c>
      <c r="AZ183" s="30" t="s">
        <v>120</v>
      </c>
      <c r="BA183" s="30" t="n">
        <v>11</v>
      </c>
      <c r="BB183" s="30" t="s">
        <v>98</v>
      </c>
      <c r="BC183" s="30" t="s">
        <v>104</v>
      </c>
      <c r="BD183" s="30" t="s">
        <v>121</v>
      </c>
      <c r="BE183" s="30" t="s">
        <v>122</v>
      </c>
      <c r="BF183" s="30" t="s">
        <v>365</v>
      </c>
      <c r="BG183" s="30"/>
      <c r="BH183" s="30" t="s">
        <v>124</v>
      </c>
      <c r="BI183" s="30"/>
      <c r="BJ183" s="30"/>
      <c r="BK183" s="30"/>
      <c r="BL183" s="30"/>
      <c r="BM183" s="30" t="n">
        <v>121298</v>
      </c>
      <c r="BN183" s="30" t="s">
        <v>127</v>
      </c>
      <c r="BO183" s="30"/>
      <c r="BP183" s="30"/>
      <c r="BQ183" s="30" t="n">
        <v>121298</v>
      </c>
      <c r="BR183" s="30" t="s">
        <v>17</v>
      </c>
      <c r="BS183" s="30"/>
      <c r="BT183" s="30"/>
      <c r="BU183" s="30"/>
      <c r="BV183" s="30" t="s">
        <v>113</v>
      </c>
      <c r="BW183" s="30"/>
      <c r="BX183" s="30"/>
      <c r="BY183" s="30" t="s">
        <v>366</v>
      </c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  <c r="II183" s="30"/>
      <c r="IJ183" s="30"/>
      <c r="IK183" s="30"/>
      <c r="IL183" s="30"/>
      <c r="IM183" s="30"/>
      <c r="IN183" s="30"/>
      <c r="IO183" s="30"/>
      <c r="IP183" s="30"/>
      <c r="IQ183" s="30"/>
      <c r="IR183" s="30"/>
      <c r="IS183" s="30"/>
      <c r="IT183" s="30"/>
      <c r="IU183" s="30"/>
      <c r="IV183" s="30"/>
      <c r="IW183" s="30"/>
    </row>
    <row r="184" customFormat="false" ht="12.75" hidden="false" customHeight="false" outlineLevel="2" collapsed="false">
      <c r="A184" s="30" t="n">
        <v>12616</v>
      </c>
      <c r="B184" s="30" t="s">
        <v>358</v>
      </c>
      <c r="C184" s="30" t="s">
        <v>96</v>
      </c>
      <c r="D184" s="30" t="s">
        <v>97</v>
      </c>
      <c r="E184" s="30" t="s">
        <v>98</v>
      </c>
      <c r="F184" s="30" t="s">
        <v>99</v>
      </c>
      <c r="G184" s="30" t="s">
        <v>100</v>
      </c>
      <c r="H184" s="30"/>
      <c r="I184" s="30"/>
      <c r="J184" s="30" t="s">
        <v>101</v>
      </c>
      <c r="K184" s="30" t="s">
        <v>102</v>
      </c>
      <c r="L184" s="30" t="s">
        <v>103</v>
      </c>
      <c r="M184" s="30" t="s">
        <v>104</v>
      </c>
      <c r="N184" s="30" t="s">
        <v>105</v>
      </c>
      <c r="O184" s="30" t="s">
        <v>106</v>
      </c>
      <c r="P184" s="30" t="s">
        <v>107</v>
      </c>
      <c r="Q184" s="30"/>
      <c r="R184" s="30"/>
      <c r="S184" s="30"/>
      <c r="T184" s="30" t="s">
        <v>108</v>
      </c>
      <c r="U184" s="30" t="s">
        <v>109</v>
      </c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1" t="n">
        <v>36526</v>
      </c>
      <c r="AG184" s="31" t="n">
        <v>36556</v>
      </c>
      <c r="AH184" s="30" t="s">
        <v>359</v>
      </c>
      <c r="AI184" s="30" t="s">
        <v>383</v>
      </c>
      <c r="AJ184" s="30" t="s">
        <v>384</v>
      </c>
      <c r="AK184" s="30" t="s">
        <v>113</v>
      </c>
      <c r="AL184" s="30" t="s">
        <v>362</v>
      </c>
      <c r="AM184" s="30" t="s">
        <v>16</v>
      </c>
      <c r="AN184" s="32" t="n">
        <v>628</v>
      </c>
      <c r="AO184" s="30" t="s">
        <v>17</v>
      </c>
      <c r="AP184" s="33" t="n">
        <v>0</v>
      </c>
      <c r="AQ184" s="30" t="s">
        <v>115</v>
      </c>
      <c r="AR184" s="30" t="s">
        <v>115</v>
      </c>
      <c r="AS184" s="30" t="s">
        <v>17</v>
      </c>
      <c r="AT184" s="30" t="n">
        <v>0</v>
      </c>
      <c r="AU184" s="34" t="n">
        <v>0</v>
      </c>
      <c r="AV184" s="30" t="s">
        <v>363</v>
      </c>
      <c r="AW184" s="30" t="s">
        <v>364</v>
      </c>
      <c r="AX184" s="30" t="s">
        <v>118</v>
      </c>
      <c r="AY184" s="30" t="s">
        <v>119</v>
      </c>
      <c r="AZ184" s="30" t="s">
        <v>120</v>
      </c>
      <c r="BA184" s="30" t="n">
        <v>12</v>
      </c>
      <c r="BB184" s="30" t="s">
        <v>98</v>
      </c>
      <c r="BC184" s="30" t="s">
        <v>104</v>
      </c>
      <c r="BD184" s="30" t="s">
        <v>121</v>
      </c>
      <c r="BE184" s="30" t="s">
        <v>122</v>
      </c>
      <c r="BF184" s="30" t="s">
        <v>365</v>
      </c>
      <c r="BG184" s="30"/>
      <c r="BH184" s="30" t="s">
        <v>124</v>
      </c>
      <c r="BI184" s="30"/>
      <c r="BJ184" s="30"/>
      <c r="BK184" s="30"/>
      <c r="BL184" s="30"/>
      <c r="BM184" s="30" t="n">
        <v>628</v>
      </c>
      <c r="BN184" s="30" t="s">
        <v>127</v>
      </c>
      <c r="BO184" s="30"/>
      <c r="BP184" s="30"/>
      <c r="BQ184" s="30" t="n">
        <v>628</v>
      </c>
      <c r="BR184" s="30" t="s">
        <v>17</v>
      </c>
      <c r="BS184" s="30"/>
      <c r="BT184" s="30"/>
      <c r="BU184" s="30"/>
      <c r="BV184" s="30" t="s">
        <v>113</v>
      </c>
      <c r="BW184" s="30"/>
      <c r="BX184" s="30"/>
      <c r="BY184" s="30" t="s">
        <v>366</v>
      </c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  <c r="II184" s="30"/>
      <c r="IJ184" s="30"/>
      <c r="IK184" s="30"/>
      <c r="IL184" s="30"/>
      <c r="IM184" s="30"/>
      <c r="IN184" s="30"/>
      <c r="IO184" s="30"/>
      <c r="IP184" s="30"/>
      <c r="IQ184" s="30"/>
      <c r="IR184" s="30"/>
      <c r="IS184" s="30"/>
      <c r="IT184" s="30"/>
      <c r="IU184" s="30"/>
      <c r="IV184" s="30"/>
      <c r="IW184" s="30"/>
    </row>
    <row r="185" customFormat="false" ht="12.75" hidden="false" customHeight="false" outlineLevel="2" collapsed="false">
      <c r="A185" s="30" t="n">
        <v>12616</v>
      </c>
      <c r="B185" s="30" t="s">
        <v>358</v>
      </c>
      <c r="C185" s="30" t="s">
        <v>96</v>
      </c>
      <c r="D185" s="30" t="s">
        <v>97</v>
      </c>
      <c r="E185" s="30" t="s">
        <v>98</v>
      </c>
      <c r="F185" s="30" t="s">
        <v>99</v>
      </c>
      <c r="G185" s="30" t="s">
        <v>100</v>
      </c>
      <c r="H185" s="30"/>
      <c r="I185" s="30"/>
      <c r="J185" s="30" t="s">
        <v>101</v>
      </c>
      <c r="K185" s="30" t="s">
        <v>102</v>
      </c>
      <c r="L185" s="30" t="s">
        <v>103</v>
      </c>
      <c r="M185" s="30" t="s">
        <v>104</v>
      </c>
      <c r="N185" s="30" t="s">
        <v>105</v>
      </c>
      <c r="O185" s="30" t="s">
        <v>106</v>
      </c>
      <c r="P185" s="30" t="s">
        <v>107</v>
      </c>
      <c r="Q185" s="30"/>
      <c r="R185" s="30"/>
      <c r="S185" s="30"/>
      <c r="T185" s="30" t="s">
        <v>108</v>
      </c>
      <c r="U185" s="30" t="s">
        <v>109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1" t="n">
        <v>36526</v>
      </c>
      <c r="AG185" s="31" t="n">
        <v>36556</v>
      </c>
      <c r="AH185" s="30" t="s">
        <v>359</v>
      </c>
      <c r="AI185" s="30" t="s">
        <v>385</v>
      </c>
      <c r="AJ185" s="30" t="s">
        <v>386</v>
      </c>
      <c r="AK185" s="30" t="s">
        <v>113</v>
      </c>
      <c r="AL185" s="30" t="s">
        <v>362</v>
      </c>
      <c r="AM185" s="30" t="s">
        <v>16</v>
      </c>
      <c r="AN185" s="32" t="n">
        <v>40288</v>
      </c>
      <c r="AO185" s="30" t="s">
        <v>17</v>
      </c>
      <c r="AP185" s="33" t="n">
        <v>0</v>
      </c>
      <c r="AQ185" s="30" t="s">
        <v>115</v>
      </c>
      <c r="AR185" s="30" t="s">
        <v>115</v>
      </c>
      <c r="AS185" s="30" t="s">
        <v>17</v>
      </c>
      <c r="AT185" s="30" t="n">
        <v>0</v>
      </c>
      <c r="AU185" s="34" t="n">
        <v>0</v>
      </c>
      <c r="AV185" s="30" t="s">
        <v>363</v>
      </c>
      <c r="AW185" s="30" t="s">
        <v>364</v>
      </c>
      <c r="AX185" s="30" t="s">
        <v>118</v>
      </c>
      <c r="AY185" s="30" t="s">
        <v>119</v>
      </c>
      <c r="AZ185" s="30" t="s">
        <v>120</v>
      </c>
      <c r="BA185" s="30" t="n">
        <v>7</v>
      </c>
      <c r="BB185" s="30" t="s">
        <v>98</v>
      </c>
      <c r="BC185" s="30" t="s">
        <v>104</v>
      </c>
      <c r="BD185" s="30" t="s">
        <v>121</v>
      </c>
      <c r="BE185" s="30" t="s">
        <v>122</v>
      </c>
      <c r="BF185" s="30" t="s">
        <v>365</v>
      </c>
      <c r="BG185" s="30"/>
      <c r="BH185" s="30" t="s">
        <v>124</v>
      </c>
      <c r="BI185" s="30"/>
      <c r="BJ185" s="30"/>
      <c r="BK185" s="30"/>
      <c r="BL185" s="30"/>
      <c r="BM185" s="30" t="n">
        <v>40288</v>
      </c>
      <c r="BN185" s="30" t="s">
        <v>127</v>
      </c>
      <c r="BO185" s="30"/>
      <c r="BP185" s="30"/>
      <c r="BQ185" s="30" t="n">
        <v>40288</v>
      </c>
      <c r="BR185" s="30" t="s">
        <v>17</v>
      </c>
      <c r="BS185" s="30"/>
      <c r="BT185" s="30"/>
      <c r="BU185" s="30"/>
      <c r="BV185" s="30" t="s">
        <v>113</v>
      </c>
      <c r="BW185" s="30"/>
      <c r="BX185" s="30"/>
      <c r="BY185" s="30" t="s">
        <v>366</v>
      </c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  <c r="II185" s="30"/>
      <c r="IJ185" s="30"/>
      <c r="IK185" s="30"/>
      <c r="IL185" s="30"/>
      <c r="IM185" s="30"/>
      <c r="IN185" s="30"/>
      <c r="IO185" s="30"/>
      <c r="IP185" s="30"/>
      <c r="IQ185" s="30"/>
      <c r="IR185" s="30"/>
      <c r="IS185" s="30"/>
      <c r="IT185" s="30"/>
      <c r="IU185" s="30"/>
      <c r="IV185" s="30"/>
      <c r="IW185" s="30"/>
    </row>
    <row r="186" customFormat="false" ht="12.75" hidden="false" customHeight="false" outlineLevel="2" collapsed="false">
      <c r="A186" s="30" t="n">
        <v>12616</v>
      </c>
      <c r="B186" s="30" t="s">
        <v>358</v>
      </c>
      <c r="C186" s="30" t="s">
        <v>96</v>
      </c>
      <c r="D186" s="30" t="s">
        <v>97</v>
      </c>
      <c r="E186" s="30" t="s">
        <v>98</v>
      </c>
      <c r="F186" s="30" t="s">
        <v>99</v>
      </c>
      <c r="G186" s="30" t="s">
        <v>100</v>
      </c>
      <c r="H186" s="30"/>
      <c r="I186" s="30"/>
      <c r="J186" s="30" t="s">
        <v>101</v>
      </c>
      <c r="K186" s="30" t="s">
        <v>102</v>
      </c>
      <c r="L186" s="30" t="s">
        <v>103</v>
      </c>
      <c r="M186" s="30" t="s">
        <v>104</v>
      </c>
      <c r="N186" s="30" t="s">
        <v>105</v>
      </c>
      <c r="O186" s="30" t="s">
        <v>106</v>
      </c>
      <c r="P186" s="30" t="s">
        <v>107</v>
      </c>
      <c r="Q186" s="30"/>
      <c r="R186" s="30"/>
      <c r="S186" s="30"/>
      <c r="T186" s="30" t="s">
        <v>108</v>
      </c>
      <c r="U186" s="30" t="s">
        <v>109</v>
      </c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1" t="n">
        <v>36526</v>
      </c>
      <c r="AG186" s="31" t="n">
        <v>36556</v>
      </c>
      <c r="AH186" s="30" t="s">
        <v>359</v>
      </c>
      <c r="AI186" s="30" t="s">
        <v>387</v>
      </c>
      <c r="AJ186" s="30" t="s">
        <v>388</v>
      </c>
      <c r="AK186" s="30" t="s">
        <v>113</v>
      </c>
      <c r="AL186" s="30" t="s">
        <v>362</v>
      </c>
      <c r="AM186" s="30" t="s">
        <v>16</v>
      </c>
      <c r="AN186" s="32" t="n">
        <v>186196</v>
      </c>
      <c r="AO186" s="30" t="s">
        <v>17</v>
      </c>
      <c r="AP186" s="33" t="n">
        <v>0</v>
      </c>
      <c r="AQ186" s="30" t="s">
        <v>115</v>
      </c>
      <c r="AR186" s="30" t="s">
        <v>115</v>
      </c>
      <c r="AS186" s="30" t="s">
        <v>17</v>
      </c>
      <c r="AT186" s="30" t="n">
        <v>0</v>
      </c>
      <c r="AU186" s="34" t="n">
        <v>0</v>
      </c>
      <c r="AV186" s="30" t="s">
        <v>363</v>
      </c>
      <c r="AW186" s="30" t="s">
        <v>364</v>
      </c>
      <c r="AX186" s="30" t="s">
        <v>118</v>
      </c>
      <c r="AY186" s="30" t="s">
        <v>119</v>
      </c>
      <c r="AZ186" s="30" t="s">
        <v>120</v>
      </c>
      <c r="BA186" s="30" t="n">
        <v>4</v>
      </c>
      <c r="BB186" s="30" t="s">
        <v>98</v>
      </c>
      <c r="BC186" s="30" t="s">
        <v>104</v>
      </c>
      <c r="BD186" s="30" t="s">
        <v>121</v>
      </c>
      <c r="BE186" s="30" t="s">
        <v>122</v>
      </c>
      <c r="BF186" s="30" t="s">
        <v>365</v>
      </c>
      <c r="BG186" s="30"/>
      <c r="BH186" s="30" t="s">
        <v>124</v>
      </c>
      <c r="BI186" s="30"/>
      <c r="BJ186" s="30"/>
      <c r="BK186" s="30"/>
      <c r="BL186" s="30"/>
      <c r="BM186" s="30" t="n">
        <v>186196</v>
      </c>
      <c r="BN186" s="30" t="s">
        <v>127</v>
      </c>
      <c r="BO186" s="30"/>
      <c r="BP186" s="30"/>
      <c r="BQ186" s="30" t="n">
        <v>186196</v>
      </c>
      <c r="BR186" s="30" t="s">
        <v>17</v>
      </c>
      <c r="BS186" s="30"/>
      <c r="BT186" s="30"/>
      <c r="BU186" s="30"/>
      <c r="BV186" s="30" t="s">
        <v>113</v>
      </c>
      <c r="BW186" s="30"/>
      <c r="BX186" s="30"/>
      <c r="BY186" s="30" t="s">
        <v>366</v>
      </c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</row>
    <row r="187" customFormat="false" ht="12.75" hidden="false" customHeight="false" outlineLevel="2" collapsed="false">
      <c r="A187" s="30" t="n">
        <v>12616</v>
      </c>
      <c r="B187" s="30" t="s">
        <v>358</v>
      </c>
      <c r="C187" s="30" t="s">
        <v>96</v>
      </c>
      <c r="D187" s="30" t="s">
        <v>97</v>
      </c>
      <c r="E187" s="30" t="s">
        <v>98</v>
      </c>
      <c r="F187" s="30" t="s">
        <v>99</v>
      </c>
      <c r="G187" s="30" t="s">
        <v>100</v>
      </c>
      <c r="H187" s="30"/>
      <c r="I187" s="30"/>
      <c r="J187" s="30" t="s">
        <v>101</v>
      </c>
      <c r="K187" s="30" t="s">
        <v>102</v>
      </c>
      <c r="L187" s="30" t="s">
        <v>103</v>
      </c>
      <c r="M187" s="30" t="s">
        <v>104</v>
      </c>
      <c r="N187" s="30" t="s">
        <v>105</v>
      </c>
      <c r="O187" s="30" t="s">
        <v>106</v>
      </c>
      <c r="P187" s="30" t="s">
        <v>107</v>
      </c>
      <c r="Q187" s="30"/>
      <c r="R187" s="30"/>
      <c r="S187" s="30"/>
      <c r="T187" s="30" t="s">
        <v>108</v>
      </c>
      <c r="U187" s="30" t="s">
        <v>109</v>
      </c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1" t="n">
        <v>36526</v>
      </c>
      <c r="AG187" s="31" t="n">
        <v>36556</v>
      </c>
      <c r="AH187" s="30" t="s">
        <v>359</v>
      </c>
      <c r="AI187" s="30" t="s">
        <v>389</v>
      </c>
      <c r="AJ187" s="30" t="s">
        <v>390</v>
      </c>
      <c r="AK187" s="30" t="s">
        <v>113</v>
      </c>
      <c r="AL187" s="30" t="s">
        <v>362</v>
      </c>
      <c r="AM187" s="30" t="s">
        <v>16</v>
      </c>
      <c r="AN187" s="32" t="n">
        <v>165951</v>
      </c>
      <c r="AO187" s="30" t="s">
        <v>17</v>
      </c>
      <c r="AP187" s="33" t="n">
        <v>0</v>
      </c>
      <c r="AQ187" s="30" t="s">
        <v>115</v>
      </c>
      <c r="AR187" s="30" t="s">
        <v>115</v>
      </c>
      <c r="AS187" s="30" t="s">
        <v>17</v>
      </c>
      <c r="AT187" s="30" t="n">
        <v>0</v>
      </c>
      <c r="AU187" s="34" t="n">
        <v>0</v>
      </c>
      <c r="AV187" s="30" t="s">
        <v>363</v>
      </c>
      <c r="AW187" s="30" t="s">
        <v>364</v>
      </c>
      <c r="AX187" s="30" t="s">
        <v>118</v>
      </c>
      <c r="AY187" s="30" t="s">
        <v>119</v>
      </c>
      <c r="AZ187" s="30" t="s">
        <v>120</v>
      </c>
      <c r="BA187" s="30" t="n">
        <v>6</v>
      </c>
      <c r="BB187" s="30" t="s">
        <v>98</v>
      </c>
      <c r="BC187" s="30" t="s">
        <v>104</v>
      </c>
      <c r="BD187" s="30" t="s">
        <v>121</v>
      </c>
      <c r="BE187" s="30" t="s">
        <v>122</v>
      </c>
      <c r="BF187" s="30" t="s">
        <v>365</v>
      </c>
      <c r="BG187" s="30"/>
      <c r="BH187" s="30" t="s">
        <v>124</v>
      </c>
      <c r="BI187" s="30"/>
      <c r="BJ187" s="30"/>
      <c r="BK187" s="30"/>
      <c r="BL187" s="30"/>
      <c r="BM187" s="30" t="n">
        <v>165951</v>
      </c>
      <c r="BN187" s="30" t="s">
        <v>127</v>
      </c>
      <c r="BO187" s="30"/>
      <c r="BP187" s="30"/>
      <c r="BQ187" s="30" t="n">
        <v>165951</v>
      </c>
      <c r="BR187" s="30" t="s">
        <v>17</v>
      </c>
      <c r="BS187" s="30"/>
      <c r="BT187" s="30"/>
      <c r="BU187" s="30"/>
      <c r="BV187" s="30" t="s">
        <v>113</v>
      </c>
      <c r="BW187" s="30"/>
      <c r="BX187" s="30"/>
      <c r="BY187" s="30" t="s">
        <v>366</v>
      </c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</row>
    <row r="188" customFormat="false" ht="12.75" hidden="false" customHeight="false" outlineLevel="2" collapsed="false">
      <c r="A188" s="30" t="n">
        <v>12616</v>
      </c>
      <c r="B188" s="30" t="s">
        <v>358</v>
      </c>
      <c r="C188" s="30" t="s">
        <v>96</v>
      </c>
      <c r="D188" s="30" t="s">
        <v>97</v>
      </c>
      <c r="E188" s="30" t="s">
        <v>98</v>
      </c>
      <c r="F188" s="30" t="s">
        <v>99</v>
      </c>
      <c r="G188" s="30" t="s">
        <v>100</v>
      </c>
      <c r="H188" s="30"/>
      <c r="I188" s="30"/>
      <c r="J188" s="30" t="s">
        <v>101</v>
      </c>
      <c r="K188" s="30" t="s">
        <v>102</v>
      </c>
      <c r="L188" s="30" t="s">
        <v>103</v>
      </c>
      <c r="M188" s="30" t="s">
        <v>104</v>
      </c>
      <c r="N188" s="30" t="s">
        <v>105</v>
      </c>
      <c r="O188" s="30" t="s">
        <v>106</v>
      </c>
      <c r="P188" s="30" t="s">
        <v>107</v>
      </c>
      <c r="Q188" s="30"/>
      <c r="R188" s="30"/>
      <c r="S188" s="30"/>
      <c r="T188" s="30" t="s">
        <v>108</v>
      </c>
      <c r="U188" s="30" t="s">
        <v>109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1" t="n">
        <v>36526</v>
      </c>
      <c r="AG188" s="31" t="n">
        <v>36556</v>
      </c>
      <c r="AH188" s="30" t="s">
        <v>359</v>
      </c>
      <c r="AI188" s="30" t="s">
        <v>391</v>
      </c>
      <c r="AJ188" s="30" t="s">
        <v>392</v>
      </c>
      <c r="AK188" s="30" t="s">
        <v>113</v>
      </c>
      <c r="AL188" s="30" t="s">
        <v>362</v>
      </c>
      <c r="AM188" s="30" t="s">
        <v>16</v>
      </c>
      <c r="AN188" s="32" t="n">
        <v>498265</v>
      </c>
      <c r="AO188" s="30" t="s">
        <v>17</v>
      </c>
      <c r="AP188" s="33" t="n">
        <v>0</v>
      </c>
      <c r="AQ188" s="30" t="s">
        <v>115</v>
      </c>
      <c r="AR188" s="30" t="s">
        <v>115</v>
      </c>
      <c r="AS188" s="30" t="s">
        <v>17</v>
      </c>
      <c r="AT188" s="30" t="n">
        <v>0</v>
      </c>
      <c r="AU188" s="34" t="n">
        <v>0</v>
      </c>
      <c r="AV188" s="30" t="s">
        <v>363</v>
      </c>
      <c r="AW188" s="30" t="s">
        <v>364</v>
      </c>
      <c r="AX188" s="30" t="s">
        <v>118</v>
      </c>
      <c r="AY188" s="30" t="s">
        <v>119</v>
      </c>
      <c r="AZ188" s="30" t="s">
        <v>120</v>
      </c>
      <c r="BA188" s="30" t="n">
        <v>8</v>
      </c>
      <c r="BB188" s="30" t="s">
        <v>98</v>
      </c>
      <c r="BC188" s="30" t="s">
        <v>104</v>
      </c>
      <c r="BD188" s="30" t="s">
        <v>121</v>
      </c>
      <c r="BE188" s="30" t="s">
        <v>122</v>
      </c>
      <c r="BF188" s="30" t="s">
        <v>365</v>
      </c>
      <c r="BG188" s="30"/>
      <c r="BH188" s="30" t="s">
        <v>124</v>
      </c>
      <c r="BI188" s="30"/>
      <c r="BJ188" s="30"/>
      <c r="BK188" s="30"/>
      <c r="BL188" s="30"/>
      <c r="BM188" s="30" t="n">
        <v>498265</v>
      </c>
      <c r="BN188" s="30" t="s">
        <v>127</v>
      </c>
      <c r="BO188" s="30"/>
      <c r="BP188" s="30"/>
      <c r="BQ188" s="30" t="n">
        <v>498265</v>
      </c>
      <c r="BR188" s="30" t="s">
        <v>17</v>
      </c>
      <c r="BS188" s="30"/>
      <c r="BT188" s="30"/>
      <c r="BU188" s="30"/>
      <c r="BV188" s="30" t="s">
        <v>113</v>
      </c>
      <c r="BW188" s="30"/>
      <c r="BX188" s="30"/>
      <c r="BY188" s="30" t="s">
        <v>366</v>
      </c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  <c r="IW188" s="30"/>
    </row>
    <row r="189" customFormat="false" ht="12.75" hidden="false" customHeight="false" outlineLevel="2" collapsed="false">
      <c r="A189" s="30" t="n">
        <v>12616</v>
      </c>
      <c r="B189" s="30" t="s">
        <v>358</v>
      </c>
      <c r="C189" s="30" t="s">
        <v>96</v>
      </c>
      <c r="D189" s="30" t="s">
        <v>97</v>
      </c>
      <c r="E189" s="30" t="s">
        <v>98</v>
      </c>
      <c r="F189" s="30" t="s">
        <v>99</v>
      </c>
      <c r="G189" s="30" t="s">
        <v>100</v>
      </c>
      <c r="H189" s="30"/>
      <c r="I189" s="30"/>
      <c r="J189" s="30" t="s">
        <v>101</v>
      </c>
      <c r="K189" s="30" t="s">
        <v>102</v>
      </c>
      <c r="L189" s="30" t="s">
        <v>103</v>
      </c>
      <c r="M189" s="30" t="s">
        <v>104</v>
      </c>
      <c r="N189" s="30" t="s">
        <v>105</v>
      </c>
      <c r="O189" s="30" t="s">
        <v>106</v>
      </c>
      <c r="P189" s="30" t="s">
        <v>107</v>
      </c>
      <c r="Q189" s="30"/>
      <c r="R189" s="30"/>
      <c r="S189" s="30"/>
      <c r="T189" s="30" t="s">
        <v>108</v>
      </c>
      <c r="U189" s="30" t="s">
        <v>109</v>
      </c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1" t="n">
        <v>36526</v>
      </c>
      <c r="AG189" s="31" t="n">
        <v>36556</v>
      </c>
      <c r="AH189" s="30" t="s">
        <v>359</v>
      </c>
      <c r="AI189" s="30" t="s">
        <v>393</v>
      </c>
      <c r="AJ189" s="30" t="s">
        <v>394</v>
      </c>
      <c r="AK189" s="30" t="s">
        <v>113</v>
      </c>
      <c r="AL189" s="30" t="s">
        <v>362</v>
      </c>
      <c r="AM189" s="30" t="s">
        <v>16</v>
      </c>
      <c r="AN189" s="32" t="n">
        <v>4920</v>
      </c>
      <c r="AO189" s="30" t="s">
        <v>17</v>
      </c>
      <c r="AP189" s="33" t="n">
        <v>0</v>
      </c>
      <c r="AQ189" s="30" t="s">
        <v>115</v>
      </c>
      <c r="AR189" s="30" t="s">
        <v>115</v>
      </c>
      <c r="AS189" s="30" t="s">
        <v>17</v>
      </c>
      <c r="AT189" s="30" t="n">
        <v>0</v>
      </c>
      <c r="AU189" s="34" t="n">
        <v>0</v>
      </c>
      <c r="AV189" s="30" t="s">
        <v>363</v>
      </c>
      <c r="AW189" s="30" t="s">
        <v>364</v>
      </c>
      <c r="AX189" s="30" t="s">
        <v>118</v>
      </c>
      <c r="AY189" s="30" t="s">
        <v>119</v>
      </c>
      <c r="AZ189" s="30" t="s">
        <v>120</v>
      </c>
      <c r="BA189" s="30" t="n">
        <v>14</v>
      </c>
      <c r="BB189" s="30" t="s">
        <v>98</v>
      </c>
      <c r="BC189" s="30" t="s">
        <v>104</v>
      </c>
      <c r="BD189" s="30" t="s">
        <v>121</v>
      </c>
      <c r="BE189" s="30" t="s">
        <v>122</v>
      </c>
      <c r="BF189" s="30" t="s">
        <v>365</v>
      </c>
      <c r="BG189" s="30"/>
      <c r="BH189" s="30" t="s">
        <v>124</v>
      </c>
      <c r="BI189" s="30"/>
      <c r="BJ189" s="30"/>
      <c r="BK189" s="30"/>
      <c r="BL189" s="30"/>
      <c r="BM189" s="30" t="n">
        <v>4920</v>
      </c>
      <c r="BN189" s="30" t="s">
        <v>127</v>
      </c>
      <c r="BO189" s="30"/>
      <c r="BP189" s="30"/>
      <c r="BQ189" s="30" t="n">
        <v>4920</v>
      </c>
      <c r="BR189" s="30" t="s">
        <v>17</v>
      </c>
      <c r="BS189" s="30"/>
      <c r="BT189" s="30"/>
      <c r="BU189" s="30"/>
      <c r="BV189" s="30" t="s">
        <v>113</v>
      </c>
      <c r="BW189" s="30"/>
      <c r="BX189" s="30"/>
      <c r="BY189" s="30" t="s">
        <v>366</v>
      </c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  <c r="IW189" s="30"/>
    </row>
    <row r="190" customFormat="false" ht="12.75" hidden="false" customHeight="false" outlineLevel="2" collapsed="false">
      <c r="A190" s="30" t="n">
        <v>12616</v>
      </c>
      <c r="B190" s="30" t="s">
        <v>358</v>
      </c>
      <c r="C190" s="30" t="s">
        <v>96</v>
      </c>
      <c r="D190" s="30" t="s">
        <v>97</v>
      </c>
      <c r="E190" s="30" t="s">
        <v>98</v>
      </c>
      <c r="F190" s="30" t="s">
        <v>99</v>
      </c>
      <c r="G190" s="30" t="s">
        <v>100</v>
      </c>
      <c r="H190" s="30"/>
      <c r="I190" s="30"/>
      <c r="J190" s="30" t="s">
        <v>101</v>
      </c>
      <c r="K190" s="30" t="s">
        <v>102</v>
      </c>
      <c r="L190" s="30" t="s">
        <v>103</v>
      </c>
      <c r="M190" s="30" t="s">
        <v>104</v>
      </c>
      <c r="N190" s="30" t="s">
        <v>105</v>
      </c>
      <c r="O190" s="30" t="s">
        <v>106</v>
      </c>
      <c r="P190" s="30" t="s">
        <v>107</v>
      </c>
      <c r="Q190" s="30"/>
      <c r="R190" s="30"/>
      <c r="S190" s="30"/>
      <c r="T190" s="30" t="s">
        <v>108</v>
      </c>
      <c r="U190" s="30" t="s">
        <v>109</v>
      </c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1" t="n">
        <v>36526</v>
      </c>
      <c r="AG190" s="31" t="n">
        <v>36556</v>
      </c>
      <c r="AH190" s="30" t="s">
        <v>359</v>
      </c>
      <c r="AI190" s="30" t="s">
        <v>395</v>
      </c>
      <c r="AJ190" s="30" t="s">
        <v>396</v>
      </c>
      <c r="AK190" s="30" t="s">
        <v>113</v>
      </c>
      <c r="AL190" s="30" t="s">
        <v>362</v>
      </c>
      <c r="AM190" s="30" t="s">
        <v>16</v>
      </c>
      <c r="AN190" s="32" t="n">
        <v>57424</v>
      </c>
      <c r="AO190" s="30" t="s">
        <v>17</v>
      </c>
      <c r="AP190" s="33" t="n">
        <v>0</v>
      </c>
      <c r="AQ190" s="30" t="s">
        <v>115</v>
      </c>
      <c r="AR190" s="30" t="s">
        <v>115</v>
      </c>
      <c r="AS190" s="30" t="s">
        <v>17</v>
      </c>
      <c r="AT190" s="30" t="n">
        <v>0</v>
      </c>
      <c r="AU190" s="34" t="n">
        <v>0</v>
      </c>
      <c r="AV190" s="30" t="s">
        <v>363</v>
      </c>
      <c r="AW190" s="30" t="s">
        <v>364</v>
      </c>
      <c r="AX190" s="30" t="s">
        <v>118</v>
      </c>
      <c r="AY190" s="30" t="s">
        <v>119</v>
      </c>
      <c r="AZ190" s="30" t="s">
        <v>120</v>
      </c>
      <c r="BA190" s="30" t="n">
        <v>3</v>
      </c>
      <c r="BB190" s="30" t="s">
        <v>98</v>
      </c>
      <c r="BC190" s="30" t="s">
        <v>104</v>
      </c>
      <c r="BD190" s="30" t="s">
        <v>121</v>
      </c>
      <c r="BE190" s="30" t="s">
        <v>122</v>
      </c>
      <c r="BF190" s="30" t="s">
        <v>365</v>
      </c>
      <c r="BG190" s="30"/>
      <c r="BH190" s="30" t="s">
        <v>124</v>
      </c>
      <c r="BI190" s="30"/>
      <c r="BJ190" s="30"/>
      <c r="BK190" s="30"/>
      <c r="BL190" s="30"/>
      <c r="BM190" s="30" t="n">
        <v>57424</v>
      </c>
      <c r="BN190" s="30" t="s">
        <v>127</v>
      </c>
      <c r="BO190" s="30"/>
      <c r="BP190" s="30"/>
      <c r="BQ190" s="30" t="n">
        <v>57424</v>
      </c>
      <c r="BR190" s="30" t="s">
        <v>17</v>
      </c>
      <c r="BS190" s="30"/>
      <c r="BT190" s="30"/>
      <c r="BU190" s="30"/>
      <c r="BV190" s="30" t="s">
        <v>113</v>
      </c>
      <c r="BW190" s="30"/>
      <c r="BX190" s="30"/>
      <c r="BY190" s="30" t="s">
        <v>366</v>
      </c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  <c r="II190" s="30"/>
      <c r="IJ190" s="30"/>
      <c r="IK190" s="30"/>
      <c r="IL190" s="30"/>
      <c r="IM190" s="30"/>
      <c r="IN190" s="30"/>
      <c r="IO190" s="30"/>
      <c r="IP190" s="30"/>
      <c r="IQ190" s="30"/>
      <c r="IR190" s="30"/>
      <c r="IS190" s="30"/>
      <c r="IT190" s="30"/>
      <c r="IU190" s="30"/>
      <c r="IV190" s="30"/>
      <c r="IW190" s="30"/>
    </row>
    <row r="191" customFormat="false" ht="12.75" hidden="false" customHeight="false" outlineLevel="2" collapsed="false">
      <c r="A191" s="30" t="n">
        <v>12616</v>
      </c>
      <c r="B191" s="30" t="s">
        <v>358</v>
      </c>
      <c r="C191" s="30" t="s">
        <v>96</v>
      </c>
      <c r="D191" s="30" t="s">
        <v>97</v>
      </c>
      <c r="E191" s="30" t="s">
        <v>98</v>
      </c>
      <c r="F191" s="30" t="s">
        <v>99</v>
      </c>
      <c r="G191" s="30" t="s">
        <v>100</v>
      </c>
      <c r="H191" s="30"/>
      <c r="I191" s="30"/>
      <c r="J191" s="30" t="s">
        <v>101</v>
      </c>
      <c r="K191" s="30" t="s">
        <v>102</v>
      </c>
      <c r="L191" s="30" t="s">
        <v>103</v>
      </c>
      <c r="M191" s="30" t="s">
        <v>104</v>
      </c>
      <c r="N191" s="30" t="s">
        <v>105</v>
      </c>
      <c r="O191" s="30" t="s">
        <v>106</v>
      </c>
      <c r="P191" s="30" t="s">
        <v>107</v>
      </c>
      <c r="Q191" s="30"/>
      <c r="R191" s="30"/>
      <c r="S191" s="30"/>
      <c r="T191" s="30" t="s">
        <v>108</v>
      </c>
      <c r="U191" s="30" t="s">
        <v>109</v>
      </c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1" t="n">
        <v>36526</v>
      </c>
      <c r="AG191" s="31" t="n">
        <v>36556</v>
      </c>
      <c r="AH191" s="30" t="s">
        <v>359</v>
      </c>
      <c r="AI191" s="30" t="s">
        <v>397</v>
      </c>
      <c r="AJ191" s="30" t="s">
        <v>396</v>
      </c>
      <c r="AK191" s="30" t="s">
        <v>113</v>
      </c>
      <c r="AL191" s="30" t="s">
        <v>362</v>
      </c>
      <c r="AM191" s="30" t="s">
        <v>16</v>
      </c>
      <c r="AN191" s="32" t="n">
        <v>6945</v>
      </c>
      <c r="AO191" s="30" t="s">
        <v>17</v>
      </c>
      <c r="AP191" s="33" t="n">
        <v>0</v>
      </c>
      <c r="AQ191" s="30" t="s">
        <v>115</v>
      </c>
      <c r="AR191" s="30" t="s">
        <v>115</v>
      </c>
      <c r="AS191" s="30" t="s">
        <v>17</v>
      </c>
      <c r="AT191" s="30" t="n">
        <v>0</v>
      </c>
      <c r="AU191" s="34" t="n">
        <v>0</v>
      </c>
      <c r="AV191" s="30" t="s">
        <v>363</v>
      </c>
      <c r="AW191" s="30" t="s">
        <v>364</v>
      </c>
      <c r="AX191" s="30" t="s">
        <v>118</v>
      </c>
      <c r="AY191" s="30" t="s">
        <v>119</v>
      </c>
      <c r="AZ191" s="30" t="s">
        <v>120</v>
      </c>
      <c r="BA191" s="30" t="n">
        <v>1</v>
      </c>
      <c r="BB191" s="30" t="s">
        <v>98</v>
      </c>
      <c r="BC191" s="30" t="s">
        <v>104</v>
      </c>
      <c r="BD191" s="30" t="s">
        <v>121</v>
      </c>
      <c r="BE191" s="30" t="s">
        <v>122</v>
      </c>
      <c r="BF191" s="30" t="s">
        <v>365</v>
      </c>
      <c r="BG191" s="30"/>
      <c r="BH191" s="30" t="s">
        <v>124</v>
      </c>
      <c r="BI191" s="30"/>
      <c r="BJ191" s="30"/>
      <c r="BK191" s="30"/>
      <c r="BL191" s="30"/>
      <c r="BM191" s="30" t="n">
        <v>6945</v>
      </c>
      <c r="BN191" s="30" t="s">
        <v>127</v>
      </c>
      <c r="BO191" s="30"/>
      <c r="BP191" s="30"/>
      <c r="BQ191" s="30" t="n">
        <v>6945</v>
      </c>
      <c r="BR191" s="30" t="s">
        <v>17</v>
      </c>
      <c r="BS191" s="30"/>
      <c r="BT191" s="30"/>
      <c r="BU191" s="30"/>
      <c r="BV191" s="30" t="s">
        <v>113</v>
      </c>
      <c r="BW191" s="30"/>
      <c r="BX191" s="30"/>
      <c r="BY191" s="30" t="s">
        <v>366</v>
      </c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  <c r="IW191" s="30"/>
    </row>
    <row r="192" customFormat="false" ht="12.75" hidden="false" customHeight="false" outlineLevel="2" collapsed="false">
      <c r="A192" s="30" t="n">
        <v>12616</v>
      </c>
      <c r="B192" s="30" t="s">
        <v>358</v>
      </c>
      <c r="C192" s="30" t="s">
        <v>96</v>
      </c>
      <c r="D192" s="30" t="s">
        <v>97</v>
      </c>
      <c r="E192" s="30" t="s">
        <v>98</v>
      </c>
      <c r="F192" s="30" t="s">
        <v>99</v>
      </c>
      <c r="G192" s="30" t="s">
        <v>100</v>
      </c>
      <c r="H192" s="30"/>
      <c r="I192" s="30"/>
      <c r="J192" s="30" t="s">
        <v>101</v>
      </c>
      <c r="K192" s="30" t="s">
        <v>102</v>
      </c>
      <c r="L192" s="30" t="s">
        <v>103</v>
      </c>
      <c r="M192" s="30" t="s">
        <v>104</v>
      </c>
      <c r="N192" s="30" t="s">
        <v>105</v>
      </c>
      <c r="O192" s="30" t="s">
        <v>106</v>
      </c>
      <c r="P192" s="30" t="s">
        <v>107</v>
      </c>
      <c r="Q192" s="30"/>
      <c r="R192" s="30"/>
      <c r="S192" s="30"/>
      <c r="T192" s="30" t="s">
        <v>108</v>
      </c>
      <c r="U192" s="30" t="s">
        <v>109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1" t="n">
        <v>36526</v>
      </c>
      <c r="AG192" s="31" t="n">
        <v>36556</v>
      </c>
      <c r="AH192" s="30" t="s">
        <v>359</v>
      </c>
      <c r="AI192" s="30" t="s">
        <v>398</v>
      </c>
      <c r="AJ192" s="30" t="s">
        <v>396</v>
      </c>
      <c r="AK192" s="30" t="s">
        <v>113</v>
      </c>
      <c r="AL192" s="30" t="s">
        <v>362</v>
      </c>
      <c r="AM192" s="30" t="s">
        <v>16</v>
      </c>
      <c r="AN192" s="32" t="n">
        <v>24589</v>
      </c>
      <c r="AO192" s="30" t="s">
        <v>17</v>
      </c>
      <c r="AP192" s="33" t="n">
        <v>0</v>
      </c>
      <c r="AQ192" s="30" t="s">
        <v>115</v>
      </c>
      <c r="AR192" s="30" t="s">
        <v>115</v>
      </c>
      <c r="AS192" s="30" t="s">
        <v>17</v>
      </c>
      <c r="AT192" s="30" t="n">
        <v>0</v>
      </c>
      <c r="AU192" s="34" t="n">
        <v>0</v>
      </c>
      <c r="AV192" s="30" t="s">
        <v>363</v>
      </c>
      <c r="AW192" s="30" t="s">
        <v>364</v>
      </c>
      <c r="AX192" s="30" t="s">
        <v>118</v>
      </c>
      <c r="AY192" s="30" t="s">
        <v>119</v>
      </c>
      <c r="AZ192" s="30" t="s">
        <v>120</v>
      </c>
      <c r="BA192" s="30" t="n">
        <v>2</v>
      </c>
      <c r="BB192" s="30" t="s">
        <v>98</v>
      </c>
      <c r="BC192" s="30" t="s">
        <v>104</v>
      </c>
      <c r="BD192" s="30" t="s">
        <v>121</v>
      </c>
      <c r="BE192" s="30" t="s">
        <v>122</v>
      </c>
      <c r="BF192" s="30" t="s">
        <v>365</v>
      </c>
      <c r="BG192" s="30"/>
      <c r="BH192" s="30" t="s">
        <v>124</v>
      </c>
      <c r="BI192" s="30"/>
      <c r="BJ192" s="30"/>
      <c r="BK192" s="30"/>
      <c r="BL192" s="30"/>
      <c r="BM192" s="30" t="n">
        <v>24589</v>
      </c>
      <c r="BN192" s="30" t="s">
        <v>127</v>
      </c>
      <c r="BO192" s="30"/>
      <c r="BP192" s="30"/>
      <c r="BQ192" s="30" t="n">
        <v>24589</v>
      </c>
      <c r="BR192" s="30" t="s">
        <v>17</v>
      </c>
      <c r="BS192" s="30"/>
      <c r="BT192" s="30"/>
      <c r="BU192" s="30"/>
      <c r="BV192" s="30" t="s">
        <v>113</v>
      </c>
      <c r="BW192" s="30"/>
      <c r="BX192" s="30"/>
      <c r="BY192" s="30" t="s">
        <v>366</v>
      </c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</row>
    <row r="193" customFormat="false" ht="12.75" hidden="false" customHeight="false" outlineLevel="1" collapsed="false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1"/>
      <c r="AG193" s="31"/>
      <c r="AH193" s="30" t="s">
        <v>399</v>
      </c>
      <c r="AI193" s="30"/>
      <c r="AJ193" s="30"/>
      <c r="AK193" s="30"/>
      <c r="AL193" s="30"/>
      <c r="AM193" s="30"/>
      <c r="AN193" s="32" t="n">
        <f aca="false">SUBTOTAL(9,AN175:AN192)</f>
        <v>1672661</v>
      </c>
      <c r="AO193" s="30"/>
      <c r="AP193" s="33"/>
      <c r="AQ193" s="30"/>
      <c r="AR193" s="30"/>
      <c r="AS193" s="30"/>
      <c r="AT193" s="30"/>
      <c r="AU193" s="34" t="n">
        <f aca="false">SUBTOTAL(9,AU175:AU192)</f>
        <v>0</v>
      </c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 t="s">
        <v>366</v>
      </c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  <c r="IW193" s="30"/>
    </row>
    <row r="194" customFormat="false" ht="12.75" hidden="false" customHeight="false" outlineLevel="2" collapsed="false">
      <c r="A194" s="25" t="n">
        <v>12615</v>
      </c>
      <c r="B194" s="25" t="s">
        <v>95</v>
      </c>
      <c r="C194" s="25" t="s">
        <v>96</v>
      </c>
      <c r="D194" s="25" t="s">
        <v>97</v>
      </c>
      <c r="E194" s="25" t="s">
        <v>98</v>
      </c>
      <c r="F194" s="25" t="s">
        <v>99</v>
      </c>
      <c r="G194" s="25" t="s">
        <v>100</v>
      </c>
      <c r="H194" s="25"/>
      <c r="I194" s="25"/>
      <c r="J194" s="25" t="s">
        <v>101</v>
      </c>
      <c r="K194" s="25" t="s">
        <v>102</v>
      </c>
      <c r="L194" s="25" t="s">
        <v>103</v>
      </c>
      <c r="M194" s="25" t="s">
        <v>104</v>
      </c>
      <c r="N194" s="25" t="s">
        <v>105</v>
      </c>
      <c r="O194" s="25" t="s">
        <v>106</v>
      </c>
      <c r="P194" s="25" t="s">
        <v>107</v>
      </c>
      <c r="Q194" s="25"/>
      <c r="R194" s="25"/>
      <c r="S194" s="25"/>
      <c r="T194" s="25" t="s">
        <v>108</v>
      </c>
      <c r="U194" s="25" t="s">
        <v>109</v>
      </c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6" t="n">
        <v>36543</v>
      </c>
      <c r="AG194" s="26" t="n">
        <v>36556</v>
      </c>
      <c r="AH194" s="25" t="s">
        <v>400</v>
      </c>
      <c r="AI194" s="25" t="s">
        <v>401</v>
      </c>
      <c r="AJ194" s="25" t="s">
        <v>402</v>
      </c>
      <c r="AK194" s="25" t="s">
        <v>113</v>
      </c>
      <c r="AL194" s="25" t="s">
        <v>403</v>
      </c>
      <c r="AM194" s="25" t="s">
        <v>16</v>
      </c>
      <c r="AN194" s="27" t="n">
        <v>175</v>
      </c>
      <c r="AO194" s="25" t="s">
        <v>17</v>
      </c>
      <c r="AP194" s="28" t="n">
        <v>2.365</v>
      </c>
      <c r="AQ194" s="25" t="s">
        <v>115</v>
      </c>
      <c r="AR194" s="25" t="s">
        <v>115</v>
      </c>
      <c r="AS194" s="25" t="s">
        <v>17</v>
      </c>
      <c r="AT194" s="25" t="n">
        <v>413.88</v>
      </c>
      <c r="AU194" s="29" t="n">
        <v>413.88</v>
      </c>
      <c r="AV194" s="25" t="s">
        <v>116</v>
      </c>
      <c r="AW194" s="25" t="s">
        <v>117</v>
      </c>
      <c r="AX194" s="25" t="s">
        <v>118</v>
      </c>
      <c r="AY194" s="25" t="s">
        <v>119</v>
      </c>
      <c r="AZ194" s="25" t="s">
        <v>120</v>
      </c>
      <c r="BA194" s="25" t="n">
        <v>162</v>
      </c>
      <c r="BB194" s="25" t="s">
        <v>98</v>
      </c>
      <c r="BC194" s="25" t="s">
        <v>104</v>
      </c>
      <c r="BD194" s="25" t="s">
        <v>121</v>
      </c>
      <c r="BE194" s="25" t="s">
        <v>122</v>
      </c>
      <c r="BF194" s="25" t="s">
        <v>123</v>
      </c>
      <c r="BG194" s="25"/>
      <c r="BH194" s="25" t="s">
        <v>124</v>
      </c>
      <c r="BI194" s="25" t="s">
        <v>161</v>
      </c>
      <c r="BJ194" s="25" t="s">
        <v>126</v>
      </c>
      <c r="BK194" s="25"/>
      <c r="BL194" s="25"/>
      <c r="BM194" s="25" t="n">
        <v>175</v>
      </c>
      <c r="BN194" s="25" t="s">
        <v>127</v>
      </c>
      <c r="BO194" s="25"/>
      <c r="BP194" s="25"/>
      <c r="BQ194" s="25" t="n">
        <v>175</v>
      </c>
      <c r="BR194" s="25" t="s">
        <v>17</v>
      </c>
      <c r="BS194" s="25"/>
      <c r="BT194" s="25"/>
      <c r="BU194" s="25"/>
      <c r="BV194" s="25" t="s">
        <v>113</v>
      </c>
      <c r="BW194" s="25"/>
      <c r="BX194" s="25"/>
      <c r="BY194" s="25" t="s">
        <v>175</v>
      </c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 s="25"/>
      <c r="IN194" s="25"/>
      <c r="IO194" s="25"/>
      <c r="IP194" s="25"/>
      <c r="IQ194" s="25"/>
      <c r="IR194" s="25"/>
      <c r="IS194" s="25"/>
      <c r="IT194" s="25"/>
      <c r="IU194" s="25"/>
      <c r="IV194" s="25"/>
      <c r="IW194" s="25"/>
    </row>
    <row r="195" customFormat="false" ht="12.75" hidden="false" customHeight="false" outlineLevel="2" collapsed="false">
      <c r="A195" s="25" t="n">
        <v>12615</v>
      </c>
      <c r="B195" s="25" t="s">
        <v>95</v>
      </c>
      <c r="C195" s="25" t="s">
        <v>96</v>
      </c>
      <c r="D195" s="25" t="s">
        <v>97</v>
      </c>
      <c r="E195" s="25" t="s">
        <v>98</v>
      </c>
      <c r="F195" s="25" t="s">
        <v>99</v>
      </c>
      <c r="G195" s="25" t="s">
        <v>100</v>
      </c>
      <c r="H195" s="25"/>
      <c r="I195" s="25"/>
      <c r="J195" s="25" t="s">
        <v>101</v>
      </c>
      <c r="K195" s="25" t="s">
        <v>102</v>
      </c>
      <c r="L195" s="25" t="s">
        <v>103</v>
      </c>
      <c r="M195" s="25" t="s">
        <v>104</v>
      </c>
      <c r="N195" s="25" t="s">
        <v>105</v>
      </c>
      <c r="O195" s="25" t="s">
        <v>106</v>
      </c>
      <c r="P195" s="25" t="s">
        <v>107</v>
      </c>
      <c r="Q195" s="25"/>
      <c r="R195" s="25"/>
      <c r="S195" s="25"/>
      <c r="T195" s="25" t="s">
        <v>108</v>
      </c>
      <c r="U195" s="25" t="s">
        <v>109</v>
      </c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6" t="n">
        <v>36526</v>
      </c>
      <c r="AG195" s="26" t="n">
        <v>36542</v>
      </c>
      <c r="AH195" s="25" t="s">
        <v>400</v>
      </c>
      <c r="AI195" s="25" t="s">
        <v>404</v>
      </c>
      <c r="AJ195" s="25" t="s">
        <v>405</v>
      </c>
      <c r="AK195" s="25" t="s">
        <v>113</v>
      </c>
      <c r="AL195" s="25" t="s">
        <v>403</v>
      </c>
      <c r="AM195" s="25" t="s">
        <v>16</v>
      </c>
      <c r="AN195" s="27" t="n">
        <v>13311</v>
      </c>
      <c r="AO195" s="25" t="s">
        <v>17</v>
      </c>
      <c r="AP195" s="28" t="n">
        <v>2.365</v>
      </c>
      <c r="AQ195" s="25" t="s">
        <v>115</v>
      </c>
      <c r="AR195" s="25" t="s">
        <v>115</v>
      </c>
      <c r="AS195" s="25" t="s">
        <v>17</v>
      </c>
      <c r="AT195" s="25" t="n">
        <v>31480.52</v>
      </c>
      <c r="AU195" s="29" t="n">
        <v>31480.52</v>
      </c>
      <c r="AV195" s="25" t="s">
        <v>116</v>
      </c>
      <c r="AW195" s="25" t="s">
        <v>117</v>
      </c>
      <c r="AX195" s="25" t="s">
        <v>118</v>
      </c>
      <c r="AY195" s="25" t="s">
        <v>119</v>
      </c>
      <c r="AZ195" s="25" t="s">
        <v>120</v>
      </c>
      <c r="BA195" s="25" t="n">
        <v>53</v>
      </c>
      <c r="BB195" s="25" t="s">
        <v>98</v>
      </c>
      <c r="BC195" s="25" t="s">
        <v>104</v>
      </c>
      <c r="BD195" s="25" t="s">
        <v>121</v>
      </c>
      <c r="BE195" s="25" t="s">
        <v>122</v>
      </c>
      <c r="BF195" s="25" t="s">
        <v>123</v>
      </c>
      <c r="BG195" s="25"/>
      <c r="BH195" s="25" t="s">
        <v>124</v>
      </c>
      <c r="BI195" s="25" t="s">
        <v>161</v>
      </c>
      <c r="BJ195" s="25" t="s">
        <v>126</v>
      </c>
      <c r="BK195" s="25"/>
      <c r="BL195" s="25"/>
      <c r="BM195" s="25" t="n">
        <v>13311</v>
      </c>
      <c r="BN195" s="25" t="s">
        <v>127</v>
      </c>
      <c r="BO195" s="25"/>
      <c r="BP195" s="25"/>
      <c r="BQ195" s="25" t="n">
        <v>13311</v>
      </c>
      <c r="BR195" s="25" t="s">
        <v>17</v>
      </c>
      <c r="BS195" s="25"/>
      <c r="BT195" s="25"/>
      <c r="BU195" s="25"/>
      <c r="BV195" s="25" t="s">
        <v>113</v>
      </c>
      <c r="BW195" s="25"/>
      <c r="BX195" s="25"/>
      <c r="BY195" s="25" t="s">
        <v>175</v>
      </c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  <c r="IO195" s="25"/>
      <c r="IP195" s="25"/>
      <c r="IQ195" s="25"/>
      <c r="IR195" s="25"/>
      <c r="IS195" s="25"/>
      <c r="IT195" s="25"/>
      <c r="IU195" s="25"/>
      <c r="IV195" s="25"/>
      <c r="IW195" s="25"/>
    </row>
    <row r="196" customFormat="false" ht="12.75" hidden="false" customHeight="false" outlineLevel="2" collapsed="false">
      <c r="A196" s="25" t="n">
        <v>12615</v>
      </c>
      <c r="B196" s="25" t="s">
        <v>95</v>
      </c>
      <c r="C196" s="25" t="s">
        <v>96</v>
      </c>
      <c r="D196" s="25" t="s">
        <v>97</v>
      </c>
      <c r="E196" s="25" t="s">
        <v>98</v>
      </c>
      <c r="F196" s="25" t="s">
        <v>99</v>
      </c>
      <c r="G196" s="25" t="s">
        <v>100</v>
      </c>
      <c r="H196" s="25"/>
      <c r="I196" s="25"/>
      <c r="J196" s="25" t="s">
        <v>101</v>
      </c>
      <c r="K196" s="25" t="s">
        <v>102</v>
      </c>
      <c r="L196" s="25" t="s">
        <v>103</v>
      </c>
      <c r="M196" s="25" t="s">
        <v>104</v>
      </c>
      <c r="N196" s="25" t="s">
        <v>105</v>
      </c>
      <c r="O196" s="25" t="s">
        <v>106</v>
      </c>
      <c r="P196" s="25" t="s">
        <v>107</v>
      </c>
      <c r="Q196" s="25"/>
      <c r="R196" s="25"/>
      <c r="S196" s="25"/>
      <c r="T196" s="25" t="s">
        <v>108</v>
      </c>
      <c r="U196" s="25" t="s">
        <v>109</v>
      </c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6" t="n">
        <v>36526</v>
      </c>
      <c r="AG196" s="26" t="n">
        <v>36556</v>
      </c>
      <c r="AH196" s="25" t="s">
        <v>400</v>
      </c>
      <c r="AI196" s="25" t="s">
        <v>404</v>
      </c>
      <c r="AJ196" s="25" t="s">
        <v>405</v>
      </c>
      <c r="AK196" s="25" t="s">
        <v>113</v>
      </c>
      <c r="AL196" s="25" t="s">
        <v>406</v>
      </c>
      <c r="AM196" s="25" t="s">
        <v>16</v>
      </c>
      <c r="AN196" s="27" t="n">
        <v>34100</v>
      </c>
      <c r="AO196" s="25" t="s">
        <v>17</v>
      </c>
      <c r="AP196" s="28" t="n">
        <v>2.365</v>
      </c>
      <c r="AQ196" s="25" t="s">
        <v>115</v>
      </c>
      <c r="AR196" s="25" t="s">
        <v>115</v>
      </c>
      <c r="AS196" s="25" t="s">
        <v>17</v>
      </c>
      <c r="AT196" s="25" t="n">
        <v>80646.5</v>
      </c>
      <c r="AU196" s="29" t="n">
        <v>80646.5</v>
      </c>
      <c r="AV196" s="25" t="s">
        <v>116</v>
      </c>
      <c r="AW196" s="25" t="s">
        <v>117</v>
      </c>
      <c r="AX196" s="25" t="s">
        <v>118</v>
      </c>
      <c r="AY196" s="25" t="s">
        <v>119</v>
      </c>
      <c r="AZ196" s="25" t="s">
        <v>120</v>
      </c>
      <c r="BA196" s="25" t="n">
        <v>54</v>
      </c>
      <c r="BB196" s="25" t="s">
        <v>98</v>
      </c>
      <c r="BC196" s="25" t="s">
        <v>104</v>
      </c>
      <c r="BD196" s="25" t="s">
        <v>121</v>
      </c>
      <c r="BE196" s="25" t="s">
        <v>122</v>
      </c>
      <c r="BF196" s="25" t="s">
        <v>123</v>
      </c>
      <c r="BG196" s="25"/>
      <c r="BH196" s="25" t="s">
        <v>124</v>
      </c>
      <c r="BI196" s="25" t="s">
        <v>161</v>
      </c>
      <c r="BJ196" s="25" t="s">
        <v>126</v>
      </c>
      <c r="BK196" s="25"/>
      <c r="BL196" s="25"/>
      <c r="BM196" s="25" t="n">
        <v>34100</v>
      </c>
      <c r="BN196" s="25" t="s">
        <v>127</v>
      </c>
      <c r="BO196" s="25"/>
      <c r="BP196" s="25"/>
      <c r="BQ196" s="25" t="n">
        <v>34100</v>
      </c>
      <c r="BR196" s="25" t="s">
        <v>17</v>
      </c>
      <c r="BS196" s="25"/>
      <c r="BT196" s="25"/>
      <c r="BU196" s="25"/>
      <c r="BV196" s="25" t="s">
        <v>113</v>
      </c>
      <c r="BW196" s="25"/>
      <c r="BX196" s="25"/>
      <c r="BY196" s="25" t="s">
        <v>175</v>
      </c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 s="25"/>
      <c r="IN196" s="25"/>
      <c r="IO196" s="25"/>
      <c r="IP196" s="25"/>
      <c r="IQ196" s="25"/>
      <c r="IR196" s="25"/>
      <c r="IS196" s="25"/>
      <c r="IT196" s="25"/>
      <c r="IU196" s="25"/>
      <c r="IV196" s="25"/>
      <c r="IW196" s="25"/>
    </row>
    <row r="197" customFormat="false" ht="12.75" hidden="false" customHeight="false" outlineLevel="2" collapsed="false">
      <c r="A197" s="25" t="n">
        <v>12615</v>
      </c>
      <c r="B197" s="25" t="s">
        <v>95</v>
      </c>
      <c r="C197" s="25" t="s">
        <v>96</v>
      </c>
      <c r="D197" s="25" t="s">
        <v>97</v>
      </c>
      <c r="E197" s="25" t="s">
        <v>98</v>
      </c>
      <c r="F197" s="25" t="s">
        <v>99</v>
      </c>
      <c r="G197" s="25" t="s">
        <v>100</v>
      </c>
      <c r="H197" s="25"/>
      <c r="I197" s="25"/>
      <c r="J197" s="25" t="s">
        <v>101</v>
      </c>
      <c r="K197" s="25" t="s">
        <v>102</v>
      </c>
      <c r="L197" s="25" t="s">
        <v>103</v>
      </c>
      <c r="M197" s="25" t="s">
        <v>104</v>
      </c>
      <c r="N197" s="25" t="s">
        <v>105</v>
      </c>
      <c r="O197" s="25" t="s">
        <v>106</v>
      </c>
      <c r="P197" s="25" t="s">
        <v>107</v>
      </c>
      <c r="Q197" s="25"/>
      <c r="R197" s="25"/>
      <c r="S197" s="25"/>
      <c r="T197" s="25" t="s">
        <v>108</v>
      </c>
      <c r="U197" s="25" t="s">
        <v>109</v>
      </c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6" t="n">
        <v>36526</v>
      </c>
      <c r="AG197" s="26" t="n">
        <v>36556</v>
      </c>
      <c r="AH197" s="25" t="s">
        <v>400</v>
      </c>
      <c r="AI197" s="25" t="s">
        <v>404</v>
      </c>
      <c r="AJ197" s="25" t="s">
        <v>405</v>
      </c>
      <c r="AK197" s="25" t="s">
        <v>113</v>
      </c>
      <c r="AL197" s="25" t="s">
        <v>407</v>
      </c>
      <c r="AM197" s="25" t="s">
        <v>16</v>
      </c>
      <c r="AN197" s="27" t="n">
        <v>104408</v>
      </c>
      <c r="AO197" s="25" t="s">
        <v>17</v>
      </c>
      <c r="AP197" s="28" t="n">
        <v>2.365</v>
      </c>
      <c r="AQ197" s="25" t="s">
        <v>115</v>
      </c>
      <c r="AR197" s="25" t="s">
        <v>115</v>
      </c>
      <c r="AS197" s="25" t="s">
        <v>17</v>
      </c>
      <c r="AT197" s="25" t="n">
        <v>246924.92</v>
      </c>
      <c r="AU197" s="29" t="n">
        <v>246924.92</v>
      </c>
      <c r="AV197" s="25" t="s">
        <v>116</v>
      </c>
      <c r="AW197" s="25" t="s">
        <v>117</v>
      </c>
      <c r="AX197" s="25" t="s">
        <v>118</v>
      </c>
      <c r="AY197" s="25" t="s">
        <v>119</v>
      </c>
      <c r="AZ197" s="25" t="s">
        <v>120</v>
      </c>
      <c r="BA197" s="25" t="n">
        <v>55</v>
      </c>
      <c r="BB197" s="25" t="s">
        <v>98</v>
      </c>
      <c r="BC197" s="25" t="s">
        <v>104</v>
      </c>
      <c r="BD197" s="25" t="s">
        <v>121</v>
      </c>
      <c r="BE197" s="25" t="s">
        <v>122</v>
      </c>
      <c r="BF197" s="25" t="s">
        <v>123</v>
      </c>
      <c r="BG197" s="25"/>
      <c r="BH197" s="25" t="s">
        <v>124</v>
      </c>
      <c r="BI197" s="25" t="s">
        <v>161</v>
      </c>
      <c r="BJ197" s="25" t="s">
        <v>126</v>
      </c>
      <c r="BK197" s="25"/>
      <c r="BL197" s="25"/>
      <c r="BM197" s="25" t="n">
        <v>104408</v>
      </c>
      <c r="BN197" s="25" t="s">
        <v>127</v>
      </c>
      <c r="BO197" s="25"/>
      <c r="BP197" s="25"/>
      <c r="BQ197" s="25" t="n">
        <v>104408</v>
      </c>
      <c r="BR197" s="25" t="s">
        <v>17</v>
      </c>
      <c r="BS197" s="25"/>
      <c r="BT197" s="25"/>
      <c r="BU197" s="25"/>
      <c r="BV197" s="25" t="s">
        <v>113</v>
      </c>
      <c r="BW197" s="25"/>
      <c r="BX197" s="25"/>
      <c r="BY197" s="25" t="s">
        <v>175</v>
      </c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5"/>
      <c r="IL197" s="25"/>
      <c r="IM197" s="25"/>
      <c r="IN197" s="25"/>
      <c r="IO197" s="25"/>
      <c r="IP197" s="25"/>
      <c r="IQ197" s="25"/>
      <c r="IR197" s="25"/>
      <c r="IS197" s="25"/>
      <c r="IT197" s="25"/>
      <c r="IU197" s="25"/>
      <c r="IV197" s="25"/>
      <c r="IW197" s="25"/>
    </row>
    <row r="198" customFormat="false" ht="12.75" hidden="false" customHeight="false" outlineLevel="2" collapsed="false">
      <c r="A198" s="25" t="n">
        <v>12615</v>
      </c>
      <c r="B198" s="25" t="s">
        <v>95</v>
      </c>
      <c r="C198" s="25" t="s">
        <v>96</v>
      </c>
      <c r="D198" s="25" t="s">
        <v>97</v>
      </c>
      <c r="E198" s="25" t="s">
        <v>98</v>
      </c>
      <c r="F198" s="25" t="s">
        <v>99</v>
      </c>
      <c r="G198" s="25" t="s">
        <v>100</v>
      </c>
      <c r="H198" s="25"/>
      <c r="I198" s="25"/>
      <c r="J198" s="25" t="s">
        <v>101</v>
      </c>
      <c r="K198" s="25" t="s">
        <v>102</v>
      </c>
      <c r="L198" s="25" t="s">
        <v>103</v>
      </c>
      <c r="M198" s="25" t="s">
        <v>104</v>
      </c>
      <c r="N198" s="25" t="s">
        <v>105</v>
      </c>
      <c r="O198" s="25" t="s">
        <v>106</v>
      </c>
      <c r="P198" s="25" t="s">
        <v>107</v>
      </c>
      <c r="Q198" s="25"/>
      <c r="R198" s="25"/>
      <c r="S198" s="25"/>
      <c r="T198" s="25" t="s">
        <v>108</v>
      </c>
      <c r="U198" s="25" t="s">
        <v>109</v>
      </c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6" t="n">
        <v>36539</v>
      </c>
      <c r="AG198" s="26" t="n">
        <v>36539</v>
      </c>
      <c r="AH198" s="25" t="s">
        <v>400</v>
      </c>
      <c r="AI198" s="25" t="s">
        <v>404</v>
      </c>
      <c r="AJ198" s="25" t="s">
        <v>405</v>
      </c>
      <c r="AK198" s="25" t="s">
        <v>113</v>
      </c>
      <c r="AL198" s="25" t="s">
        <v>408</v>
      </c>
      <c r="AM198" s="25" t="s">
        <v>16</v>
      </c>
      <c r="AN198" s="27" t="n">
        <v>3000</v>
      </c>
      <c r="AO198" s="25" t="s">
        <v>17</v>
      </c>
      <c r="AP198" s="28" t="n">
        <v>2.39</v>
      </c>
      <c r="AQ198" s="25" t="s">
        <v>115</v>
      </c>
      <c r="AR198" s="25" t="s">
        <v>115</v>
      </c>
      <c r="AS198" s="25" t="s">
        <v>17</v>
      </c>
      <c r="AT198" s="25" t="n">
        <v>7170</v>
      </c>
      <c r="AU198" s="29" t="n">
        <v>7170</v>
      </c>
      <c r="AV198" s="25" t="s">
        <v>116</v>
      </c>
      <c r="AW198" s="25" t="s">
        <v>117</v>
      </c>
      <c r="AX198" s="25" t="s">
        <v>118</v>
      </c>
      <c r="AY198" s="25" t="s">
        <v>119</v>
      </c>
      <c r="AZ198" s="25" t="s">
        <v>120</v>
      </c>
      <c r="BA198" s="25" t="n">
        <v>139</v>
      </c>
      <c r="BB198" s="25" t="s">
        <v>98</v>
      </c>
      <c r="BC198" s="25" t="s">
        <v>104</v>
      </c>
      <c r="BD198" s="25" t="s">
        <v>121</v>
      </c>
      <c r="BE198" s="25" t="s">
        <v>122</v>
      </c>
      <c r="BF198" s="25" t="s">
        <v>123</v>
      </c>
      <c r="BG198" s="25"/>
      <c r="BH198" s="25" t="s">
        <v>124</v>
      </c>
      <c r="BI198" s="25" t="s">
        <v>409</v>
      </c>
      <c r="BJ198" s="25" t="s">
        <v>126</v>
      </c>
      <c r="BK198" s="25"/>
      <c r="BL198" s="25"/>
      <c r="BM198" s="25" t="n">
        <v>3000</v>
      </c>
      <c r="BN198" s="25" t="s">
        <v>127</v>
      </c>
      <c r="BO198" s="25"/>
      <c r="BP198" s="25"/>
      <c r="BQ198" s="25" t="n">
        <v>3000</v>
      </c>
      <c r="BR198" s="25" t="s">
        <v>17</v>
      </c>
      <c r="BS198" s="25"/>
      <c r="BT198" s="25"/>
      <c r="BU198" s="25"/>
      <c r="BV198" s="25" t="s">
        <v>113</v>
      </c>
      <c r="BW198" s="25"/>
      <c r="BX198" s="25"/>
      <c r="BY198" s="25" t="s">
        <v>175</v>
      </c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5"/>
      <c r="IL198" s="25"/>
      <c r="IM198" s="25"/>
      <c r="IN198" s="25"/>
      <c r="IO198" s="25"/>
      <c r="IP198" s="25"/>
      <c r="IQ198" s="25"/>
      <c r="IR198" s="25"/>
      <c r="IS198" s="25"/>
      <c r="IT198" s="25"/>
      <c r="IU198" s="25"/>
      <c r="IV198" s="25"/>
      <c r="IW198" s="25"/>
    </row>
    <row r="199" customFormat="false" ht="12.75" hidden="false" customHeight="false" outlineLevel="2" collapsed="false">
      <c r="A199" s="25" t="n">
        <v>12615</v>
      </c>
      <c r="B199" s="25" t="s">
        <v>95</v>
      </c>
      <c r="C199" s="25" t="s">
        <v>96</v>
      </c>
      <c r="D199" s="25" t="s">
        <v>97</v>
      </c>
      <c r="E199" s="25" t="s">
        <v>98</v>
      </c>
      <c r="F199" s="25" t="s">
        <v>99</v>
      </c>
      <c r="G199" s="25" t="s">
        <v>100</v>
      </c>
      <c r="H199" s="25"/>
      <c r="I199" s="25"/>
      <c r="J199" s="25" t="s">
        <v>101</v>
      </c>
      <c r="K199" s="25" t="s">
        <v>102</v>
      </c>
      <c r="L199" s="25" t="s">
        <v>103</v>
      </c>
      <c r="M199" s="25" t="s">
        <v>104</v>
      </c>
      <c r="N199" s="25" t="s">
        <v>105</v>
      </c>
      <c r="O199" s="25" t="s">
        <v>106</v>
      </c>
      <c r="P199" s="25" t="s">
        <v>107</v>
      </c>
      <c r="Q199" s="25"/>
      <c r="R199" s="25"/>
      <c r="S199" s="25"/>
      <c r="T199" s="25" t="s">
        <v>108</v>
      </c>
      <c r="U199" s="25" t="s">
        <v>109</v>
      </c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6" t="n">
        <v>36540</v>
      </c>
      <c r="AG199" s="26" t="n">
        <v>36540</v>
      </c>
      <c r="AH199" s="25" t="s">
        <v>400</v>
      </c>
      <c r="AI199" s="25" t="s">
        <v>404</v>
      </c>
      <c r="AJ199" s="25" t="s">
        <v>405</v>
      </c>
      <c r="AK199" s="25" t="s">
        <v>113</v>
      </c>
      <c r="AL199" s="25" t="s">
        <v>408</v>
      </c>
      <c r="AM199" s="25" t="s">
        <v>16</v>
      </c>
      <c r="AN199" s="27" t="n">
        <v>3000</v>
      </c>
      <c r="AO199" s="25" t="s">
        <v>17</v>
      </c>
      <c r="AP199" s="28" t="n">
        <v>2.38</v>
      </c>
      <c r="AQ199" s="25" t="s">
        <v>115</v>
      </c>
      <c r="AR199" s="25" t="s">
        <v>115</v>
      </c>
      <c r="AS199" s="25" t="s">
        <v>17</v>
      </c>
      <c r="AT199" s="25" t="n">
        <v>7140</v>
      </c>
      <c r="AU199" s="29" t="n">
        <v>7140</v>
      </c>
      <c r="AV199" s="25" t="s">
        <v>116</v>
      </c>
      <c r="AW199" s="25" t="s">
        <v>117</v>
      </c>
      <c r="AX199" s="25" t="s">
        <v>118</v>
      </c>
      <c r="AY199" s="25" t="s">
        <v>119</v>
      </c>
      <c r="AZ199" s="25" t="s">
        <v>120</v>
      </c>
      <c r="BA199" s="25" t="n">
        <v>140</v>
      </c>
      <c r="BB199" s="25" t="s">
        <v>98</v>
      </c>
      <c r="BC199" s="25" t="s">
        <v>104</v>
      </c>
      <c r="BD199" s="25" t="s">
        <v>121</v>
      </c>
      <c r="BE199" s="25" t="s">
        <v>122</v>
      </c>
      <c r="BF199" s="25" t="s">
        <v>123</v>
      </c>
      <c r="BG199" s="25"/>
      <c r="BH199" s="25" t="s">
        <v>124</v>
      </c>
      <c r="BI199" s="25" t="s">
        <v>409</v>
      </c>
      <c r="BJ199" s="25" t="s">
        <v>126</v>
      </c>
      <c r="BK199" s="25"/>
      <c r="BL199" s="25"/>
      <c r="BM199" s="25" t="n">
        <v>3000</v>
      </c>
      <c r="BN199" s="25" t="s">
        <v>127</v>
      </c>
      <c r="BO199" s="25"/>
      <c r="BP199" s="25"/>
      <c r="BQ199" s="25" t="n">
        <v>3000</v>
      </c>
      <c r="BR199" s="25" t="s">
        <v>17</v>
      </c>
      <c r="BS199" s="25"/>
      <c r="BT199" s="25"/>
      <c r="BU199" s="25"/>
      <c r="BV199" s="25" t="s">
        <v>113</v>
      </c>
      <c r="BW199" s="25"/>
      <c r="BX199" s="25"/>
      <c r="BY199" s="25" t="s">
        <v>175</v>
      </c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  <c r="II199" s="25"/>
      <c r="IJ199" s="25"/>
      <c r="IK199" s="25"/>
      <c r="IL199" s="25"/>
      <c r="IM199" s="25"/>
      <c r="IN199" s="25"/>
      <c r="IO199" s="25"/>
      <c r="IP199" s="25"/>
      <c r="IQ199" s="25"/>
      <c r="IR199" s="25"/>
      <c r="IS199" s="25"/>
      <c r="IT199" s="25"/>
      <c r="IU199" s="25"/>
      <c r="IV199" s="25"/>
      <c r="IW199" s="25"/>
    </row>
    <row r="200" customFormat="false" ht="12.75" hidden="false" customHeight="false" outlineLevel="2" collapsed="false">
      <c r="A200" s="25" t="n">
        <v>12615</v>
      </c>
      <c r="B200" s="25" t="s">
        <v>95</v>
      </c>
      <c r="C200" s="25" t="s">
        <v>96</v>
      </c>
      <c r="D200" s="25" t="s">
        <v>97</v>
      </c>
      <c r="E200" s="25" t="s">
        <v>98</v>
      </c>
      <c r="F200" s="25" t="s">
        <v>99</v>
      </c>
      <c r="G200" s="25" t="s">
        <v>100</v>
      </c>
      <c r="H200" s="25"/>
      <c r="I200" s="25"/>
      <c r="J200" s="25" t="s">
        <v>101</v>
      </c>
      <c r="K200" s="25" t="s">
        <v>102</v>
      </c>
      <c r="L200" s="25" t="s">
        <v>103</v>
      </c>
      <c r="M200" s="25" t="s">
        <v>104</v>
      </c>
      <c r="N200" s="25" t="s">
        <v>105</v>
      </c>
      <c r="O200" s="25" t="s">
        <v>106</v>
      </c>
      <c r="P200" s="25" t="s">
        <v>107</v>
      </c>
      <c r="Q200" s="25"/>
      <c r="R200" s="25"/>
      <c r="S200" s="25"/>
      <c r="T200" s="25" t="s">
        <v>108</v>
      </c>
      <c r="U200" s="25" t="s">
        <v>109</v>
      </c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6" t="n">
        <v>36541</v>
      </c>
      <c r="AG200" s="26" t="n">
        <v>36541</v>
      </c>
      <c r="AH200" s="25" t="s">
        <v>400</v>
      </c>
      <c r="AI200" s="25" t="s">
        <v>404</v>
      </c>
      <c r="AJ200" s="25" t="s">
        <v>405</v>
      </c>
      <c r="AK200" s="25" t="s">
        <v>113</v>
      </c>
      <c r="AL200" s="25" t="s">
        <v>408</v>
      </c>
      <c r="AM200" s="25" t="s">
        <v>16</v>
      </c>
      <c r="AN200" s="27" t="n">
        <v>3000</v>
      </c>
      <c r="AO200" s="25" t="s">
        <v>17</v>
      </c>
      <c r="AP200" s="28" t="n">
        <v>2.38</v>
      </c>
      <c r="AQ200" s="25" t="s">
        <v>115</v>
      </c>
      <c r="AR200" s="25" t="s">
        <v>115</v>
      </c>
      <c r="AS200" s="25" t="s">
        <v>17</v>
      </c>
      <c r="AT200" s="25" t="n">
        <v>7140</v>
      </c>
      <c r="AU200" s="29" t="n">
        <v>7140</v>
      </c>
      <c r="AV200" s="25" t="s">
        <v>116</v>
      </c>
      <c r="AW200" s="25" t="s">
        <v>117</v>
      </c>
      <c r="AX200" s="25" t="s">
        <v>118</v>
      </c>
      <c r="AY200" s="25" t="s">
        <v>119</v>
      </c>
      <c r="AZ200" s="25" t="s">
        <v>120</v>
      </c>
      <c r="BA200" s="25" t="n">
        <v>141</v>
      </c>
      <c r="BB200" s="25" t="s">
        <v>98</v>
      </c>
      <c r="BC200" s="25" t="s">
        <v>104</v>
      </c>
      <c r="BD200" s="25" t="s">
        <v>121</v>
      </c>
      <c r="BE200" s="25" t="s">
        <v>122</v>
      </c>
      <c r="BF200" s="25" t="s">
        <v>123</v>
      </c>
      <c r="BG200" s="25"/>
      <c r="BH200" s="25" t="s">
        <v>124</v>
      </c>
      <c r="BI200" s="25" t="s">
        <v>409</v>
      </c>
      <c r="BJ200" s="25" t="s">
        <v>126</v>
      </c>
      <c r="BK200" s="25"/>
      <c r="BL200" s="25"/>
      <c r="BM200" s="25" t="n">
        <v>3000</v>
      </c>
      <c r="BN200" s="25" t="s">
        <v>127</v>
      </c>
      <c r="BO200" s="25"/>
      <c r="BP200" s="25"/>
      <c r="BQ200" s="25" t="n">
        <v>3000</v>
      </c>
      <c r="BR200" s="25" t="s">
        <v>17</v>
      </c>
      <c r="BS200" s="25"/>
      <c r="BT200" s="25"/>
      <c r="BU200" s="25"/>
      <c r="BV200" s="25" t="s">
        <v>113</v>
      </c>
      <c r="BW200" s="25"/>
      <c r="BX200" s="25"/>
      <c r="BY200" s="25" t="s">
        <v>175</v>
      </c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  <c r="II200" s="25"/>
      <c r="IJ200" s="25"/>
      <c r="IK200" s="25"/>
      <c r="IL200" s="25"/>
      <c r="IM200" s="25"/>
      <c r="IN200" s="25"/>
      <c r="IO200" s="25"/>
      <c r="IP200" s="25"/>
      <c r="IQ200" s="25"/>
      <c r="IR200" s="25"/>
      <c r="IS200" s="25"/>
      <c r="IT200" s="25"/>
      <c r="IU200" s="25"/>
      <c r="IV200" s="25"/>
      <c r="IW200" s="25"/>
    </row>
    <row r="201" customFormat="false" ht="12.75" hidden="false" customHeight="false" outlineLevel="2" collapsed="false">
      <c r="A201" s="25" t="n">
        <v>12615</v>
      </c>
      <c r="B201" s="25" t="s">
        <v>95</v>
      </c>
      <c r="C201" s="25" t="s">
        <v>96</v>
      </c>
      <c r="D201" s="25" t="s">
        <v>97</v>
      </c>
      <c r="E201" s="25" t="s">
        <v>98</v>
      </c>
      <c r="F201" s="25" t="s">
        <v>99</v>
      </c>
      <c r="G201" s="25" t="s">
        <v>100</v>
      </c>
      <c r="H201" s="25"/>
      <c r="I201" s="25"/>
      <c r="J201" s="25" t="s">
        <v>101</v>
      </c>
      <c r="K201" s="25" t="s">
        <v>102</v>
      </c>
      <c r="L201" s="25" t="s">
        <v>103</v>
      </c>
      <c r="M201" s="25" t="s">
        <v>104</v>
      </c>
      <c r="N201" s="25" t="s">
        <v>105</v>
      </c>
      <c r="O201" s="25" t="s">
        <v>106</v>
      </c>
      <c r="P201" s="25" t="s">
        <v>107</v>
      </c>
      <c r="Q201" s="25"/>
      <c r="R201" s="25"/>
      <c r="S201" s="25"/>
      <c r="T201" s="25" t="s">
        <v>108</v>
      </c>
      <c r="U201" s="25" t="s">
        <v>109</v>
      </c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6" t="n">
        <v>36542</v>
      </c>
      <c r="AG201" s="26" t="n">
        <v>36542</v>
      </c>
      <c r="AH201" s="25" t="s">
        <v>400</v>
      </c>
      <c r="AI201" s="25" t="s">
        <v>404</v>
      </c>
      <c r="AJ201" s="25" t="s">
        <v>405</v>
      </c>
      <c r="AK201" s="25" t="s">
        <v>113</v>
      </c>
      <c r="AL201" s="25" t="s">
        <v>408</v>
      </c>
      <c r="AM201" s="25" t="s">
        <v>16</v>
      </c>
      <c r="AN201" s="27" t="n">
        <v>3000</v>
      </c>
      <c r="AO201" s="25" t="s">
        <v>17</v>
      </c>
      <c r="AP201" s="28" t="n">
        <v>2.38</v>
      </c>
      <c r="AQ201" s="25" t="s">
        <v>115</v>
      </c>
      <c r="AR201" s="25" t="s">
        <v>115</v>
      </c>
      <c r="AS201" s="25" t="s">
        <v>17</v>
      </c>
      <c r="AT201" s="25" t="n">
        <v>7140</v>
      </c>
      <c r="AU201" s="29" t="n">
        <v>7140</v>
      </c>
      <c r="AV201" s="25" t="s">
        <v>116</v>
      </c>
      <c r="AW201" s="25" t="s">
        <v>117</v>
      </c>
      <c r="AX201" s="25" t="s">
        <v>118</v>
      </c>
      <c r="AY201" s="25" t="s">
        <v>119</v>
      </c>
      <c r="AZ201" s="25" t="s">
        <v>120</v>
      </c>
      <c r="BA201" s="25" t="n">
        <v>142</v>
      </c>
      <c r="BB201" s="25" t="s">
        <v>98</v>
      </c>
      <c r="BC201" s="25" t="s">
        <v>104</v>
      </c>
      <c r="BD201" s="25" t="s">
        <v>121</v>
      </c>
      <c r="BE201" s="25" t="s">
        <v>122</v>
      </c>
      <c r="BF201" s="25" t="s">
        <v>123</v>
      </c>
      <c r="BG201" s="25"/>
      <c r="BH201" s="25" t="s">
        <v>124</v>
      </c>
      <c r="BI201" s="25" t="s">
        <v>409</v>
      </c>
      <c r="BJ201" s="25" t="s">
        <v>126</v>
      </c>
      <c r="BK201" s="25"/>
      <c r="BL201" s="25"/>
      <c r="BM201" s="25" t="n">
        <v>3000</v>
      </c>
      <c r="BN201" s="25" t="s">
        <v>127</v>
      </c>
      <c r="BO201" s="25"/>
      <c r="BP201" s="25"/>
      <c r="BQ201" s="25" t="n">
        <v>3000</v>
      </c>
      <c r="BR201" s="25" t="s">
        <v>17</v>
      </c>
      <c r="BS201" s="25"/>
      <c r="BT201" s="25"/>
      <c r="BU201" s="25"/>
      <c r="BV201" s="25" t="s">
        <v>113</v>
      </c>
      <c r="BW201" s="25"/>
      <c r="BX201" s="25"/>
      <c r="BY201" s="25" t="s">
        <v>175</v>
      </c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 s="25"/>
      <c r="IN201" s="25"/>
      <c r="IO201" s="25"/>
      <c r="IP201" s="25"/>
      <c r="IQ201" s="25"/>
      <c r="IR201" s="25"/>
      <c r="IS201" s="25"/>
      <c r="IT201" s="25"/>
      <c r="IU201" s="25"/>
      <c r="IV201" s="25"/>
      <c r="IW201" s="25"/>
    </row>
    <row r="202" customFormat="false" ht="12.75" hidden="false" customHeight="false" outlineLevel="2" collapsed="false">
      <c r="A202" s="25" t="n">
        <v>12615</v>
      </c>
      <c r="B202" s="25" t="s">
        <v>95</v>
      </c>
      <c r="C202" s="25" t="s">
        <v>96</v>
      </c>
      <c r="D202" s="25" t="s">
        <v>97</v>
      </c>
      <c r="E202" s="25" t="s">
        <v>98</v>
      </c>
      <c r="F202" s="25" t="s">
        <v>99</v>
      </c>
      <c r="G202" s="25" t="s">
        <v>100</v>
      </c>
      <c r="H202" s="25"/>
      <c r="I202" s="25"/>
      <c r="J202" s="25" t="s">
        <v>101</v>
      </c>
      <c r="K202" s="25" t="s">
        <v>102</v>
      </c>
      <c r="L202" s="25" t="s">
        <v>103</v>
      </c>
      <c r="M202" s="25" t="s">
        <v>104</v>
      </c>
      <c r="N202" s="25" t="s">
        <v>105</v>
      </c>
      <c r="O202" s="25" t="s">
        <v>106</v>
      </c>
      <c r="P202" s="25" t="s">
        <v>107</v>
      </c>
      <c r="Q202" s="25"/>
      <c r="R202" s="25"/>
      <c r="S202" s="25"/>
      <c r="T202" s="25" t="s">
        <v>108</v>
      </c>
      <c r="U202" s="25" t="s">
        <v>109</v>
      </c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6" t="n">
        <v>36543</v>
      </c>
      <c r="AG202" s="26" t="n">
        <v>36543</v>
      </c>
      <c r="AH202" s="25" t="s">
        <v>400</v>
      </c>
      <c r="AI202" s="25" t="s">
        <v>404</v>
      </c>
      <c r="AJ202" s="25" t="s">
        <v>405</v>
      </c>
      <c r="AK202" s="25" t="s">
        <v>113</v>
      </c>
      <c r="AL202" s="25" t="s">
        <v>408</v>
      </c>
      <c r="AM202" s="25" t="s">
        <v>16</v>
      </c>
      <c r="AN202" s="27" t="n">
        <v>3000</v>
      </c>
      <c r="AO202" s="25" t="s">
        <v>17</v>
      </c>
      <c r="AP202" s="28" t="n">
        <v>2.38</v>
      </c>
      <c r="AQ202" s="25" t="s">
        <v>115</v>
      </c>
      <c r="AR202" s="25" t="s">
        <v>115</v>
      </c>
      <c r="AS202" s="25" t="s">
        <v>17</v>
      </c>
      <c r="AT202" s="25" t="n">
        <v>7140</v>
      </c>
      <c r="AU202" s="29" t="n">
        <v>7140</v>
      </c>
      <c r="AV202" s="25" t="s">
        <v>116</v>
      </c>
      <c r="AW202" s="25" t="s">
        <v>117</v>
      </c>
      <c r="AX202" s="25" t="s">
        <v>118</v>
      </c>
      <c r="AY202" s="25" t="s">
        <v>119</v>
      </c>
      <c r="AZ202" s="25" t="s">
        <v>120</v>
      </c>
      <c r="BA202" s="25" t="n">
        <v>143</v>
      </c>
      <c r="BB202" s="25" t="s">
        <v>98</v>
      </c>
      <c r="BC202" s="25" t="s">
        <v>104</v>
      </c>
      <c r="BD202" s="25" t="s">
        <v>121</v>
      </c>
      <c r="BE202" s="25" t="s">
        <v>122</v>
      </c>
      <c r="BF202" s="25" t="s">
        <v>123</v>
      </c>
      <c r="BG202" s="25"/>
      <c r="BH202" s="25" t="s">
        <v>124</v>
      </c>
      <c r="BI202" s="25" t="s">
        <v>409</v>
      </c>
      <c r="BJ202" s="25" t="s">
        <v>126</v>
      </c>
      <c r="BK202" s="25"/>
      <c r="BL202" s="25"/>
      <c r="BM202" s="25" t="n">
        <v>3000</v>
      </c>
      <c r="BN202" s="25" t="s">
        <v>127</v>
      </c>
      <c r="BO202" s="25"/>
      <c r="BP202" s="25"/>
      <c r="BQ202" s="25" t="n">
        <v>3000</v>
      </c>
      <c r="BR202" s="25" t="s">
        <v>17</v>
      </c>
      <c r="BS202" s="25"/>
      <c r="BT202" s="25"/>
      <c r="BU202" s="25"/>
      <c r="BV202" s="25" t="s">
        <v>113</v>
      </c>
      <c r="BW202" s="25"/>
      <c r="BX202" s="25"/>
      <c r="BY202" s="25" t="s">
        <v>175</v>
      </c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5"/>
      <c r="IL202" s="25"/>
      <c r="IM202" s="25"/>
      <c r="IN202" s="25"/>
      <c r="IO202" s="25"/>
      <c r="IP202" s="25"/>
      <c r="IQ202" s="25"/>
      <c r="IR202" s="25"/>
      <c r="IS202" s="25"/>
      <c r="IT202" s="25"/>
      <c r="IU202" s="25"/>
      <c r="IV202" s="25"/>
      <c r="IW202" s="25"/>
    </row>
    <row r="203" customFormat="false" ht="12.75" hidden="false" customHeight="false" outlineLevel="2" collapsed="false">
      <c r="A203" s="25" t="n">
        <v>12615</v>
      </c>
      <c r="B203" s="25" t="s">
        <v>95</v>
      </c>
      <c r="C203" s="25" t="s">
        <v>96</v>
      </c>
      <c r="D203" s="25" t="s">
        <v>97</v>
      </c>
      <c r="E203" s="25" t="s">
        <v>98</v>
      </c>
      <c r="F203" s="25" t="s">
        <v>99</v>
      </c>
      <c r="G203" s="25" t="s">
        <v>100</v>
      </c>
      <c r="H203" s="25"/>
      <c r="I203" s="25"/>
      <c r="J203" s="25" t="s">
        <v>101</v>
      </c>
      <c r="K203" s="25" t="s">
        <v>102</v>
      </c>
      <c r="L203" s="25" t="s">
        <v>103</v>
      </c>
      <c r="M203" s="25" t="s">
        <v>104</v>
      </c>
      <c r="N203" s="25" t="s">
        <v>105</v>
      </c>
      <c r="O203" s="25" t="s">
        <v>106</v>
      </c>
      <c r="P203" s="25" t="s">
        <v>107</v>
      </c>
      <c r="Q203" s="25"/>
      <c r="R203" s="25"/>
      <c r="S203" s="25"/>
      <c r="T203" s="25" t="s">
        <v>108</v>
      </c>
      <c r="U203" s="25" t="s">
        <v>109</v>
      </c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6" t="n">
        <v>36543</v>
      </c>
      <c r="AG203" s="26" t="n">
        <v>36556</v>
      </c>
      <c r="AH203" s="25" t="s">
        <v>400</v>
      </c>
      <c r="AI203" s="25" t="s">
        <v>404</v>
      </c>
      <c r="AJ203" s="25" t="s">
        <v>405</v>
      </c>
      <c r="AK203" s="25" t="s">
        <v>113</v>
      </c>
      <c r="AL203" s="25" t="s">
        <v>403</v>
      </c>
      <c r="AM203" s="25" t="s">
        <v>16</v>
      </c>
      <c r="AN203" s="27" t="n">
        <v>37295</v>
      </c>
      <c r="AO203" s="25" t="s">
        <v>17</v>
      </c>
      <c r="AP203" s="28" t="n">
        <v>2.365</v>
      </c>
      <c r="AQ203" s="25" t="s">
        <v>115</v>
      </c>
      <c r="AR203" s="25" t="s">
        <v>115</v>
      </c>
      <c r="AS203" s="25" t="s">
        <v>17</v>
      </c>
      <c r="AT203" s="25" t="n">
        <v>88202.68</v>
      </c>
      <c r="AU203" s="29" t="n">
        <v>88202.68</v>
      </c>
      <c r="AV203" s="25" t="s">
        <v>116</v>
      </c>
      <c r="AW203" s="25" t="s">
        <v>117</v>
      </c>
      <c r="AX203" s="25" t="s">
        <v>118</v>
      </c>
      <c r="AY203" s="25" t="s">
        <v>119</v>
      </c>
      <c r="AZ203" s="25" t="s">
        <v>120</v>
      </c>
      <c r="BA203" s="25" t="n">
        <v>163</v>
      </c>
      <c r="BB203" s="25" t="s">
        <v>98</v>
      </c>
      <c r="BC203" s="25" t="s">
        <v>104</v>
      </c>
      <c r="BD203" s="25" t="s">
        <v>121</v>
      </c>
      <c r="BE203" s="25" t="s">
        <v>122</v>
      </c>
      <c r="BF203" s="25" t="s">
        <v>123</v>
      </c>
      <c r="BG203" s="25"/>
      <c r="BH203" s="25" t="s">
        <v>124</v>
      </c>
      <c r="BI203" s="25" t="s">
        <v>161</v>
      </c>
      <c r="BJ203" s="25" t="s">
        <v>126</v>
      </c>
      <c r="BK203" s="25"/>
      <c r="BL203" s="25"/>
      <c r="BM203" s="25" t="n">
        <v>37295</v>
      </c>
      <c r="BN203" s="25" t="s">
        <v>127</v>
      </c>
      <c r="BO203" s="25"/>
      <c r="BP203" s="25"/>
      <c r="BQ203" s="25" t="n">
        <v>37295</v>
      </c>
      <c r="BR203" s="25" t="s">
        <v>17</v>
      </c>
      <c r="BS203" s="25"/>
      <c r="BT203" s="25"/>
      <c r="BU203" s="25"/>
      <c r="BV203" s="25" t="s">
        <v>113</v>
      </c>
      <c r="BW203" s="25"/>
      <c r="BX203" s="25"/>
      <c r="BY203" s="25" t="s">
        <v>175</v>
      </c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5"/>
      <c r="IL203" s="25"/>
      <c r="IM203" s="25"/>
      <c r="IN203" s="25"/>
      <c r="IO203" s="25"/>
      <c r="IP203" s="25"/>
      <c r="IQ203" s="25"/>
      <c r="IR203" s="25"/>
      <c r="IS203" s="25"/>
      <c r="IT203" s="25"/>
      <c r="IU203" s="25"/>
      <c r="IV203" s="25"/>
      <c r="IW203" s="25"/>
    </row>
    <row r="204" customFormat="false" ht="12.75" hidden="false" customHeight="false" outlineLevel="2" collapsed="false">
      <c r="A204" s="25" t="n">
        <v>12615</v>
      </c>
      <c r="B204" s="25" t="s">
        <v>95</v>
      </c>
      <c r="C204" s="25" t="s">
        <v>96</v>
      </c>
      <c r="D204" s="25" t="s">
        <v>97</v>
      </c>
      <c r="E204" s="25" t="s">
        <v>98</v>
      </c>
      <c r="F204" s="25" t="s">
        <v>99</v>
      </c>
      <c r="G204" s="25" t="s">
        <v>100</v>
      </c>
      <c r="H204" s="25"/>
      <c r="I204" s="25"/>
      <c r="J204" s="25" t="s">
        <v>101</v>
      </c>
      <c r="K204" s="25" t="s">
        <v>102</v>
      </c>
      <c r="L204" s="25" t="s">
        <v>103</v>
      </c>
      <c r="M204" s="25" t="s">
        <v>104</v>
      </c>
      <c r="N204" s="25" t="s">
        <v>105</v>
      </c>
      <c r="O204" s="25" t="s">
        <v>106</v>
      </c>
      <c r="P204" s="25" t="s">
        <v>107</v>
      </c>
      <c r="Q204" s="25"/>
      <c r="R204" s="25"/>
      <c r="S204" s="25"/>
      <c r="T204" s="25" t="s">
        <v>108</v>
      </c>
      <c r="U204" s="25" t="s">
        <v>109</v>
      </c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6" t="n">
        <v>36544</v>
      </c>
      <c r="AG204" s="26" t="n">
        <v>36544</v>
      </c>
      <c r="AH204" s="25" t="s">
        <v>400</v>
      </c>
      <c r="AI204" s="25" t="s">
        <v>404</v>
      </c>
      <c r="AJ204" s="25" t="s">
        <v>405</v>
      </c>
      <c r="AK204" s="25" t="s">
        <v>113</v>
      </c>
      <c r="AL204" s="25" t="s">
        <v>408</v>
      </c>
      <c r="AM204" s="25" t="s">
        <v>16</v>
      </c>
      <c r="AN204" s="27" t="n">
        <v>3000</v>
      </c>
      <c r="AO204" s="25" t="s">
        <v>17</v>
      </c>
      <c r="AP204" s="28" t="n">
        <v>2.46</v>
      </c>
      <c r="AQ204" s="25" t="s">
        <v>115</v>
      </c>
      <c r="AR204" s="25" t="s">
        <v>115</v>
      </c>
      <c r="AS204" s="25" t="s">
        <v>17</v>
      </c>
      <c r="AT204" s="25" t="n">
        <v>7380</v>
      </c>
      <c r="AU204" s="29" t="n">
        <v>7380</v>
      </c>
      <c r="AV204" s="25" t="s">
        <v>116</v>
      </c>
      <c r="AW204" s="25" t="s">
        <v>117</v>
      </c>
      <c r="AX204" s="25" t="s">
        <v>118</v>
      </c>
      <c r="AY204" s="25" t="s">
        <v>119</v>
      </c>
      <c r="AZ204" s="25" t="s">
        <v>120</v>
      </c>
      <c r="BA204" s="25" t="n">
        <v>144</v>
      </c>
      <c r="BB204" s="25" t="s">
        <v>98</v>
      </c>
      <c r="BC204" s="25" t="s">
        <v>104</v>
      </c>
      <c r="BD204" s="25" t="s">
        <v>121</v>
      </c>
      <c r="BE204" s="25" t="s">
        <v>122</v>
      </c>
      <c r="BF204" s="25" t="s">
        <v>123</v>
      </c>
      <c r="BG204" s="25"/>
      <c r="BH204" s="25" t="s">
        <v>124</v>
      </c>
      <c r="BI204" s="25" t="s">
        <v>409</v>
      </c>
      <c r="BJ204" s="25" t="s">
        <v>126</v>
      </c>
      <c r="BK204" s="25"/>
      <c r="BL204" s="25"/>
      <c r="BM204" s="25" t="n">
        <v>3000</v>
      </c>
      <c r="BN204" s="25" t="s">
        <v>127</v>
      </c>
      <c r="BO204" s="25"/>
      <c r="BP204" s="25"/>
      <c r="BQ204" s="25" t="n">
        <v>3000</v>
      </c>
      <c r="BR204" s="25" t="s">
        <v>17</v>
      </c>
      <c r="BS204" s="25"/>
      <c r="BT204" s="25"/>
      <c r="BU204" s="25"/>
      <c r="BV204" s="25" t="s">
        <v>113</v>
      </c>
      <c r="BW204" s="25"/>
      <c r="BX204" s="25"/>
      <c r="BY204" s="25" t="s">
        <v>175</v>
      </c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5"/>
      <c r="IL204" s="25"/>
      <c r="IM204" s="25"/>
      <c r="IN204" s="25"/>
      <c r="IO204" s="25"/>
      <c r="IP204" s="25"/>
      <c r="IQ204" s="25"/>
      <c r="IR204" s="25"/>
      <c r="IS204" s="25"/>
      <c r="IT204" s="25"/>
      <c r="IU204" s="25"/>
      <c r="IV204" s="25"/>
      <c r="IW204" s="25"/>
    </row>
    <row r="205" customFormat="false" ht="12.75" hidden="false" customHeight="false" outlineLevel="2" collapsed="false">
      <c r="A205" s="25" t="n">
        <v>12615</v>
      </c>
      <c r="B205" s="25" t="s">
        <v>95</v>
      </c>
      <c r="C205" s="25" t="s">
        <v>96</v>
      </c>
      <c r="D205" s="25" t="s">
        <v>97</v>
      </c>
      <c r="E205" s="25" t="s">
        <v>98</v>
      </c>
      <c r="F205" s="25" t="s">
        <v>99</v>
      </c>
      <c r="G205" s="25" t="s">
        <v>100</v>
      </c>
      <c r="H205" s="25"/>
      <c r="I205" s="25"/>
      <c r="J205" s="25" t="s">
        <v>101</v>
      </c>
      <c r="K205" s="25" t="s">
        <v>102</v>
      </c>
      <c r="L205" s="25" t="s">
        <v>103</v>
      </c>
      <c r="M205" s="25" t="s">
        <v>104</v>
      </c>
      <c r="N205" s="25" t="s">
        <v>105</v>
      </c>
      <c r="O205" s="25" t="s">
        <v>106</v>
      </c>
      <c r="P205" s="25" t="s">
        <v>107</v>
      </c>
      <c r="Q205" s="25"/>
      <c r="R205" s="25"/>
      <c r="S205" s="25"/>
      <c r="T205" s="25" t="s">
        <v>108</v>
      </c>
      <c r="U205" s="25" t="s">
        <v>109</v>
      </c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6" t="n">
        <v>36545</v>
      </c>
      <c r="AG205" s="26" t="n">
        <v>36545</v>
      </c>
      <c r="AH205" s="25" t="s">
        <v>400</v>
      </c>
      <c r="AI205" s="25" t="s">
        <v>404</v>
      </c>
      <c r="AJ205" s="25" t="s">
        <v>405</v>
      </c>
      <c r="AK205" s="25" t="s">
        <v>113</v>
      </c>
      <c r="AL205" s="25" t="s">
        <v>408</v>
      </c>
      <c r="AM205" s="25" t="s">
        <v>16</v>
      </c>
      <c r="AN205" s="27" t="n">
        <v>3000</v>
      </c>
      <c r="AO205" s="25" t="s">
        <v>17</v>
      </c>
      <c r="AP205" s="28" t="n">
        <v>2.515</v>
      </c>
      <c r="AQ205" s="25" t="s">
        <v>115</v>
      </c>
      <c r="AR205" s="25" t="s">
        <v>115</v>
      </c>
      <c r="AS205" s="25" t="s">
        <v>17</v>
      </c>
      <c r="AT205" s="25" t="n">
        <v>7545</v>
      </c>
      <c r="AU205" s="29" t="n">
        <v>7545</v>
      </c>
      <c r="AV205" s="25" t="s">
        <v>116</v>
      </c>
      <c r="AW205" s="25" t="s">
        <v>117</v>
      </c>
      <c r="AX205" s="25" t="s">
        <v>118</v>
      </c>
      <c r="AY205" s="25" t="s">
        <v>119</v>
      </c>
      <c r="AZ205" s="25" t="s">
        <v>120</v>
      </c>
      <c r="BA205" s="25" t="n">
        <v>145</v>
      </c>
      <c r="BB205" s="25" t="s">
        <v>98</v>
      </c>
      <c r="BC205" s="25" t="s">
        <v>104</v>
      </c>
      <c r="BD205" s="25" t="s">
        <v>121</v>
      </c>
      <c r="BE205" s="25" t="s">
        <v>122</v>
      </c>
      <c r="BF205" s="25" t="s">
        <v>123</v>
      </c>
      <c r="BG205" s="25"/>
      <c r="BH205" s="25" t="s">
        <v>124</v>
      </c>
      <c r="BI205" s="25" t="s">
        <v>409</v>
      </c>
      <c r="BJ205" s="25" t="s">
        <v>126</v>
      </c>
      <c r="BK205" s="25"/>
      <c r="BL205" s="25"/>
      <c r="BM205" s="25" t="n">
        <v>3000</v>
      </c>
      <c r="BN205" s="25" t="s">
        <v>127</v>
      </c>
      <c r="BO205" s="25"/>
      <c r="BP205" s="25"/>
      <c r="BQ205" s="25" t="n">
        <v>3000</v>
      </c>
      <c r="BR205" s="25" t="s">
        <v>17</v>
      </c>
      <c r="BS205" s="25"/>
      <c r="BT205" s="25"/>
      <c r="BU205" s="25"/>
      <c r="BV205" s="25" t="s">
        <v>113</v>
      </c>
      <c r="BW205" s="25"/>
      <c r="BX205" s="25"/>
      <c r="BY205" s="25" t="s">
        <v>175</v>
      </c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  <c r="II205" s="25"/>
      <c r="IJ205" s="25"/>
      <c r="IK205" s="25"/>
      <c r="IL205" s="25"/>
      <c r="IM205" s="25"/>
      <c r="IN205" s="25"/>
      <c r="IO205" s="25"/>
      <c r="IP205" s="25"/>
      <c r="IQ205" s="25"/>
      <c r="IR205" s="25"/>
      <c r="IS205" s="25"/>
      <c r="IT205" s="25"/>
      <c r="IU205" s="25"/>
      <c r="IV205" s="25"/>
      <c r="IW205" s="25"/>
    </row>
    <row r="206" customFormat="false" ht="12.75" hidden="false" customHeight="false" outlineLevel="2" collapsed="false">
      <c r="A206" s="25" t="n">
        <v>12615</v>
      </c>
      <c r="B206" s="25" t="s">
        <v>95</v>
      </c>
      <c r="C206" s="25" t="s">
        <v>96</v>
      </c>
      <c r="D206" s="25" t="s">
        <v>97</v>
      </c>
      <c r="E206" s="25" t="s">
        <v>98</v>
      </c>
      <c r="F206" s="25" t="s">
        <v>99</v>
      </c>
      <c r="G206" s="25" t="s">
        <v>100</v>
      </c>
      <c r="H206" s="25"/>
      <c r="I206" s="25"/>
      <c r="J206" s="25" t="s">
        <v>101</v>
      </c>
      <c r="K206" s="25" t="s">
        <v>102</v>
      </c>
      <c r="L206" s="25" t="s">
        <v>103</v>
      </c>
      <c r="M206" s="25" t="s">
        <v>104</v>
      </c>
      <c r="N206" s="25" t="s">
        <v>105</v>
      </c>
      <c r="O206" s="25" t="s">
        <v>106</v>
      </c>
      <c r="P206" s="25" t="s">
        <v>107</v>
      </c>
      <c r="Q206" s="25"/>
      <c r="R206" s="25"/>
      <c r="S206" s="25"/>
      <c r="T206" s="25" t="s">
        <v>108</v>
      </c>
      <c r="U206" s="25" t="s">
        <v>109</v>
      </c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6" t="n">
        <v>36546</v>
      </c>
      <c r="AG206" s="26" t="n">
        <v>36546</v>
      </c>
      <c r="AH206" s="25" t="s">
        <v>400</v>
      </c>
      <c r="AI206" s="25" t="s">
        <v>404</v>
      </c>
      <c r="AJ206" s="25" t="s">
        <v>405</v>
      </c>
      <c r="AK206" s="25" t="s">
        <v>113</v>
      </c>
      <c r="AL206" s="25" t="s">
        <v>408</v>
      </c>
      <c r="AM206" s="25" t="s">
        <v>16</v>
      </c>
      <c r="AN206" s="27" t="n">
        <v>3000</v>
      </c>
      <c r="AO206" s="25" t="s">
        <v>17</v>
      </c>
      <c r="AP206" s="28" t="n">
        <v>2.695</v>
      </c>
      <c r="AQ206" s="25" t="s">
        <v>115</v>
      </c>
      <c r="AR206" s="25" t="s">
        <v>115</v>
      </c>
      <c r="AS206" s="25" t="s">
        <v>17</v>
      </c>
      <c r="AT206" s="25" t="n">
        <v>8085</v>
      </c>
      <c r="AU206" s="29" t="n">
        <v>8085</v>
      </c>
      <c r="AV206" s="25" t="s">
        <v>116</v>
      </c>
      <c r="AW206" s="25" t="s">
        <v>117</v>
      </c>
      <c r="AX206" s="25" t="s">
        <v>118</v>
      </c>
      <c r="AY206" s="25" t="s">
        <v>119</v>
      </c>
      <c r="AZ206" s="25" t="s">
        <v>120</v>
      </c>
      <c r="BA206" s="25" t="n">
        <v>146</v>
      </c>
      <c r="BB206" s="25" t="s">
        <v>98</v>
      </c>
      <c r="BC206" s="25" t="s">
        <v>104</v>
      </c>
      <c r="BD206" s="25" t="s">
        <v>121</v>
      </c>
      <c r="BE206" s="25" t="s">
        <v>122</v>
      </c>
      <c r="BF206" s="25" t="s">
        <v>123</v>
      </c>
      <c r="BG206" s="25"/>
      <c r="BH206" s="25" t="s">
        <v>124</v>
      </c>
      <c r="BI206" s="25" t="s">
        <v>409</v>
      </c>
      <c r="BJ206" s="25" t="s">
        <v>126</v>
      </c>
      <c r="BK206" s="25"/>
      <c r="BL206" s="25"/>
      <c r="BM206" s="25" t="n">
        <v>3000</v>
      </c>
      <c r="BN206" s="25" t="s">
        <v>127</v>
      </c>
      <c r="BO206" s="25"/>
      <c r="BP206" s="25"/>
      <c r="BQ206" s="25" t="n">
        <v>3000</v>
      </c>
      <c r="BR206" s="25" t="s">
        <v>17</v>
      </c>
      <c r="BS206" s="25"/>
      <c r="BT206" s="25"/>
      <c r="BU206" s="25"/>
      <c r="BV206" s="25" t="s">
        <v>113</v>
      </c>
      <c r="BW206" s="25"/>
      <c r="BX206" s="25"/>
      <c r="BY206" s="25" t="s">
        <v>175</v>
      </c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  <c r="II206" s="25"/>
      <c r="IJ206" s="25"/>
      <c r="IK206" s="25"/>
      <c r="IL206" s="25"/>
      <c r="IM206" s="25"/>
      <c r="IN206" s="25"/>
      <c r="IO206" s="25"/>
      <c r="IP206" s="25"/>
      <c r="IQ206" s="25"/>
      <c r="IR206" s="25"/>
      <c r="IS206" s="25"/>
      <c r="IT206" s="25"/>
      <c r="IU206" s="25"/>
      <c r="IV206" s="25"/>
      <c r="IW206" s="25"/>
    </row>
    <row r="207" customFormat="false" ht="12.75" hidden="false" customHeight="false" outlineLevel="2" collapsed="false">
      <c r="A207" s="25" t="n">
        <v>12615</v>
      </c>
      <c r="B207" s="25" t="s">
        <v>95</v>
      </c>
      <c r="C207" s="25" t="s">
        <v>96</v>
      </c>
      <c r="D207" s="25" t="s">
        <v>97</v>
      </c>
      <c r="E207" s="25" t="s">
        <v>98</v>
      </c>
      <c r="F207" s="25" t="s">
        <v>99</v>
      </c>
      <c r="G207" s="25" t="s">
        <v>100</v>
      </c>
      <c r="H207" s="25"/>
      <c r="I207" s="25"/>
      <c r="J207" s="25" t="s">
        <v>101</v>
      </c>
      <c r="K207" s="25" t="s">
        <v>102</v>
      </c>
      <c r="L207" s="25" t="s">
        <v>103</v>
      </c>
      <c r="M207" s="25" t="s">
        <v>104</v>
      </c>
      <c r="N207" s="25" t="s">
        <v>105</v>
      </c>
      <c r="O207" s="25" t="s">
        <v>106</v>
      </c>
      <c r="P207" s="25" t="s">
        <v>107</v>
      </c>
      <c r="Q207" s="25"/>
      <c r="R207" s="25"/>
      <c r="S207" s="25"/>
      <c r="T207" s="25" t="s">
        <v>108</v>
      </c>
      <c r="U207" s="25" t="s">
        <v>109</v>
      </c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6" t="n">
        <v>36547</v>
      </c>
      <c r="AG207" s="26" t="n">
        <v>36547</v>
      </c>
      <c r="AH207" s="25" t="s">
        <v>400</v>
      </c>
      <c r="AI207" s="25" t="s">
        <v>404</v>
      </c>
      <c r="AJ207" s="25" t="s">
        <v>405</v>
      </c>
      <c r="AK207" s="25" t="s">
        <v>113</v>
      </c>
      <c r="AL207" s="25" t="s">
        <v>408</v>
      </c>
      <c r="AM207" s="25" t="s">
        <v>16</v>
      </c>
      <c r="AN207" s="27" t="n">
        <v>3000</v>
      </c>
      <c r="AO207" s="25" t="s">
        <v>17</v>
      </c>
      <c r="AP207" s="28" t="n">
        <v>2.67</v>
      </c>
      <c r="AQ207" s="25" t="s">
        <v>115</v>
      </c>
      <c r="AR207" s="25" t="s">
        <v>115</v>
      </c>
      <c r="AS207" s="25" t="s">
        <v>17</v>
      </c>
      <c r="AT207" s="25" t="n">
        <v>8010</v>
      </c>
      <c r="AU207" s="29" t="n">
        <v>8010</v>
      </c>
      <c r="AV207" s="25" t="s">
        <v>116</v>
      </c>
      <c r="AW207" s="25" t="s">
        <v>117</v>
      </c>
      <c r="AX207" s="25" t="s">
        <v>118</v>
      </c>
      <c r="AY207" s="25" t="s">
        <v>119</v>
      </c>
      <c r="AZ207" s="25" t="s">
        <v>120</v>
      </c>
      <c r="BA207" s="25" t="n">
        <v>147</v>
      </c>
      <c r="BB207" s="25" t="s">
        <v>98</v>
      </c>
      <c r="BC207" s="25" t="s">
        <v>104</v>
      </c>
      <c r="BD207" s="25" t="s">
        <v>121</v>
      </c>
      <c r="BE207" s="25" t="s">
        <v>122</v>
      </c>
      <c r="BF207" s="25" t="s">
        <v>123</v>
      </c>
      <c r="BG207" s="25"/>
      <c r="BH207" s="25" t="s">
        <v>124</v>
      </c>
      <c r="BI207" s="25" t="s">
        <v>409</v>
      </c>
      <c r="BJ207" s="25" t="s">
        <v>126</v>
      </c>
      <c r="BK207" s="25"/>
      <c r="BL207" s="25"/>
      <c r="BM207" s="25" t="n">
        <v>3000</v>
      </c>
      <c r="BN207" s="25" t="s">
        <v>127</v>
      </c>
      <c r="BO207" s="25"/>
      <c r="BP207" s="25"/>
      <c r="BQ207" s="25" t="n">
        <v>3000</v>
      </c>
      <c r="BR207" s="25" t="s">
        <v>17</v>
      </c>
      <c r="BS207" s="25"/>
      <c r="BT207" s="25"/>
      <c r="BU207" s="25"/>
      <c r="BV207" s="25" t="s">
        <v>113</v>
      </c>
      <c r="BW207" s="25"/>
      <c r="BX207" s="25"/>
      <c r="BY207" s="25" t="s">
        <v>175</v>
      </c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  <c r="II207" s="25"/>
      <c r="IJ207" s="25"/>
      <c r="IK207" s="25"/>
      <c r="IL207" s="25"/>
      <c r="IM207" s="25"/>
      <c r="IN207" s="25"/>
      <c r="IO207" s="25"/>
      <c r="IP207" s="25"/>
      <c r="IQ207" s="25"/>
      <c r="IR207" s="25"/>
      <c r="IS207" s="25"/>
      <c r="IT207" s="25"/>
      <c r="IU207" s="25"/>
      <c r="IV207" s="25"/>
      <c r="IW207" s="25"/>
    </row>
    <row r="208" customFormat="false" ht="12.75" hidden="false" customHeight="false" outlineLevel="2" collapsed="false">
      <c r="A208" s="25" t="n">
        <v>12615</v>
      </c>
      <c r="B208" s="25" t="s">
        <v>95</v>
      </c>
      <c r="C208" s="25" t="s">
        <v>96</v>
      </c>
      <c r="D208" s="25" t="s">
        <v>97</v>
      </c>
      <c r="E208" s="25" t="s">
        <v>98</v>
      </c>
      <c r="F208" s="25" t="s">
        <v>99</v>
      </c>
      <c r="G208" s="25" t="s">
        <v>100</v>
      </c>
      <c r="H208" s="25"/>
      <c r="I208" s="25"/>
      <c r="J208" s="25" t="s">
        <v>101</v>
      </c>
      <c r="K208" s="25" t="s">
        <v>102</v>
      </c>
      <c r="L208" s="25" t="s">
        <v>103</v>
      </c>
      <c r="M208" s="25" t="s">
        <v>104</v>
      </c>
      <c r="N208" s="25" t="s">
        <v>105</v>
      </c>
      <c r="O208" s="25" t="s">
        <v>106</v>
      </c>
      <c r="P208" s="25" t="s">
        <v>107</v>
      </c>
      <c r="Q208" s="25"/>
      <c r="R208" s="25"/>
      <c r="S208" s="25"/>
      <c r="T208" s="25" t="s">
        <v>108</v>
      </c>
      <c r="U208" s="25" t="s">
        <v>109</v>
      </c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6" t="n">
        <v>36548</v>
      </c>
      <c r="AG208" s="26" t="n">
        <v>36548</v>
      </c>
      <c r="AH208" s="25" t="s">
        <v>400</v>
      </c>
      <c r="AI208" s="25" t="s">
        <v>404</v>
      </c>
      <c r="AJ208" s="25" t="s">
        <v>405</v>
      </c>
      <c r="AK208" s="25" t="s">
        <v>113</v>
      </c>
      <c r="AL208" s="25" t="s">
        <v>408</v>
      </c>
      <c r="AM208" s="25" t="s">
        <v>16</v>
      </c>
      <c r="AN208" s="27" t="n">
        <v>3000</v>
      </c>
      <c r="AO208" s="25" t="s">
        <v>17</v>
      </c>
      <c r="AP208" s="28" t="n">
        <v>2.67</v>
      </c>
      <c r="AQ208" s="25" t="s">
        <v>115</v>
      </c>
      <c r="AR208" s="25" t="s">
        <v>115</v>
      </c>
      <c r="AS208" s="25" t="s">
        <v>17</v>
      </c>
      <c r="AT208" s="25" t="n">
        <v>8010</v>
      </c>
      <c r="AU208" s="29" t="n">
        <v>8010</v>
      </c>
      <c r="AV208" s="25" t="s">
        <v>116</v>
      </c>
      <c r="AW208" s="25" t="s">
        <v>117</v>
      </c>
      <c r="AX208" s="25" t="s">
        <v>118</v>
      </c>
      <c r="AY208" s="25" t="s">
        <v>119</v>
      </c>
      <c r="AZ208" s="25" t="s">
        <v>120</v>
      </c>
      <c r="BA208" s="25" t="n">
        <v>148</v>
      </c>
      <c r="BB208" s="25" t="s">
        <v>98</v>
      </c>
      <c r="BC208" s="25" t="s">
        <v>104</v>
      </c>
      <c r="BD208" s="25" t="s">
        <v>121</v>
      </c>
      <c r="BE208" s="25" t="s">
        <v>122</v>
      </c>
      <c r="BF208" s="25" t="s">
        <v>123</v>
      </c>
      <c r="BG208" s="25"/>
      <c r="BH208" s="25" t="s">
        <v>124</v>
      </c>
      <c r="BI208" s="25" t="s">
        <v>409</v>
      </c>
      <c r="BJ208" s="25" t="s">
        <v>126</v>
      </c>
      <c r="BK208" s="25"/>
      <c r="BL208" s="25"/>
      <c r="BM208" s="25" t="n">
        <v>3000</v>
      </c>
      <c r="BN208" s="25" t="s">
        <v>127</v>
      </c>
      <c r="BO208" s="25"/>
      <c r="BP208" s="25"/>
      <c r="BQ208" s="25" t="n">
        <v>3000</v>
      </c>
      <c r="BR208" s="25" t="s">
        <v>17</v>
      </c>
      <c r="BS208" s="25"/>
      <c r="BT208" s="25"/>
      <c r="BU208" s="25"/>
      <c r="BV208" s="25" t="s">
        <v>113</v>
      </c>
      <c r="BW208" s="25"/>
      <c r="BX208" s="25"/>
      <c r="BY208" s="25" t="s">
        <v>175</v>
      </c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  <c r="II208" s="25"/>
      <c r="IJ208" s="25"/>
      <c r="IK208" s="25"/>
      <c r="IL208" s="25"/>
      <c r="IM208" s="25"/>
      <c r="IN208" s="25"/>
      <c r="IO208" s="25"/>
      <c r="IP208" s="25"/>
      <c r="IQ208" s="25"/>
      <c r="IR208" s="25"/>
      <c r="IS208" s="25"/>
      <c r="IT208" s="25"/>
      <c r="IU208" s="25"/>
      <c r="IV208" s="25"/>
      <c r="IW208" s="25"/>
    </row>
    <row r="209" customFormat="false" ht="12.75" hidden="false" customHeight="false" outlineLevel="2" collapsed="false">
      <c r="A209" s="25" t="n">
        <v>12615</v>
      </c>
      <c r="B209" s="25" t="s">
        <v>95</v>
      </c>
      <c r="C209" s="25" t="s">
        <v>96</v>
      </c>
      <c r="D209" s="25" t="s">
        <v>97</v>
      </c>
      <c r="E209" s="25" t="s">
        <v>98</v>
      </c>
      <c r="F209" s="25" t="s">
        <v>99</v>
      </c>
      <c r="G209" s="25" t="s">
        <v>100</v>
      </c>
      <c r="H209" s="25"/>
      <c r="I209" s="25"/>
      <c r="J209" s="25" t="s">
        <v>101</v>
      </c>
      <c r="K209" s="25" t="s">
        <v>102</v>
      </c>
      <c r="L209" s="25" t="s">
        <v>103</v>
      </c>
      <c r="M209" s="25" t="s">
        <v>104</v>
      </c>
      <c r="N209" s="25" t="s">
        <v>105</v>
      </c>
      <c r="O209" s="25" t="s">
        <v>106</v>
      </c>
      <c r="P209" s="25" t="s">
        <v>107</v>
      </c>
      <c r="Q209" s="25"/>
      <c r="R209" s="25"/>
      <c r="S209" s="25"/>
      <c r="T209" s="25" t="s">
        <v>108</v>
      </c>
      <c r="U209" s="25" t="s">
        <v>109</v>
      </c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6" t="n">
        <v>36549</v>
      </c>
      <c r="AG209" s="26" t="n">
        <v>36549</v>
      </c>
      <c r="AH209" s="25" t="s">
        <v>400</v>
      </c>
      <c r="AI209" s="25" t="s">
        <v>404</v>
      </c>
      <c r="AJ209" s="25" t="s">
        <v>405</v>
      </c>
      <c r="AK209" s="25" t="s">
        <v>113</v>
      </c>
      <c r="AL209" s="25" t="s">
        <v>408</v>
      </c>
      <c r="AM209" s="25" t="s">
        <v>16</v>
      </c>
      <c r="AN209" s="27" t="n">
        <v>3000</v>
      </c>
      <c r="AO209" s="25" t="s">
        <v>17</v>
      </c>
      <c r="AP209" s="28" t="n">
        <v>2.67</v>
      </c>
      <c r="AQ209" s="25" t="s">
        <v>115</v>
      </c>
      <c r="AR209" s="25" t="s">
        <v>115</v>
      </c>
      <c r="AS209" s="25" t="s">
        <v>17</v>
      </c>
      <c r="AT209" s="25" t="n">
        <v>8010</v>
      </c>
      <c r="AU209" s="29" t="n">
        <v>8010</v>
      </c>
      <c r="AV209" s="25" t="s">
        <v>116</v>
      </c>
      <c r="AW209" s="25" t="s">
        <v>117</v>
      </c>
      <c r="AX209" s="25" t="s">
        <v>118</v>
      </c>
      <c r="AY209" s="25" t="s">
        <v>119</v>
      </c>
      <c r="AZ209" s="25" t="s">
        <v>120</v>
      </c>
      <c r="BA209" s="25" t="n">
        <v>149</v>
      </c>
      <c r="BB209" s="25" t="s">
        <v>98</v>
      </c>
      <c r="BC209" s="25" t="s">
        <v>104</v>
      </c>
      <c r="BD209" s="25" t="s">
        <v>121</v>
      </c>
      <c r="BE209" s="25" t="s">
        <v>122</v>
      </c>
      <c r="BF209" s="25" t="s">
        <v>123</v>
      </c>
      <c r="BG209" s="25"/>
      <c r="BH209" s="25" t="s">
        <v>124</v>
      </c>
      <c r="BI209" s="25" t="s">
        <v>409</v>
      </c>
      <c r="BJ209" s="25" t="s">
        <v>126</v>
      </c>
      <c r="BK209" s="25"/>
      <c r="BL209" s="25"/>
      <c r="BM209" s="25" t="n">
        <v>3000</v>
      </c>
      <c r="BN209" s="25" t="s">
        <v>127</v>
      </c>
      <c r="BO209" s="25"/>
      <c r="BP209" s="25"/>
      <c r="BQ209" s="25" t="n">
        <v>3000</v>
      </c>
      <c r="BR209" s="25" t="s">
        <v>17</v>
      </c>
      <c r="BS209" s="25"/>
      <c r="BT209" s="25"/>
      <c r="BU209" s="25"/>
      <c r="BV209" s="25" t="s">
        <v>113</v>
      </c>
      <c r="BW209" s="25"/>
      <c r="BX209" s="25"/>
      <c r="BY209" s="25" t="s">
        <v>175</v>
      </c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  <c r="II209" s="25"/>
      <c r="IJ209" s="25"/>
      <c r="IK209" s="25"/>
      <c r="IL209" s="25"/>
      <c r="IM209" s="25"/>
      <c r="IN209" s="25"/>
      <c r="IO209" s="25"/>
      <c r="IP209" s="25"/>
      <c r="IQ209" s="25"/>
      <c r="IR209" s="25"/>
      <c r="IS209" s="25"/>
      <c r="IT209" s="25"/>
      <c r="IU209" s="25"/>
      <c r="IV209" s="25"/>
      <c r="IW209" s="25"/>
    </row>
    <row r="210" customFormat="false" ht="12.75" hidden="false" customHeight="false" outlineLevel="2" collapsed="false">
      <c r="A210" s="25" t="n">
        <v>12615</v>
      </c>
      <c r="B210" s="25" t="s">
        <v>95</v>
      </c>
      <c r="C210" s="25" t="s">
        <v>96</v>
      </c>
      <c r="D210" s="25" t="s">
        <v>97</v>
      </c>
      <c r="E210" s="25" t="s">
        <v>98</v>
      </c>
      <c r="F210" s="25" t="s">
        <v>99</v>
      </c>
      <c r="G210" s="25" t="s">
        <v>100</v>
      </c>
      <c r="H210" s="25"/>
      <c r="I210" s="25"/>
      <c r="J210" s="25" t="s">
        <v>101</v>
      </c>
      <c r="K210" s="25" t="s">
        <v>102</v>
      </c>
      <c r="L210" s="25" t="s">
        <v>103</v>
      </c>
      <c r="M210" s="25" t="s">
        <v>104</v>
      </c>
      <c r="N210" s="25" t="s">
        <v>105</v>
      </c>
      <c r="O210" s="25" t="s">
        <v>106</v>
      </c>
      <c r="P210" s="25" t="s">
        <v>107</v>
      </c>
      <c r="Q210" s="25"/>
      <c r="R210" s="25"/>
      <c r="S210" s="25"/>
      <c r="T210" s="25" t="s">
        <v>108</v>
      </c>
      <c r="U210" s="25" t="s">
        <v>109</v>
      </c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6" t="n">
        <v>36550</v>
      </c>
      <c r="AG210" s="26" t="n">
        <v>36550</v>
      </c>
      <c r="AH210" s="25" t="s">
        <v>400</v>
      </c>
      <c r="AI210" s="25" t="s">
        <v>404</v>
      </c>
      <c r="AJ210" s="25" t="s">
        <v>405</v>
      </c>
      <c r="AK210" s="25" t="s">
        <v>113</v>
      </c>
      <c r="AL210" s="25" t="s">
        <v>408</v>
      </c>
      <c r="AM210" s="25" t="s">
        <v>16</v>
      </c>
      <c r="AN210" s="27" t="n">
        <v>3000</v>
      </c>
      <c r="AO210" s="25" t="s">
        <v>17</v>
      </c>
      <c r="AP210" s="28" t="n">
        <v>2.695</v>
      </c>
      <c r="AQ210" s="25" t="s">
        <v>115</v>
      </c>
      <c r="AR210" s="25" t="s">
        <v>115</v>
      </c>
      <c r="AS210" s="25" t="s">
        <v>17</v>
      </c>
      <c r="AT210" s="25" t="n">
        <v>8085</v>
      </c>
      <c r="AU210" s="29" t="n">
        <v>8085</v>
      </c>
      <c r="AV210" s="25" t="s">
        <v>116</v>
      </c>
      <c r="AW210" s="25" t="s">
        <v>117</v>
      </c>
      <c r="AX210" s="25" t="s">
        <v>118</v>
      </c>
      <c r="AY210" s="25" t="s">
        <v>119</v>
      </c>
      <c r="AZ210" s="25" t="s">
        <v>120</v>
      </c>
      <c r="BA210" s="25" t="n">
        <v>150</v>
      </c>
      <c r="BB210" s="25" t="s">
        <v>98</v>
      </c>
      <c r="BC210" s="25" t="s">
        <v>104</v>
      </c>
      <c r="BD210" s="25" t="s">
        <v>121</v>
      </c>
      <c r="BE210" s="25" t="s">
        <v>122</v>
      </c>
      <c r="BF210" s="25" t="s">
        <v>123</v>
      </c>
      <c r="BG210" s="25"/>
      <c r="BH210" s="25" t="s">
        <v>124</v>
      </c>
      <c r="BI210" s="25" t="s">
        <v>409</v>
      </c>
      <c r="BJ210" s="25" t="s">
        <v>126</v>
      </c>
      <c r="BK210" s="25"/>
      <c r="BL210" s="25"/>
      <c r="BM210" s="25" t="n">
        <v>3000</v>
      </c>
      <c r="BN210" s="25" t="s">
        <v>127</v>
      </c>
      <c r="BO210" s="25"/>
      <c r="BP210" s="25"/>
      <c r="BQ210" s="25" t="n">
        <v>3000</v>
      </c>
      <c r="BR210" s="25" t="s">
        <v>17</v>
      </c>
      <c r="BS210" s="25"/>
      <c r="BT210" s="25"/>
      <c r="BU210" s="25"/>
      <c r="BV210" s="25" t="s">
        <v>113</v>
      </c>
      <c r="BW210" s="25"/>
      <c r="BX210" s="25"/>
      <c r="BY210" s="25" t="s">
        <v>175</v>
      </c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  <c r="II210" s="25"/>
      <c r="IJ210" s="25"/>
      <c r="IK210" s="25"/>
      <c r="IL210" s="25"/>
      <c r="IM210" s="25"/>
      <c r="IN210" s="25"/>
      <c r="IO210" s="25"/>
      <c r="IP210" s="25"/>
      <c r="IQ210" s="25"/>
      <c r="IR210" s="25"/>
      <c r="IS210" s="25"/>
      <c r="IT210" s="25"/>
      <c r="IU210" s="25"/>
      <c r="IV210" s="25"/>
      <c r="IW210" s="25"/>
    </row>
    <row r="211" customFormat="false" ht="12.75" hidden="false" customHeight="false" outlineLevel="2" collapsed="false">
      <c r="A211" s="25" t="n">
        <v>12615</v>
      </c>
      <c r="B211" s="25" t="s">
        <v>95</v>
      </c>
      <c r="C211" s="25" t="s">
        <v>96</v>
      </c>
      <c r="D211" s="25" t="s">
        <v>97</v>
      </c>
      <c r="E211" s="25" t="s">
        <v>98</v>
      </c>
      <c r="F211" s="25" t="s">
        <v>99</v>
      </c>
      <c r="G211" s="25" t="s">
        <v>100</v>
      </c>
      <c r="H211" s="25"/>
      <c r="I211" s="25"/>
      <c r="J211" s="25" t="s">
        <v>101</v>
      </c>
      <c r="K211" s="25" t="s">
        <v>102</v>
      </c>
      <c r="L211" s="25" t="s">
        <v>103</v>
      </c>
      <c r="M211" s="25" t="s">
        <v>104</v>
      </c>
      <c r="N211" s="25" t="s">
        <v>105</v>
      </c>
      <c r="O211" s="25" t="s">
        <v>106</v>
      </c>
      <c r="P211" s="25" t="s">
        <v>107</v>
      </c>
      <c r="Q211" s="25"/>
      <c r="R211" s="25"/>
      <c r="S211" s="25"/>
      <c r="T211" s="25" t="s">
        <v>108</v>
      </c>
      <c r="U211" s="25" t="s">
        <v>109</v>
      </c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6" t="n">
        <v>36551</v>
      </c>
      <c r="AG211" s="26" t="n">
        <v>36551</v>
      </c>
      <c r="AH211" s="25" t="s">
        <v>400</v>
      </c>
      <c r="AI211" s="25" t="s">
        <v>404</v>
      </c>
      <c r="AJ211" s="25" t="s">
        <v>405</v>
      </c>
      <c r="AK211" s="25" t="s">
        <v>113</v>
      </c>
      <c r="AL211" s="25" t="s">
        <v>408</v>
      </c>
      <c r="AM211" s="25" t="s">
        <v>16</v>
      </c>
      <c r="AN211" s="27" t="n">
        <v>3000</v>
      </c>
      <c r="AO211" s="25" t="s">
        <v>17</v>
      </c>
      <c r="AP211" s="28" t="n">
        <v>2.825</v>
      </c>
      <c r="AQ211" s="25" t="s">
        <v>115</v>
      </c>
      <c r="AR211" s="25" t="s">
        <v>115</v>
      </c>
      <c r="AS211" s="25" t="s">
        <v>17</v>
      </c>
      <c r="AT211" s="25" t="n">
        <v>8475</v>
      </c>
      <c r="AU211" s="29" t="n">
        <v>8475</v>
      </c>
      <c r="AV211" s="25" t="s">
        <v>116</v>
      </c>
      <c r="AW211" s="25" t="s">
        <v>117</v>
      </c>
      <c r="AX211" s="25" t="s">
        <v>118</v>
      </c>
      <c r="AY211" s="25" t="s">
        <v>119</v>
      </c>
      <c r="AZ211" s="25" t="s">
        <v>120</v>
      </c>
      <c r="BA211" s="25" t="n">
        <v>151</v>
      </c>
      <c r="BB211" s="25" t="s">
        <v>98</v>
      </c>
      <c r="BC211" s="25" t="s">
        <v>104</v>
      </c>
      <c r="BD211" s="25" t="s">
        <v>121</v>
      </c>
      <c r="BE211" s="25" t="s">
        <v>122</v>
      </c>
      <c r="BF211" s="25" t="s">
        <v>123</v>
      </c>
      <c r="BG211" s="25"/>
      <c r="BH211" s="25" t="s">
        <v>124</v>
      </c>
      <c r="BI211" s="25" t="s">
        <v>409</v>
      </c>
      <c r="BJ211" s="25" t="s">
        <v>126</v>
      </c>
      <c r="BK211" s="25"/>
      <c r="BL211" s="25"/>
      <c r="BM211" s="25" t="n">
        <v>3000</v>
      </c>
      <c r="BN211" s="25" t="s">
        <v>127</v>
      </c>
      <c r="BO211" s="25"/>
      <c r="BP211" s="25"/>
      <c r="BQ211" s="25" t="n">
        <v>3000</v>
      </c>
      <c r="BR211" s="25" t="s">
        <v>17</v>
      </c>
      <c r="BS211" s="25"/>
      <c r="BT211" s="25"/>
      <c r="BU211" s="25"/>
      <c r="BV211" s="25" t="s">
        <v>113</v>
      </c>
      <c r="BW211" s="25"/>
      <c r="BX211" s="25"/>
      <c r="BY211" s="25" t="s">
        <v>175</v>
      </c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  <c r="II211" s="25"/>
      <c r="IJ211" s="25"/>
      <c r="IK211" s="25"/>
      <c r="IL211" s="25"/>
      <c r="IM211" s="25"/>
      <c r="IN211" s="25"/>
      <c r="IO211" s="25"/>
      <c r="IP211" s="25"/>
      <c r="IQ211" s="25"/>
      <c r="IR211" s="25"/>
      <c r="IS211" s="25"/>
      <c r="IT211" s="25"/>
      <c r="IU211" s="25"/>
      <c r="IV211" s="25"/>
      <c r="IW211" s="25"/>
    </row>
    <row r="212" customFormat="false" ht="12.75" hidden="false" customHeight="false" outlineLevel="2" collapsed="false">
      <c r="A212" s="25" t="n">
        <v>12615</v>
      </c>
      <c r="B212" s="25" t="s">
        <v>95</v>
      </c>
      <c r="C212" s="25" t="s">
        <v>96</v>
      </c>
      <c r="D212" s="25" t="s">
        <v>97</v>
      </c>
      <c r="E212" s="25" t="s">
        <v>98</v>
      </c>
      <c r="F212" s="25" t="s">
        <v>99</v>
      </c>
      <c r="G212" s="25" t="s">
        <v>100</v>
      </c>
      <c r="H212" s="25"/>
      <c r="I212" s="25"/>
      <c r="J212" s="25" t="s">
        <v>101</v>
      </c>
      <c r="K212" s="25" t="s">
        <v>102</v>
      </c>
      <c r="L212" s="25" t="s">
        <v>103</v>
      </c>
      <c r="M212" s="25" t="s">
        <v>104</v>
      </c>
      <c r="N212" s="25" t="s">
        <v>105</v>
      </c>
      <c r="O212" s="25" t="s">
        <v>106</v>
      </c>
      <c r="P212" s="25" t="s">
        <v>107</v>
      </c>
      <c r="Q212" s="25"/>
      <c r="R212" s="25"/>
      <c r="S212" s="25"/>
      <c r="T212" s="25" t="s">
        <v>108</v>
      </c>
      <c r="U212" s="25" t="s">
        <v>109</v>
      </c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6" t="n">
        <v>36552</v>
      </c>
      <c r="AG212" s="26" t="n">
        <v>36552</v>
      </c>
      <c r="AH212" s="25" t="s">
        <v>400</v>
      </c>
      <c r="AI212" s="25" t="s">
        <v>404</v>
      </c>
      <c r="AJ212" s="25" t="s">
        <v>405</v>
      </c>
      <c r="AK212" s="25" t="s">
        <v>113</v>
      </c>
      <c r="AL212" s="25" t="s">
        <v>408</v>
      </c>
      <c r="AM212" s="25" t="s">
        <v>16</v>
      </c>
      <c r="AN212" s="27" t="n">
        <v>3000</v>
      </c>
      <c r="AO212" s="25" t="s">
        <v>17</v>
      </c>
      <c r="AP212" s="28" t="n">
        <v>2.87</v>
      </c>
      <c r="AQ212" s="25" t="s">
        <v>115</v>
      </c>
      <c r="AR212" s="25" t="s">
        <v>115</v>
      </c>
      <c r="AS212" s="25" t="s">
        <v>17</v>
      </c>
      <c r="AT212" s="25" t="n">
        <v>8610</v>
      </c>
      <c r="AU212" s="29" t="n">
        <v>8610</v>
      </c>
      <c r="AV212" s="25" t="s">
        <v>116</v>
      </c>
      <c r="AW212" s="25" t="s">
        <v>117</v>
      </c>
      <c r="AX212" s="25" t="s">
        <v>118</v>
      </c>
      <c r="AY212" s="25" t="s">
        <v>119</v>
      </c>
      <c r="AZ212" s="25" t="s">
        <v>120</v>
      </c>
      <c r="BA212" s="25" t="n">
        <v>152</v>
      </c>
      <c r="BB212" s="25" t="s">
        <v>98</v>
      </c>
      <c r="BC212" s="25" t="s">
        <v>104</v>
      </c>
      <c r="BD212" s="25" t="s">
        <v>121</v>
      </c>
      <c r="BE212" s="25" t="s">
        <v>122</v>
      </c>
      <c r="BF212" s="25" t="s">
        <v>123</v>
      </c>
      <c r="BG212" s="25"/>
      <c r="BH212" s="25" t="s">
        <v>124</v>
      </c>
      <c r="BI212" s="25" t="s">
        <v>409</v>
      </c>
      <c r="BJ212" s="25" t="s">
        <v>126</v>
      </c>
      <c r="BK212" s="25"/>
      <c r="BL212" s="25"/>
      <c r="BM212" s="25" t="n">
        <v>3000</v>
      </c>
      <c r="BN212" s="25" t="s">
        <v>127</v>
      </c>
      <c r="BO212" s="25"/>
      <c r="BP212" s="25"/>
      <c r="BQ212" s="25" t="n">
        <v>3000</v>
      </c>
      <c r="BR212" s="25" t="s">
        <v>17</v>
      </c>
      <c r="BS212" s="25"/>
      <c r="BT212" s="25"/>
      <c r="BU212" s="25"/>
      <c r="BV212" s="25" t="s">
        <v>113</v>
      </c>
      <c r="BW212" s="25"/>
      <c r="BX212" s="25"/>
      <c r="BY212" s="25" t="s">
        <v>175</v>
      </c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  <c r="II212" s="25"/>
      <c r="IJ212" s="25"/>
      <c r="IK212" s="25"/>
      <c r="IL212" s="25"/>
      <c r="IM212" s="25"/>
      <c r="IN212" s="25"/>
      <c r="IO212" s="25"/>
      <c r="IP212" s="25"/>
      <c r="IQ212" s="25"/>
      <c r="IR212" s="25"/>
      <c r="IS212" s="25"/>
      <c r="IT212" s="25"/>
      <c r="IU212" s="25"/>
      <c r="IV212" s="25"/>
      <c r="IW212" s="25"/>
    </row>
    <row r="213" customFormat="false" ht="12.75" hidden="false" customHeight="false" outlineLevel="2" collapsed="false">
      <c r="A213" s="25" t="n">
        <v>12615</v>
      </c>
      <c r="B213" s="25" t="s">
        <v>95</v>
      </c>
      <c r="C213" s="25" t="s">
        <v>96</v>
      </c>
      <c r="D213" s="25" t="s">
        <v>97</v>
      </c>
      <c r="E213" s="25" t="s">
        <v>98</v>
      </c>
      <c r="F213" s="25" t="s">
        <v>99</v>
      </c>
      <c r="G213" s="25" t="s">
        <v>100</v>
      </c>
      <c r="H213" s="25"/>
      <c r="I213" s="25"/>
      <c r="J213" s="25" t="s">
        <v>101</v>
      </c>
      <c r="K213" s="25" t="s">
        <v>102</v>
      </c>
      <c r="L213" s="25" t="s">
        <v>103</v>
      </c>
      <c r="M213" s="25" t="s">
        <v>104</v>
      </c>
      <c r="N213" s="25" t="s">
        <v>105</v>
      </c>
      <c r="O213" s="25" t="s">
        <v>106</v>
      </c>
      <c r="P213" s="25" t="s">
        <v>107</v>
      </c>
      <c r="Q213" s="25"/>
      <c r="R213" s="25"/>
      <c r="S213" s="25"/>
      <c r="T213" s="25" t="s">
        <v>108</v>
      </c>
      <c r="U213" s="25" t="s">
        <v>109</v>
      </c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6" t="n">
        <v>36553</v>
      </c>
      <c r="AG213" s="26" t="n">
        <v>36553</v>
      </c>
      <c r="AH213" s="25" t="s">
        <v>400</v>
      </c>
      <c r="AI213" s="25" t="s">
        <v>404</v>
      </c>
      <c r="AJ213" s="25" t="s">
        <v>405</v>
      </c>
      <c r="AK213" s="25" t="s">
        <v>113</v>
      </c>
      <c r="AL213" s="25" t="s">
        <v>408</v>
      </c>
      <c r="AM213" s="25" t="s">
        <v>16</v>
      </c>
      <c r="AN213" s="27" t="n">
        <v>3000</v>
      </c>
      <c r="AO213" s="25" t="s">
        <v>17</v>
      </c>
      <c r="AP213" s="28" t="n">
        <v>2.785</v>
      </c>
      <c r="AQ213" s="25" t="s">
        <v>115</v>
      </c>
      <c r="AR213" s="25" t="s">
        <v>115</v>
      </c>
      <c r="AS213" s="25" t="s">
        <v>17</v>
      </c>
      <c r="AT213" s="25" t="n">
        <v>8355</v>
      </c>
      <c r="AU213" s="29" t="n">
        <v>8355</v>
      </c>
      <c r="AV213" s="25" t="s">
        <v>116</v>
      </c>
      <c r="AW213" s="25" t="s">
        <v>117</v>
      </c>
      <c r="AX213" s="25" t="s">
        <v>118</v>
      </c>
      <c r="AY213" s="25" t="s">
        <v>119</v>
      </c>
      <c r="AZ213" s="25" t="s">
        <v>120</v>
      </c>
      <c r="BA213" s="25" t="n">
        <v>228</v>
      </c>
      <c r="BB213" s="25" t="s">
        <v>98</v>
      </c>
      <c r="BC213" s="25" t="s">
        <v>104</v>
      </c>
      <c r="BD213" s="25" t="s">
        <v>121</v>
      </c>
      <c r="BE213" s="25" t="s">
        <v>122</v>
      </c>
      <c r="BF213" s="25" t="s">
        <v>123</v>
      </c>
      <c r="BG213" s="25"/>
      <c r="BH213" s="25" t="s">
        <v>124</v>
      </c>
      <c r="BI213" s="25" t="s">
        <v>409</v>
      </c>
      <c r="BJ213" s="25" t="s">
        <v>126</v>
      </c>
      <c r="BK213" s="25"/>
      <c r="BL213" s="25"/>
      <c r="BM213" s="25" t="n">
        <v>3000</v>
      </c>
      <c r="BN213" s="25" t="s">
        <v>127</v>
      </c>
      <c r="BO213" s="25"/>
      <c r="BP213" s="25"/>
      <c r="BQ213" s="25" t="n">
        <v>3000</v>
      </c>
      <c r="BR213" s="25" t="s">
        <v>17</v>
      </c>
      <c r="BS213" s="25"/>
      <c r="BT213" s="25"/>
      <c r="BU213" s="25"/>
      <c r="BV213" s="25" t="s">
        <v>113</v>
      </c>
      <c r="BW213" s="25"/>
      <c r="BX213" s="25"/>
      <c r="BY213" s="25" t="s">
        <v>175</v>
      </c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5"/>
      <c r="IL213" s="25"/>
      <c r="IM213" s="25"/>
      <c r="IN213" s="25"/>
      <c r="IO213" s="25"/>
      <c r="IP213" s="25"/>
      <c r="IQ213" s="25"/>
      <c r="IR213" s="25"/>
      <c r="IS213" s="25"/>
      <c r="IT213" s="25"/>
      <c r="IU213" s="25"/>
      <c r="IV213" s="25"/>
      <c r="IW213" s="25"/>
    </row>
    <row r="214" customFormat="false" ht="12.75" hidden="false" customHeight="false" outlineLevel="2" collapsed="false">
      <c r="A214" s="25" t="n">
        <v>12615</v>
      </c>
      <c r="B214" s="25" t="s">
        <v>95</v>
      </c>
      <c r="C214" s="25" t="s">
        <v>96</v>
      </c>
      <c r="D214" s="25" t="s">
        <v>97</v>
      </c>
      <c r="E214" s="25" t="s">
        <v>98</v>
      </c>
      <c r="F214" s="25" t="s">
        <v>99</v>
      </c>
      <c r="G214" s="25" t="s">
        <v>100</v>
      </c>
      <c r="H214" s="25"/>
      <c r="I214" s="25"/>
      <c r="J214" s="25" t="s">
        <v>101</v>
      </c>
      <c r="K214" s="25" t="s">
        <v>102</v>
      </c>
      <c r="L214" s="25" t="s">
        <v>103</v>
      </c>
      <c r="M214" s="25" t="s">
        <v>104</v>
      </c>
      <c r="N214" s="25" t="s">
        <v>105</v>
      </c>
      <c r="O214" s="25" t="s">
        <v>106</v>
      </c>
      <c r="P214" s="25" t="s">
        <v>107</v>
      </c>
      <c r="Q214" s="25"/>
      <c r="R214" s="25"/>
      <c r="S214" s="25"/>
      <c r="T214" s="25" t="s">
        <v>108</v>
      </c>
      <c r="U214" s="25" t="s">
        <v>109</v>
      </c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6" t="n">
        <v>36554</v>
      </c>
      <c r="AG214" s="26" t="n">
        <v>36554</v>
      </c>
      <c r="AH214" s="25" t="s">
        <v>400</v>
      </c>
      <c r="AI214" s="25" t="s">
        <v>404</v>
      </c>
      <c r="AJ214" s="25" t="s">
        <v>405</v>
      </c>
      <c r="AK214" s="25" t="s">
        <v>113</v>
      </c>
      <c r="AL214" s="25" t="s">
        <v>408</v>
      </c>
      <c r="AM214" s="25" t="s">
        <v>16</v>
      </c>
      <c r="AN214" s="27" t="n">
        <v>3000</v>
      </c>
      <c r="AO214" s="25" t="s">
        <v>17</v>
      </c>
      <c r="AP214" s="28" t="n">
        <v>2.865</v>
      </c>
      <c r="AQ214" s="25" t="s">
        <v>115</v>
      </c>
      <c r="AR214" s="25" t="s">
        <v>115</v>
      </c>
      <c r="AS214" s="25" t="s">
        <v>17</v>
      </c>
      <c r="AT214" s="25" t="n">
        <v>8595</v>
      </c>
      <c r="AU214" s="29" t="n">
        <v>8595</v>
      </c>
      <c r="AV214" s="25" t="s">
        <v>116</v>
      </c>
      <c r="AW214" s="25" t="s">
        <v>117</v>
      </c>
      <c r="AX214" s="25" t="s">
        <v>118</v>
      </c>
      <c r="AY214" s="25" t="s">
        <v>119</v>
      </c>
      <c r="AZ214" s="25" t="s">
        <v>120</v>
      </c>
      <c r="BA214" s="25" t="n">
        <v>229</v>
      </c>
      <c r="BB214" s="25" t="s">
        <v>98</v>
      </c>
      <c r="BC214" s="25" t="s">
        <v>104</v>
      </c>
      <c r="BD214" s="25" t="s">
        <v>121</v>
      </c>
      <c r="BE214" s="25" t="s">
        <v>122</v>
      </c>
      <c r="BF214" s="25" t="s">
        <v>123</v>
      </c>
      <c r="BG214" s="25"/>
      <c r="BH214" s="25" t="s">
        <v>124</v>
      </c>
      <c r="BI214" s="25" t="s">
        <v>409</v>
      </c>
      <c r="BJ214" s="25" t="s">
        <v>126</v>
      </c>
      <c r="BK214" s="25"/>
      <c r="BL214" s="25"/>
      <c r="BM214" s="25" t="n">
        <v>3000</v>
      </c>
      <c r="BN214" s="25" t="s">
        <v>127</v>
      </c>
      <c r="BO214" s="25"/>
      <c r="BP214" s="25"/>
      <c r="BQ214" s="25" t="n">
        <v>3000</v>
      </c>
      <c r="BR214" s="25" t="s">
        <v>17</v>
      </c>
      <c r="BS214" s="25"/>
      <c r="BT214" s="25"/>
      <c r="BU214" s="25"/>
      <c r="BV214" s="25" t="s">
        <v>113</v>
      </c>
      <c r="BW214" s="25"/>
      <c r="BX214" s="25"/>
      <c r="BY214" s="25" t="s">
        <v>175</v>
      </c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5"/>
      <c r="IL214" s="25"/>
      <c r="IM214" s="25"/>
      <c r="IN214" s="25"/>
      <c r="IO214" s="25"/>
      <c r="IP214" s="25"/>
      <c r="IQ214" s="25"/>
      <c r="IR214" s="25"/>
      <c r="IS214" s="25"/>
      <c r="IT214" s="25"/>
      <c r="IU214" s="25"/>
      <c r="IV214" s="25"/>
      <c r="IW214" s="25"/>
    </row>
    <row r="215" customFormat="false" ht="12.75" hidden="false" customHeight="false" outlineLevel="2" collapsed="false">
      <c r="A215" s="25" t="n">
        <v>12615</v>
      </c>
      <c r="B215" s="25" t="s">
        <v>95</v>
      </c>
      <c r="C215" s="25" t="s">
        <v>96</v>
      </c>
      <c r="D215" s="25" t="s">
        <v>97</v>
      </c>
      <c r="E215" s="25" t="s">
        <v>98</v>
      </c>
      <c r="F215" s="25" t="s">
        <v>99</v>
      </c>
      <c r="G215" s="25" t="s">
        <v>100</v>
      </c>
      <c r="H215" s="25"/>
      <c r="I215" s="25"/>
      <c r="J215" s="25" t="s">
        <v>101</v>
      </c>
      <c r="K215" s="25" t="s">
        <v>102</v>
      </c>
      <c r="L215" s="25" t="s">
        <v>103</v>
      </c>
      <c r="M215" s="25" t="s">
        <v>104</v>
      </c>
      <c r="N215" s="25" t="s">
        <v>105</v>
      </c>
      <c r="O215" s="25" t="s">
        <v>106</v>
      </c>
      <c r="P215" s="25" t="s">
        <v>107</v>
      </c>
      <c r="Q215" s="25"/>
      <c r="R215" s="25"/>
      <c r="S215" s="25"/>
      <c r="T215" s="25" t="s">
        <v>108</v>
      </c>
      <c r="U215" s="25" t="s">
        <v>109</v>
      </c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6" t="n">
        <v>36555</v>
      </c>
      <c r="AG215" s="26" t="n">
        <v>36555</v>
      </c>
      <c r="AH215" s="25" t="s">
        <v>400</v>
      </c>
      <c r="AI215" s="25" t="s">
        <v>404</v>
      </c>
      <c r="AJ215" s="25" t="s">
        <v>405</v>
      </c>
      <c r="AK215" s="25" t="s">
        <v>113</v>
      </c>
      <c r="AL215" s="25" t="s">
        <v>408</v>
      </c>
      <c r="AM215" s="25" t="s">
        <v>16</v>
      </c>
      <c r="AN215" s="27" t="n">
        <v>3000</v>
      </c>
      <c r="AO215" s="25" t="s">
        <v>17</v>
      </c>
      <c r="AP215" s="28" t="n">
        <v>2.865</v>
      </c>
      <c r="AQ215" s="25" t="s">
        <v>115</v>
      </c>
      <c r="AR215" s="25" t="s">
        <v>115</v>
      </c>
      <c r="AS215" s="25" t="s">
        <v>17</v>
      </c>
      <c r="AT215" s="25" t="n">
        <v>8595</v>
      </c>
      <c r="AU215" s="29" t="n">
        <v>8595</v>
      </c>
      <c r="AV215" s="25" t="s">
        <v>116</v>
      </c>
      <c r="AW215" s="25" t="s">
        <v>117</v>
      </c>
      <c r="AX215" s="25" t="s">
        <v>118</v>
      </c>
      <c r="AY215" s="25" t="s">
        <v>119</v>
      </c>
      <c r="AZ215" s="25" t="s">
        <v>120</v>
      </c>
      <c r="BA215" s="25" t="n">
        <v>230</v>
      </c>
      <c r="BB215" s="25" t="s">
        <v>98</v>
      </c>
      <c r="BC215" s="25" t="s">
        <v>104</v>
      </c>
      <c r="BD215" s="25" t="s">
        <v>121</v>
      </c>
      <c r="BE215" s="25" t="s">
        <v>122</v>
      </c>
      <c r="BF215" s="25" t="s">
        <v>123</v>
      </c>
      <c r="BG215" s="25"/>
      <c r="BH215" s="25" t="s">
        <v>124</v>
      </c>
      <c r="BI215" s="25" t="s">
        <v>409</v>
      </c>
      <c r="BJ215" s="25" t="s">
        <v>126</v>
      </c>
      <c r="BK215" s="25"/>
      <c r="BL215" s="25"/>
      <c r="BM215" s="25" t="n">
        <v>3000</v>
      </c>
      <c r="BN215" s="25" t="s">
        <v>127</v>
      </c>
      <c r="BO215" s="25"/>
      <c r="BP215" s="25"/>
      <c r="BQ215" s="25" t="n">
        <v>3000</v>
      </c>
      <c r="BR215" s="25" t="s">
        <v>17</v>
      </c>
      <c r="BS215" s="25"/>
      <c r="BT215" s="25"/>
      <c r="BU215" s="25"/>
      <c r="BV215" s="25" t="s">
        <v>113</v>
      </c>
      <c r="BW215" s="25"/>
      <c r="BX215" s="25"/>
      <c r="BY215" s="25" t="s">
        <v>175</v>
      </c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  <c r="II215" s="25"/>
      <c r="IJ215" s="25"/>
      <c r="IK215" s="25"/>
      <c r="IL215" s="25"/>
      <c r="IM215" s="25"/>
      <c r="IN215" s="25"/>
      <c r="IO215" s="25"/>
      <c r="IP215" s="25"/>
      <c r="IQ215" s="25"/>
      <c r="IR215" s="25"/>
      <c r="IS215" s="25"/>
      <c r="IT215" s="25"/>
      <c r="IU215" s="25"/>
      <c r="IV215" s="25"/>
      <c r="IW215" s="25"/>
    </row>
    <row r="216" customFormat="false" ht="12.75" hidden="false" customHeight="false" outlineLevel="2" collapsed="false">
      <c r="A216" s="25" t="n">
        <v>12615</v>
      </c>
      <c r="B216" s="25" t="s">
        <v>95</v>
      </c>
      <c r="C216" s="25" t="s">
        <v>96</v>
      </c>
      <c r="D216" s="25" t="s">
        <v>97</v>
      </c>
      <c r="E216" s="25" t="s">
        <v>98</v>
      </c>
      <c r="F216" s="25" t="s">
        <v>99</v>
      </c>
      <c r="G216" s="25" t="s">
        <v>100</v>
      </c>
      <c r="H216" s="25"/>
      <c r="I216" s="25"/>
      <c r="J216" s="25" t="s">
        <v>101</v>
      </c>
      <c r="K216" s="25" t="s">
        <v>102</v>
      </c>
      <c r="L216" s="25" t="s">
        <v>103</v>
      </c>
      <c r="M216" s="25" t="s">
        <v>104</v>
      </c>
      <c r="N216" s="25" t="s">
        <v>105</v>
      </c>
      <c r="O216" s="25" t="s">
        <v>106</v>
      </c>
      <c r="P216" s="25" t="s">
        <v>107</v>
      </c>
      <c r="Q216" s="25"/>
      <c r="R216" s="25"/>
      <c r="S216" s="25"/>
      <c r="T216" s="25" t="s">
        <v>108</v>
      </c>
      <c r="U216" s="25" t="s">
        <v>109</v>
      </c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6" t="n">
        <v>36556</v>
      </c>
      <c r="AG216" s="26" t="n">
        <v>36556</v>
      </c>
      <c r="AH216" s="25" t="s">
        <v>400</v>
      </c>
      <c r="AI216" s="25" t="s">
        <v>404</v>
      </c>
      <c r="AJ216" s="25" t="s">
        <v>405</v>
      </c>
      <c r="AK216" s="25" t="s">
        <v>113</v>
      </c>
      <c r="AL216" s="25" t="s">
        <v>408</v>
      </c>
      <c r="AM216" s="25" t="s">
        <v>16</v>
      </c>
      <c r="AN216" s="27" t="n">
        <v>3000</v>
      </c>
      <c r="AO216" s="25" t="s">
        <v>17</v>
      </c>
      <c r="AP216" s="28" t="n">
        <v>2.865</v>
      </c>
      <c r="AQ216" s="25" t="s">
        <v>115</v>
      </c>
      <c r="AR216" s="25" t="s">
        <v>115</v>
      </c>
      <c r="AS216" s="25" t="s">
        <v>17</v>
      </c>
      <c r="AT216" s="25" t="n">
        <v>8595</v>
      </c>
      <c r="AU216" s="29" t="n">
        <v>8595</v>
      </c>
      <c r="AV216" s="25" t="s">
        <v>116</v>
      </c>
      <c r="AW216" s="25" t="s">
        <v>117</v>
      </c>
      <c r="AX216" s="25" t="s">
        <v>118</v>
      </c>
      <c r="AY216" s="25" t="s">
        <v>119</v>
      </c>
      <c r="AZ216" s="25" t="s">
        <v>120</v>
      </c>
      <c r="BA216" s="25" t="n">
        <v>231</v>
      </c>
      <c r="BB216" s="25" t="s">
        <v>98</v>
      </c>
      <c r="BC216" s="25" t="s">
        <v>104</v>
      </c>
      <c r="BD216" s="25" t="s">
        <v>121</v>
      </c>
      <c r="BE216" s="25" t="s">
        <v>122</v>
      </c>
      <c r="BF216" s="25" t="s">
        <v>123</v>
      </c>
      <c r="BG216" s="25"/>
      <c r="BH216" s="25" t="s">
        <v>124</v>
      </c>
      <c r="BI216" s="25" t="s">
        <v>409</v>
      </c>
      <c r="BJ216" s="25" t="s">
        <v>126</v>
      </c>
      <c r="BK216" s="25"/>
      <c r="BL216" s="25"/>
      <c r="BM216" s="25" t="n">
        <v>3000</v>
      </c>
      <c r="BN216" s="25" t="s">
        <v>127</v>
      </c>
      <c r="BO216" s="25"/>
      <c r="BP216" s="25"/>
      <c r="BQ216" s="25" t="n">
        <v>3000</v>
      </c>
      <c r="BR216" s="25" t="s">
        <v>17</v>
      </c>
      <c r="BS216" s="25"/>
      <c r="BT216" s="25"/>
      <c r="BU216" s="25"/>
      <c r="BV216" s="25" t="s">
        <v>113</v>
      </c>
      <c r="BW216" s="25"/>
      <c r="BX216" s="25"/>
      <c r="BY216" s="25" t="s">
        <v>175</v>
      </c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  <c r="II216" s="25"/>
      <c r="IJ216" s="25"/>
      <c r="IK216" s="25"/>
      <c r="IL216" s="25"/>
      <c r="IM216" s="25"/>
      <c r="IN216" s="25"/>
      <c r="IO216" s="25"/>
      <c r="IP216" s="25"/>
      <c r="IQ216" s="25"/>
      <c r="IR216" s="25"/>
      <c r="IS216" s="25"/>
      <c r="IT216" s="25"/>
      <c r="IU216" s="25"/>
      <c r="IV216" s="25"/>
      <c r="IW216" s="25"/>
    </row>
    <row r="217" customFormat="false" ht="12.75" hidden="false" customHeight="false" outlineLevel="2" collapsed="false">
      <c r="A217" s="25" t="n">
        <v>12615</v>
      </c>
      <c r="B217" s="25" t="s">
        <v>95</v>
      </c>
      <c r="C217" s="25" t="s">
        <v>96</v>
      </c>
      <c r="D217" s="25" t="s">
        <v>97</v>
      </c>
      <c r="E217" s="25" t="s">
        <v>98</v>
      </c>
      <c r="F217" s="25" t="s">
        <v>99</v>
      </c>
      <c r="G217" s="25" t="s">
        <v>100</v>
      </c>
      <c r="H217" s="25"/>
      <c r="I217" s="25"/>
      <c r="J217" s="25" t="s">
        <v>101</v>
      </c>
      <c r="K217" s="25" t="s">
        <v>102</v>
      </c>
      <c r="L217" s="25" t="s">
        <v>103</v>
      </c>
      <c r="M217" s="25" t="s">
        <v>104</v>
      </c>
      <c r="N217" s="25" t="s">
        <v>105</v>
      </c>
      <c r="O217" s="25" t="s">
        <v>106</v>
      </c>
      <c r="P217" s="25" t="s">
        <v>107</v>
      </c>
      <c r="Q217" s="25"/>
      <c r="R217" s="25"/>
      <c r="S217" s="25"/>
      <c r="T217" s="25" t="s">
        <v>108</v>
      </c>
      <c r="U217" s="25" t="s">
        <v>109</v>
      </c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6" t="n">
        <v>36526</v>
      </c>
      <c r="AG217" s="26" t="n">
        <v>36542</v>
      </c>
      <c r="AH217" s="25" t="s">
        <v>400</v>
      </c>
      <c r="AI217" s="25" t="s">
        <v>410</v>
      </c>
      <c r="AJ217" s="25" t="s">
        <v>411</v>
      </c>
      <c r="AK217" s="25" t="s">
        <v>113</v>
      </c>
      <c r="AL217" s="25" t="s">
        <v>403</v>
      </c>
      <c r="AM217" s="25" t="s">
        <v>16</v>
      </c>
      <c r="AN217" s="27" t="n">
        <v>103972</v>
      </c>
      <c r="AO217" s="25" t="s">
        <v>17</v>
      </c>
      <c r="AP217" s="28" t="n">
        <v>2.365</v>
      </c>
      <c r="AQ217" s="25" t="s">
        <v>115</v>
      </c>
      <c r="AR217" s="25" t="s">
        <v>115</v>
      </c>
      <c r="AS217" s="25" t="s">
        <v>17</v>
      </c>
      <c r="AT217" s="25" t="n">
        <v>245893.78</v>
      </c>
      <c r="AU217" s="29" t="n">
        <v>245893.78</v>
      </c>
      <c r="AV217" s="25" t="s">
        <v>116</v>
      </c>
      <c r="AW217" s="25" t="s">
        <v>117</v>
      </c>
      <c r="AX217" s="25" t="s">
        <v>118</v>
      </c>
      <c r="AY217" s="25" t="s">
        <v>119</v>
      </c>
      <c r="AZ217" s="25" t="s">
        <v>120</v>
      </c>
      <c r="BA217" s="25" t="n">
        <v>52</v>
      </c>
      <c r="BB217" s="25" t="s">
        <v>98</v>
      </c>
      <c r="BC217" s="25" t="s">
        <v>104</v>
      </c>
      <c r="BD217" s="25" t="s">
        <v>121</v>
      </c>
      <c r="BE217" s="25" t="s">
        <v>122</v>
      </c>
      <c r="BF217" s="25" t="s">
        <v>123</v>
      </c>
      <c r="BG217" s="25"/>
      <c r="BH217" s="25" t="s">
        <v>124</v>
      </c>
      <c r="BI217" s="25" t="s">
        <v>161</v>
      </c>
      <c r="BJ217" s="25" t="s">
        <v>126</v>
      </c>
      <c r="BK217" s="25"/>
      <c r="BL217" s="25"/>
      <c r="BM217" s="25" t="n">
        <v>103972</v>
      </c>
      <c r="BN217" s="25" t="s">
        <v>127</v>
      </c>
      <c r="BO217" s="25"/>
      <c r="BP217" s="25"/>
      <c r="BQ217" s="25" t="n">
        <v>103972</v>
      </c>
      <c r="BR217" s="25" t="s">
        <v>17</v>
      </c>
      <c r="BS217" s="25"/>
      <c r="BT217" s="25"/>
      <c r="BU217" s="25"/>
      <c r="BV217" s="25" t="s">
        <v>113</v>
      </c>
      <c r="BW217" s="25"/>
      <c r="BX217" s="25"/>
      <c r="BY217" s="25" t="s">
        <v>175</v>
      </c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  <c r="II217" s="25"/>
      <c r="IJ217" s="25"/>
      <c r="IK217" s="25"/>
      <c r="IL217" s="25"/>
      <c r="IM217" s="25"/>
      <c r="IN217" s="25"/>
      <c r="IO217" s="25"/>
      <c r="IP217" s="25"/>
      <c r="IQ217" s="25"/>
      <c r="IR217" s="25"/>
      <c r="IS217" s="25"/>
      <c r="IT217" s="25"/>
      <c r="IU217" s="25"/>
      <c r="IV217" s="25"/>
      <c r="IW217" s="25"/>
    </row>
    <row r="218" customFormat="false" ht="12.75" hidden="false" customHeight="false" outlineLevel="2" collapsed="false">
      <c r="A218" s="25" t="n">
        <v>12615</v>
      </c>
      <c r="B218" s="25" t="s">
        <v>95</v>
      </c>
      <c r="C218" s="25" t="s">
        <v>96</v>
      </c>
      <c r="D218" s="25" t="s">
        <v>97</v>
      </c>
      <c r="E218" s="25" t="s">
        <v>98</v>
      </c>
      <c r="F218" s="25" t="s">
        <v>99</v>
      </c>
      <c r="G218" s="25" t="s">
        <v>100</v>
      </c>
      <c r="H218" s="25"/>
      <c r="I218" s="25"/>
      <c r="J218" s="25" t="s">
        <v>101</v>
      </c>
      <c r="K218" s="25" t="s">
        <v>102</v>
      </c>
      <c r="L218" s="25" t="s">
        <v>103</v>
      </c>
      <c r="M218" s="25" t="s">
        <v>104</v>
      </c>
      <c r="N218" s="25" t="s">
        <v>105</v>
      </c>
      <c r="O218" s="25" t="s">
        <v>106</v>
      </c>
      <c r="P218" s="25" t="s">
        <v>107</v>
      </c>
      <c r="Q218" s="25"/>
      <c r="R218" s="25"/>
      <c r="S218" s="25"/>
      <c r="T218" s="25" t="s">
        <v>108</v>
      </c>
      <c r="U218" s="25" t="s">
        <v>109</v>
      </c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6" t="n">
        <v>36543</v>
      </c>
      <c r="AG218" s="26" t="n">
        <v>36556</v>
      </c>
      <c r="AH218" s="25" t="s">
        <v>400</v>
      </c>
      <c r="AI218" s="25" t="s">
        <v>410</v>
      </c>
      <c r="AJ218" s="25" t="s">
        <v>411</v>
      </c>
      <c r="AK218" s="25" t="s">
        <v>113</v>
      </c>
      <c r="AL218" s="25" t="s">
        <v>403</v>
      </c>
      <c r="AM218" s="25" t="s">
        <v>16</v>
      </c>
      <c r="AN218" s="27" t="n">
        <v>33126</v>
      </c>
      <c r="AO218" s="25" t="s">
        <v>17</v>
      </c>
      <c r="AP218" s="28" t="n">
        <v>2.365</v>
      </c>
      <c r="AQ218" s="25" t="s">
        <v>115</v>
      </c>
      <c r="AR218" s="25" t="s">
        <v>115</v>
      </c>
      <c r="AS218" s="25" t="s">
        <v>17</v>
      </c>
      <c r="AT218" s="25" t="n">
        <v>78342.99</v>
      </c>
      <c r="AU218" s="29" t="n">
        <v>78342.99</v>
      </c>
      <c r="AV218" s="25" t="s">
        <v>116</v>
      </c>
      <c r="AW218" s="25" t="s">
        <v>117</v>
      </c>
      <c r="AX218" s="25" t="s">
        <v>118</v>
      </c>
      <c r="AY218" s="25" t="s">
        <v>119</v>
      </c>
      <c r="AZ218" s="25" t="s">
        <v>120</v>
      </c>
      <c r="BA218" s="25" t="n">
        <v>161</v>
      </c>
      <c r="BB218" s="25" t="s">
        <v>98</v>
      </c>
      <c r="BC218" s="25" t="s">
        <v>104</v>
      </c>
      <c r="BD218" s="25" t="s">
        <v>121</v>
      </c>
      <c r="BE218" s="25" t="s">
        <v>122</v>
      </c>
      <c r="BF218" s="25" t="s">
        <v>123</v>
      </c>
      <c r="BG218" s="25"/>
      <c r="BH218" s="25" t="s">
        <v>124</v>
      </c>
      <c r="BI218" s="25" t="s">
        <v>161</v>
      </c>
      <c r="BJ218" s="25" t="s">
        <v>126</v>
      </c>
      <c r="BK218" s="25"/>
      <c r="BL218" s="25"/>
      <c r="BM218" s="25" t="n">
        <v>33126</v>
      </c>
      <c r="BN218" s="25" t="s">
        <v>127</v>
      </c>
      <c r="BO218" s="25"/>
      <c r="BP218" s="25"/>
      <c r="BQ218" s="25" t="n">
        <v>33126</v>
      </c>
      <c r="BR218" s="25" t="s">
        <v>17</v>
      </c>
      <c r="BS218" s="25"/>
      <c r="BT218" s="25"/>
      <c r="BU218" s="25"/>
      <c r="BV218" s="25" t="s">
        <v>113</v>
      </c>
      <c r="BW218" s="25"/>
      <c r="BX218" s="25"/>
      <c r="BY218" s="25" t="s">
        <v>175</v>
      </c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  <c r="II218" s="25"/>
      <c r="IJ218" s="25"/>
      <c r="IK218" s="25"/>
      <c r="IL218" s="25"/>
      <c r="IM218" s="25"/>
      <c r="IN218" s="25"/>
      <c r="IO218" s="25"/>
      <c r="IP218" s="25"/>
      <c r="IQ218" s="25"/>
      <c r="IR218" s="25"/>
      <c r="IS218" s="25"/>
      <c r="IT218" s="25"/>
      <c r="IU218" s="25"/>
      <c r="IV218" s="25"/>
      <c r="IW218" s="25"/>
    </row>
    <row r="219" customFormat="false" ht="12.75" hidden="false" customHeight="false" outlineLevel="1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6"/>
      <c r="AG219" s="26"/>
      <c r="AH219" s="25" t="s">
        <v>412</v>
      </c>
      <c r="AI219" s="25"/>
      <c r="AJ219" s="25"/>
      <c r="AK219" s="25"/>
      <c r="AL219" s="25"/>
      <c r="AM219" s="25"/>
      <c r="AN219" s="27" t="n">
        <f aca="false">SUBTOTAL(9,AN194:AN218)</f>
        <v>380387</v>
      </c>
      <c r="AO219" s="25"/>
      <c r="AP219" s="28"/>
      <c r="AQ219" s="25"/>
      <c r="AR219" s="25"/>
      <c r="AS219" s="25"/>
      <c r="AT219" s="25"/>
      <c r="AU219" s="29" t="n">
        <f aca="false">SUBTOTAL(9,AU194:AU218)</f>
        <v>913985.27</v>
      </c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 t="s">
        <v>175</v>
      </c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  <c r="II219" s="25"/>
      <c r="IJ219" s="25"/>
      <c r="IK219" s="25"/>
      <c r="IL219" s="25"/>
      <c r="IM219" s="25"/>
      <c r="IN219" s="25"/>
      <c r="IO219" s="25"/>
      <c r="IP219" s="25"/>
      <c r="IQ219" s="25"/>
      <c r="IR219" s="25"/>
      <c r="IS219" s="25"/>
      <c r="IT219" s="25"/>
      <c r="IU219" s="25"/>
      <c r="IV219" s="25"/>
      <c r="IW219" s="25"/>
    </row>
    <row r="220" customFormat="false" ht="12.75" hidden="false" customHeight="false" outlineLevel="2" collapsed="false">
      <c r="A220" s="20" t="n">
        <v>12615</v>
      </c>
      <c r="B220" s="20" t="s">
        <v>95</v>
      </c>
      <c r="C220" s="20" t="s">
        <v>96</v>
      </c>
      <c r="D220" s="20" t="s">
        <v>97</v>
      </c>
      <c r="E220" s="20" t="s">
        <v>98</v>
      </c>
      <c r="F220" s="20" t="s">
        <v>99</v>
      </c>
      <c r="G220" s="20" t="s">
        <v>100</v>
      </c>
      <c r="H220" s="20"/>
      <c r="I220" s="20"/>
      <c r="J220" s="20" t="s">
        <v>101</v>
      </c>
      <c r="K220" s="20" t="s">
        <v>102</v>
      </c>
      <c r="L220" s="20" t="s">
        <v>103</v>
      </c>
      <c r="M220" s="20" t="s">
        <v>104</v>
      </c>
      <c r="N220" s="20" t="s">
        <v>105</v>
      </c>
      <c r="O220" s="20" t="s">
        <v>106</v>
      </c>
      <c r="P220" s="20" t="s">
        <v>107</v>
      </c>
      <c r="Q220" s="20"/>
      <c r="R220" s="20"/>
      <c r="S220" s="20"/>
      <c r="T220" s="20" t="s">
        <v>108</v>
      </c>
      <c r="U220" s="20" t="s">
        <v>109</v>
      </c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1" t="n">
        <v>36526</v>
      </c>
      <c r="AG220" s="21" t="n">
        <v>36556</v>
      </c>
      <c r="AH220" s="20" t="s">
        <v>413</v>
      </c>
      <c r="AI220" s="20" t="s">
        <v>414</v>
      </c>
      <c r="AJ220" s="20" t="s">
        <v>415</v>
      </c>
      <c r="AK220" s="20" t="s">
        <v>113</v>
      </c>
      <c r="AL220" s="20" t="s">
        <v>416</v>
      </c>
      <c r="AM220" s="20" t="s">
        <v>16</v>
      </c>
      <c r="AN220" s="22" t="n">
        <v>44517</v>
      </c>
      <c r="AO220" s="20" t="s">
        <v>17</v>
      </c>
      <c r="AP220" s="23" t="n">
        <v>2.47</v>
      </c>
      <c r="AQ220" s="20" t="s">
        <v>115</v>
      </c>
      <c r="AR220" s="20" t="s">
        <v>115</v>
      </c>
      <c r="AS220" s="20" t="s">
        <v>17</v>
      </c>
      <c r="AT220" s="20" t="n">
        <v>109956.99</v>
      </c>
      <c r="AU220" s="24" t="n">
        <v>109956.99</v>
      </c>
      <c r="AV220" s="20" t="s">
        <v>116</v>
      </c>
      <c r="AW220" s="20" t="s">
        <v>117</v>
      </c>
      <c r="AX220" s="20" t="s">
        <v>118</v>
      </c>
      <c r="AY220" s="20" t="s">
        <v>119</v>
      </c>
      <c r="AZ220" s="20" t="s">
        <v>120</v>
      </c>
      <c r="BA220" s="20" t="n">
        <v>29</v>
      </c>
      <c r="BB220" s="20" t="s">
        <v>98</v>
      </c>
      <c r="BC220" s="20" t="s">
        <v>104</v>
      </c>
      <c r="BD220" s="20" t="s">
        <v>121</v>
      </c>
      <c r="BE220" s="20" t="s">
        <v>122</v>
      </c>
      <c r="BF220" s="20" t="s">
        <v>123</v>
      </c>
      <c r="BG220" s="20"/>
      <c r="BH220" s="20" t="s">
        <v>124</v>
      </c>
      <c r="BI220" s="20" t="s">
        <v>417</v>
      </c>
      <c r="BJ220" s="20" t="s">
        <v>126</v>
      </c>
      <c r="BK220" s="20"/>
      <c r="BL220" s="20"/>
      <c r="BM220" s="20" t="n">
        <v>44517</v>
      </c>
      <c r="BN220" s="20" t="s">
        <v>127</v>
      </c>
      <c r="BO220" s="20"/>
      <c r="BP220" s="20"/>
      <c r="BQ220" s="20" t="n">
        <v>44517</v>
      </c>
      <c r="BR220" s="20" t="s">
        <v>17</v>
      </c>
      <c r="BS220" s="20"/>
      <c r="BT220" s="20"/>
      <c r="BU220" s="20"/>
      <c r="BV220" s="20" t="s">
        <v>113</v>
      </c>
      <c r="BW220" s="20"/>
      <c r="BX220" s="20"/>
      <c r="BY220" s="20" t="s">
        <v>287</v>
      </c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</row>
    <row r="221" customFormat="false" ht="12.75" hidden="false" customHeight="false" outlineLevel="2" collapsed="false">
      <c r="A221" s="20" t="n">
        <v>12615</v>
      </c>
      <c r="B221" s="20" t="s">
        <v>95</v>
      </c>
      <c r="C221" s="20" t="s">
        <v>96</v>
      </c>
      <c r="D221" s="20" t="s">
        <v>97</v>
      </c>
      <c r="E221" s="20" t="s">
        <v>98</v>
      </c>
      <c r="F221" s="20" t="s">
        <v>99</v>
      </c>
      <c r="G221" s="20" t="s">
        <v>100</v>
      </c>
      <c r="H221" s="20"/>
      <c r="I221" s="20"/>
      <c r="J221" s="20" t="s">
        <v>101</v>
      </c>
      <c r="K221" s="20" t="s">
        <v>102</v>
      </c>
      <c r="L221" s="20" t="s">
        <v>103</v>
      </c>
      <c r="M221" s="20" t="s">
        <v>104</v>
      </c>
      <c r="N221" s="20" t="s">
        <v>105</v>
      </c>
      <c r="O221" s="20" t="s">
        <v>106</v>
      </c>
      <c r="P221" s="20" t="s">
        <v>107</v>
      </c>
      <c r="Q221" s="20"/>
      <c r="R221" s="20"/>
      <c r="S221" s="20"/>
      <c r="T221" s="20" t="s">
        <v>108</v>
      </c>
      <c r="U221" s="20" t="s">
        <v>109</v>
      </c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1" t="n">
        <v>36526</v>
      </c>
      <c r="AG221" s="21" t="n">
        <v>36556</v>
      </c>
      <c r="AH221" s="20" t="s">
        <v>413</v>
      </c>
      <c r="AI221" s="20" t="s">
        <v>418</v>
      </c>
      <c r="AJ221" s="20" t="s">
        <v>419</v>
      </c>
      <c r="AK221" s="20" t="s">
        <v>113</v>
      </c>
      <c r="AL221" s="20" t="s">
        <v>420</v>
      </c>
      <c r="AM221" s="20" t="s">
        <v>16</v>
      </c>
      <c r="AN221" s="22" t="n">
        <v>3100</v>
      </c>
      <c r="AO221" s="20" t="s">
        <v>17</v>
      </c>
      <c r="AP221" s="23" t="n">
        <v>2.47</v>
      </c>
      <c r="AQ221" s="20" t="s">
        <v>115</v>
      </c>
      <c r="AR221" s="20" t="s">
        <v>115</v>
      </c>
      <c r="AS221" s="20" t="s">
        <v>17</v>
      </c>
      <c r="AT221" s="20" t="n">
        <v>7657</v>
      </c>
      <c r="AU221" s="24" t="n">
        <v>7657</v>
      </c>
      <c r="AV221" s="20" t="s">
        <v>116</v>
      </c>
      <c r="AW221" s="20" t="s">
        <v>117</v>
      </c>
      <c r="AX221" s="20" t="s">
        <v>118</v>
      </c>
      <c r="AY221" s="20" t="s">
        <v>119</v>
      </c>
      <c r="AZ221" s="20" t="s">
        <v>120</v>
      </c>
      <c r="BA221" s="20" t="n">
        <v>28</v>
      </c>
      <c r="BB221" s="20" t="s">
        <v>98</v>
      </c>
      <c r="BC221" s="20" t="s">
        <v>104</v>
      </c>
      <c r="BD221" s="20" t="s">
        <v>121</v>
      </c>
      <c r="BE221" s="20" t="s">
        <v>122</v>
      </c>
      <c r="BF221" s="20" t="s">
        <v>123</v>
      </c>
      <c r="BG221" s="20"/>
      <c r="BH221" s="20" t="s">
        <v>124</v>
      </c>
      <c r="BI221" s="20" t="s">
        <v>417</v>
      </c>
      <c r="BJ221" s="20" t="s">
        <v>126</v>
      </c>
      <c r="BK221" s="20"/>
      <c r="BL221" s="20"/>
      <c r="BM221" s="20" t="n">
        <v>3100</v>
      </c>
      <c r="BN221" s="20" t="s">
        <v>127</v>
      </c>
      <c r="BO221" s="20"/>
      <c r="BP221" s="20"/>
      <c r="BQ221" s="20" t="n">
        <v>3100</v>
      </c>
      <c r="BR221" s="20" t="s">
        <v>17</v>
      </c>
      <c r="BS221" s="20"/>
      <c r="BT221" s="20"/>
      <c r="BU221" s="20"/>
      <c r="BV221" s="20" t="s">
        <v>113</v>
      </c>
      <c r="BW221" s="20"/>
      <c r="BX221" s="20"/>
      <c r="BY221" s="20" t="s">
        <v>287</v>
      </c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</row>
    <row r="222" customFormat="false" ht="12.75" hidden="false" customHeight="false" outlineLevel="2" collapsed="false">
      <c r="A222" s="20" t="n">
        <v>12615</v>
      </c>
      <c r="B222" s="20" t="s">
        <v>95</v>
      </c>
      <c r="C222" s="20" t="s">
        <v>96</v>
      </c>
      <c r="D222" s="20" t="s">
        <v>97</v>
      </c>
      <c r="E222" s="20" t="s">
        <v>98</v>
      </c>
      <c r="F222" s="20" t="s">
        <v>99</v>
      </c>
      <c r="G222" s="20" t="s">
        <v>100</v>
      </c>
      <c r="H222" s="20"/>
      <c r="I222" s="20"/>
      <c r="J222" s="20" t="s">
        <v>101</v>
      </c>
      <c r="K222" s="20" t="s">
        <v>102</v>
      </c>
      <c r="L222" s="20" t="s">
        <v>103</v>
      </c>
      <c r="M222" s="20" t="s">
        <v>104</v>
      </c>
      <c r="N222" s="20" t="s">
        <v>105</v>
      </c>
      <c r="O222" s="20" t="s">
        <v>106</v>
      </c>
      <c r="P222" s="20" t="s">
        <v>107</v>
      </c>
      <c r="Q222" s="20"/>
      <c r="R222" s="20"/>
      <c r="S222" s="20"/>
      <c r="T222" s="20" t="s">
        <v>108</v>
      </c>
      <c r="U222" s="20" t="s">
        <v>109</v>
      </c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1" t="n">
        <v>36526</v>
      </c>
      <c r="AG222" s="21" t="n">
        <v>36556</v>
      </c>
      <c r="AH222" s="20" t="s">
        <v>413</v>
      </c>
      <c r="AI222" s="20" t="s">
        <v>421</v>
      </c>
      <c r="AJ222" s="20" t="s">
        <v>422</v>
      </c>
      <c r="AK222" s="20" t="s">
        <v>113</v>
      </c>
      <c r="AL222" s="20" t="s">
        <v>423</v>
      </c>
      <c r="AM222" s="20" t="s">
        <v>16</v>
      </c>
      <c r="AN222" s="22" t="n">
        <v>2480</v>
      </c>
      <c r="AO222" s="20" t="s">
        <v>17</v>
      </c>
      <c r="AP222" s="23" t="n">
        <v>2.47</v>
      </c>
      <c r="AQ222" s="20" t="s">
        <v>115</v>
      </c>
      <c r="AR222" s="20" t="s">
        <v>115</v>
      </c>
      <c r="AS222" s="20" t="s">
        <v>17</v>
      </c>
      <c r="AT222" s="20" t="n">
        <v>6125.6</v>
      </c>
      <c r="AU222" s="24" t="n">
        <v>6125.6</v>
      </c>
      <c r="AV222" s="20" t="s">
        <v>116</v>
      </c>
      <c r="AW222" s="20" t="s">
        <v>117</v>
      </c>
      <c r="AX222" s="20" t="s">
        <v>118</v>
      </c>
      <c r="AY222" s="20" t="s">
        <v>119</v>
      </c>
      <c r="AZ222" s="20" t="s">
        <v>120</v>
      </c>
      <c r="BA222" s="20" t="n">
        <v>30</v>
      </c>
      <c r="BB222" s="20" t="s">
        <v>98</v>
      </c>
      <c r="BC222" s="20" t="s">
        <v>104</v>
      </c>
      <c r="BD222" s="20" t="s">
        <v>121</v>
      </c>
      <c r="BE222" s="20" t="s">
        <v>122</v>
      </c>
      <c r="BF222" s="20" t="s">
        <v>123</v>
      </c>
      <c r="BG222" s="20"/>
      <c r="BH222" s="20" t="s">
        <v>124</v>
      </c>
      <c r="BI222" s="20" t="s">
        <v>417</v>
      </c>
      <c r="BJ222" s="20" t="s">
        <v>126</v>
      </c>
      <c r="BK222" s="20"/>
      <c r="BL222" s="20"/>
      <c r="BM222" s="20" t="n">
        <v>2480</v>
      </c>
      <c r="BN222" s="20" t="s">
        <v>127</v>
      </c>
      <c r="BO222" s="20"/>
      <c r="BP222" s="20"/>
      <c r="BQ222" s="20" t="n">
        <v>2480</v>
      </c>
      <c r="BR222" s="20" t="s">
        <v>17</v>
      </c>
      <c r="BS222" s="20"/>
      <c r="BT222" s="20"/>
      <c r="BU222" s="20"/>
      <c r="BV222" s="20" t="s">
        <v>113</v>
      </c>
      <c r="BW222" s="20"/>
      <c r="BX222" s="20"/>
      <c r="BY222" s="20" t="s">
        <v>287</v>
      </c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</row>
    <row r="223" customFormat="false" ht="12.75" hidden="false" customHeight="false" outlineLevel="1" collapsed="false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1"/>
      <c r="AG223" s="21"/>
      <c r="AH223" s="20" t="s">
        <v>424</v>
      </c>
      <c r="AI223" s="20"/>
      <c r="AJ223" s="20"/>
      <c r="AK223" s="20"/>
      <c r="AL223" s="20"/>
      <c r="AM223" s="20"/>
      <c r="AN223" s="22" t="n">
        <f aca="false">SUBTOTAL(9,AN220:AN222)</f>
        <v>50097</v>
      </c>
      <c r="AO223" s="20"/>
      <c r="AP223" s="23"/>
      <c r="AQ223" s="20"/>
      <c r="AR223" s="20"/>
      <c r="AS223" s="20"/>
      <c r="AT223" s="20"/>
      <c r="AU223" s="24" t="n">
        <f aca="false">SUBTOTAL(9,AU220:AU222)</f>
        <v>123739.59</v>
      </c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 t="s">
        <v>287</v>
      </c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</row>
    <row r="224" customFormat="false" ht="12.75" hidden="false" customHeight="false" outlineLevel="2" collapsed="false">
      <c r="A224" s="25" t="n">
        <v>12615</v>
      </c>
      <c r="B224" s="25" t="s">
        <v>95</v>
      </c>
      <c r="C224" s="25" t="s">
        <v>96</v>
      </c>
      <c r="D224" s="25" t="s">
        <v>97</v>
      </c>
      <c r="E224" s="25" t="s">
        <v>98</v>
      </c>
      <c r="F224" s="25" t="s">
        <v>99</v>
      </c>
      <c r="G224" s="25" t="s">
        <v>100</v>
      </c>
      <c r="H224" s="25"/>
      <c r="I224" s="25"/>
      <c r="J224" s="25" t="s">
        <v>101</v>
      </c>
      <c r="K224" s="25" t="s">
        <v>102</v>
      </c>
      <c r="L224" s="25" t="s">
        <v>103</v>
      </c>
      <c r="M224" s="25" t="s">
        <v>104</v>
      </c>
      <c r="N224" s="25" t="s">
        <v>105</v>
      </c>
      <c r="O224" s="25" t="s">
        <v>106</v>
      </c>
      <c r="P224" s="25" t="s">
        <v>107</v>
      </c>
      <c r="Q224" s="25"/>
      <c r="R224" s="25"/>
      <c r="S224" s="25"/>
      <c r="T224" s="25" t="s">
        <v>108</v>
      </c>
      <c r="U224" s="25" t="s">
        <v>109</v>
      </c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6" t="n">
        <v>36526</v>
      </c>
      <c r="AG224" s="26" t="n">
        <v>36556</v>
      </c>
      <c r="AH224" s="25" t="s">
        <v>425</v>
      </c>
      <c r="AI224" s="25" t="s">
        <v>426</v>
      </c>
      <c r="AJ224" s="25" t="s">
        <v>427</v>
      </c>
      <c r="AK224" s="25" t="s">
        <v>113</v>
      </c>
      <c r="AL224" s="25" t="s">
        <v>428</v>
      </c>
      <c r="AM224" s="25" t="s">
        <v>16</v>
      </c>
      <c r="AN224" s="27" t="n">
        <v>35805</v>
      </c>
      <c r="AO224" s="25" t="s">
        <v>17</v>
      </c>
      <c r="AP224" s="28" t="n">
        <v>2.47</v>
      </c>
      <c r="AQ224" s="25" t="s">
        <v>115</v>
      </c>
      <c r="AR224" s="25" t="s">
        <v>115</v>
      </c>
      <c r="AS224" s="25" t="s">
        <v>17</v>
      </c>
      <c r="AT224" s="25" t="n">
        <v>88438.35</v>
      </c>
      <c r="AU224" s="29" t="n">
        <v>88438.35</v>
      </c>
      <c r="AV224" s="25" t="s">
        <v>116</v>
      </c>
      <c r="AW224" s="25" t="s">
        <v>117</v>
      </c>
      <c r="AX224" s="25" t="s">
        <v>118</v>
      </c>
      <c r="AY224" s="25" t="s">
        <v>119</v>
      </c>
      <c r="AZ224" s="25" t="s">
        <v>120</v>
      </c>
      <c r="BA224" s="25" t="n">
        <v>6</v>
      </c>
      <c r="BB224" s="25" t="s">
        <v>98</v>
      </c>
      <c r="BC224" s="25" t="s">
        <v>104</v>
      </c>
      <c r="BD224" s="25" t="s">
        <v>121</v>
      </c>
      <c r="BE224" s="25" t="s">
        <v>122</v>
      </c>
      <c r="BF224" s="25" t="s">
        <v>123</v>
      </c>
      <c r="BG224" s="25"/>
      <c r="BH224" s="25" t="s">
        <v>124</v>
      </c>
      <c r="BI224" s="25" t="s">
        <v>417</v>
      </c>
      <c r="BJ224" s="25" t="s">
        <v>126</v>
      </c>
      <c r="BK224" s="25"/>
      <c r="BL224" s="25"/>
      <c r="BM224" s="25" t="n">
        <v>35805</v>
      </c>
      <c r="BN224" s="25" t="s">
        <v>127</v>
      </c>
      <c r="BO224" s="25"/>
      <c r="BP224" s="25"/>
      <c r="BQ224" s="25" t="n">
        <v>35805</v>
      </c>
      <c r="BR224" s="25" t="s">
        <v>17</v>
      </c>
      <c r="BS224" s="25"/>
      <c r="BT224" s="25"/>
      <c r="BU224" s="25"/>
      <c r="BV224" s="25" t="s">
        <v>113</v>
      </c>
      <c r="BW224" s="25"/>
      <c r="BX224" s="25"/>
      <c r="BY224" s="25" t="s">
        <v>429</v>
      </c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  <c r="II224" s="25"/>
      <c r="IJ224" s="25"/>
      <c r="IK224" s="25"/>
      <c r="IL224" s="25"/>
      <c r="IM224" s="25"/>
      <c r="IN224" s="25"/>
      <c r="IO224" s="25"/>
      <c r="IP224" s="25"/>
      <c r="IQ224" s="25"/>
      <c r="IR224" s="25"/>
      <c r="IS224" s="25"/>
      <c r="IT224" s="25"/>
      <c r="IU224" s="25"/>
      <c r="IV224" s="25"/>
      <c r="IW224" s="25"/>
    </row>
    <row r="225" customFormat="false" ht="12.75" hidden="false" customHeight="false" outlineLevel="1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6"/>
      <c r="AG225" s="26"/>
      <c r="AH225" s="25" t="s">
        <v>430</v>
      </c>
      <c r="AI225" s="25"/>
      <c r="AJ225" s="25"/>
      <c r="AK225" s="25"/>
      <c r="AL225" s="25"/>
      <c r="AM225" s="25"/>
      <c r="AN225" s="27" t="n">
        <f aca="false">SUBTOTAL(9,AN224)</f>
        <v>35805</v>
      </c>
      <c r="AO225" s="25"/>
      <c r="AP225" s="28"/>
      <c r="AQ225" s="25"/>
      <c r="AR225" s="25"/>
      <c r="AS225" s="25"/>
      <c r="AT225" s="25"/>
      <c r="AU225" s="29" t="n">
        <f aca="false">SUBTOTAL(9,AU224)</f>
        <v>88438.35</v>
      </c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 t="s">
        <v>429</v>
      </c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  <c r="II225" s="25"/>
      <c r="IJ225" s="25"/>
      <c r="IK225" s="25"/>
      <c r="IL225" s="25"/>
      <c r="IM225" s="25"/>
      <c r="IN225" s="25"/>
      <c r="IO225" s="25"/>
      <c r="IP225" s="25"/>
      <c r="IQ225" s="25"/>
      <c r="IR225" s="25"/>
      <c r="IS225" s="25"/>
      <c r="IT225" s="25"/>
      <c r="IU225" s="25"/>
      <c r="IV225" s="25"/>
      <c r="IW225" s="25"/>
    </row>
    <row r="226" customFormat="false" ht="12.75" hidden="false" customHeight="false" outlineLevel="2" collapsed="false">
      <c r="A226" s="25" t="n">
        <v>12615</v>
      </c>
      <c r="B226" s="25" t="s">
        <v>95</v>
      </c>
      <c r="C226" s="25" t="s">
        <v>96</v>
      </c>
      <c r="D226" s="25" t="s">
        <v>97</v>
      </c>
      <c r="E226" s="25" t="s">
        <v>98</v>
      </c>
      <c r="F226" s="25" t="s">
        <v>99</v>
      </c>
      <c r="G226" s="25" t="s">
        <v>100</v>
      </c>
      <c r="H226" s="25"/>
      <c r="I226" s="25"/>
      <c r="J226" s="25" t="s">
        <v>101</v>
      </c>
      <c r="K226" s="25" t="s">
        <v>102</v>
      </c>
      <c r="L226" s="25" t="s">
        <v>103</v>
      </c>
      <c r="M226" s="25" t="s">
        <v>104</v>
      </c>
      <c r="N226" s="25" t="s">
        <v>105</v>
      </c>
      <c r="O226" s="25" t="s">
        <v>106</v>
      </c>
      <c r="P226" s="25" t="s">
        <v>107</v>
      </c>
      <c r="Q226" s="25"/>
      <c r="R226" s="25"/>
      <c r="S226" s="25"/>
      <c r="T226" s="25" t="s">
        <v>108</v>
      </c>
      <c r="U226" s="25" t="s">
        <v>109</v>
      </c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6" t="n">
        <v>36526</v>
      </c>
      <c r="AG226" s="26" t="n">
        <v>36556</v>
      </c>
      <c r="AH226" s="25" t="s">
        <v>431</v>
      </c>
      <c r="AI226" s="25" t="s">
        <v>432</v>
      </c>
      <c r="AJ226" s="25" t="s">
        <v>433</v>
      </c>
      <c r="AK226" s="25" t="s">
        <v>113</v>
      </c>
      <c r="AL226" s="25" t="s">
        <v>434</v>
      </c>
      <c r="AM226" s="25" t="s">
        <v>16</v>
      </c>
      <c r="AN226" s="27" t="n">
        <v>14118</v>
      </c>
      <c r="AO226" s="25" t="s">
        <v>17</v>
      </c>
      <c r="AP226" s="28" t="n">
        <v>2.27</v>
      </c>
      <c r="AQ226" s="25" t="s">
        <v>115</v>
      </c>
      <c r="AR226" s="25" t="s">
        <v>115</v>
      </c>
      <c r="AS226" s="25" t="s">
        <v>17</v>
      </c>
      <c r="AT226" s="25" t="n">
        <v>32047.86</v>
      </c>
      <c r="AU226" s="29" t="n">
        <v>32047.86</v>
      </c>
      <c r="AV226" s="25" t="s">
        <v>116</v>
      </c>
      <c r="AW226" s="25" t="s">
        <v>117</v>
      </c>
      <c r="AX226" s="25" t="s">
        <v>118</v>
      </c>
      <c r="AY226" s="25" t="s">
        <v>119</v>
      </c>
      <c r="AZ226" s="25" t="s">
        <v>120</v>
      </c>
      <c r="BA226" s="25" t="n">
        <v>153</v>
      </c>
      <c r="BB226" s="25" t="s">
        <v>98</v>
      </c>
      <c r="BC226" s="25" t="s">
        <v>104</v>
      </c>
      <c r="BD226" s="25" t="s">
        <v>121</v>
      </c>
      <c r="BE226" s="25" t="s">
        <v>122</v>
      </c>
      <c r="BF226" s="25" t="s">
        <v>123</v>
      </c>
      <c r="BG226" s="25"/>
      <c r="BH226" s="25" t="s">
        <v>124</v>
      </c>
      <c r="BI226" s="25" t="s">
        <v>435</v>
      </c>
      <c r="BJ226" s="25" t="s">
        <v>126</v>
      </c>
      <c r="BK226" s="25"/>
      <c r="BL226" s="25"/>
      <c r="BM226" s="25" t="n">
        <v>14118</v>
      </c>
      <c r="BN226" s="25" t="s">
        <v>127</v>
      </c>
      <c r="BO226" s="25"/>
      <c r="BP226" s="25"/>
      <c r="BQ226" s="25" t="n">
        <v>14118</v>
      </c>
      <c r="BR226" s="25" t="s">
        <v>17</v>
      </c>
      <c r="BS226" s="25"/>
      <c r="BT226" s="25"/>
      <c r="BU226" s="25"/>
      <c r="BV226" s="25" t="s">
        <v>113</v>
      </c>
      <c r="BW226" s="25"/>
      <c r="BX226" s="25"/>
      <c r="BY226" s="25" t="s">
        <v>429</v>
      </c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5"/>
      <c r="IL226" s="25"/>
      <c r="IM226" s="25"/>
      <c r="IN226" s="25"/>
      <c r="IO226" s="25"/>
      <c r="IP226" s="25"/>
      <c r="IQ226" s="25"/>
      <c r="IR226" s="25"/>
      <c r="IS226" s="25"/>
      <c r="IT226" s="25"/>
      <c r="IU226" s="25"/>
      <c r="IV226" s="25"/>
      <c r="IW226" s="25"/>
    </row>
    <row r="227" customFormat="false" ht="12.75" hidden="false" customHeight="false" outlineLevel="2" collapsed="false">
      <c r="A227" s="25" t="n">
        <v>12615</v>
      </c>
      <c r="B227" s="25" t="s">
        <v>95</v>
      </c>
      <c r="C227" s="25" t="s">
        <v>96</v>
      </c>
      <c r="D227" s="25" t="s">
        <v>97</v>
      </c>
      <c r="E227" s="25" t="s">
        <v>98</v>
      </c>
      <c r="F227" s="25" t="s">
        <v>99</v>
      </c>
      <c r="G227" s="25" t="s">
        <v>100</v>
      </c>
      <c r="H227" s="25"/>
      <c r="I227" s="25"/>
      <c r="J227" s="25" t="s">
        <v>101</v>
      </c>
      <c r="K227" s="25" t="s">
        <v>102</v>
      </c>
      <c r="L227" s="25" t="s">
        <v>103</v>
      </c>
      <c r="M227" s="25" t="s">
        <v>104</v>
      </c>
      <c r="N227" s="25" t="s">
        <v>105</v>
      </c>
      <c r="O227" s="25" t="s">
        <v>106</v>
      </c>
      <c r="P227" s="25" t="s">
        <v>107</v>
      </c>
      <c r="Q227" s="25"/>
      <c r="R227" s="25"/>
      <c r="S227" s="25"/>
      <c r="T227" s="25" t="s">
        <v>108</v>
      </c>
      <c r="U227" s="25" t="s">
        <v>109</v>
      </c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6" t="n">
        <v>36526</v>
      </c>
      <c r="AG227" s="26" t="n">
        <v>36556</v>
      </c>
      <c r="AH227" s="25" t="s">
        <v>431</v>
      </c>
      <c r="AI227" s="25" t="s">
        <v>436</v>
      </c>
      <c r="AJ227" s="25" t="s">
        <v>437</v>
      </c>
      <c r="AK227" s="25" t="s">
        <v>113</v>
      </c>
      <c r="AL227" s="25" t="s">
        <v>434</v>
      </c>
      <c r="AM227" s="25" t="s">
        <v>16</v>
      </c>
      <c r="AN227" s="27" t="n">
        <v>25636</v>
      </c>
      <c r="AO227" s="25" t="s">
        <v>17</v>
      </c>
      <c r="AP227" s="28" t="n">
        <v>2.27</v>
      </c>
      <c r="AQ227" s="25" t="s">
        <v>115</v>
      </c>
      <c r="AR227" s="25" t="s">
        <v>115</v>
      </c>
      <c r="AS227" s="25" t="s">
        <v>17</v>
      </c>
      <c r="AT227" s="25" t="n">
        <v>58193.72</v>
      </c>
      <c r="AU227" s="29" t="n">
        <v>58193.72</v>
      </c>
      <c r="AV227" s="25" t="s">
        <v>116</v>
      </c>
      <c r="AW227" s="25" t="s">
        <v>117</v>
      </c>
      <c r="AX227" s="25" t="s">
        <v>118</v>
      </c>
      <c r="AY227" s="25" t="s">
        <v>119</v>
      </c>
      <c r="AZ227" s="25" t="s">
        <v>120</v>
      </c>
      <c r="BA227" s="25" t="n">
        <v>154</v>
      </c>
      <c r="BB227" s="25" t="s">
        <v>98</v>
      </c>
      <c r="BC227" s="25" t="s">
        <v>104</v>
      </c>
      <c r="BD227" s="25" t="s">
        <v>121</v>
      </c>
      <c r="BE227" s="25" t="s">
        <v>122</v>
      </c>
      <c r="BF227" s="25" t="s">
        <v>123</v>
      </c>
      <c r="BG227" s="25"/>
      <c r="BH227" s="25" t="s">
        <v>124</v>
      </c>
      <c r="BI227" s="25" t="s">
        <v>435</v>
      </c>
      <c r="BJ227" s="25" t="s">
        <v>126</v>
      </c>
      <c r="BK227" s="25"/>
      <c r="BL227" s="25"/>
      <c r="BM227" s="25" t="n">
        <v>25636</v>
      </c>
      <c r="BN227" s="25" t="s">
        <v>127</v>
      </c>
      <c r="BO227" s="25"/>
      <c r="BP227" s="25"/>
      <c r="BQ227" s="25" t="n">
        <v>25636</v>
      </c>
      <c r="BR227" s="25" t="s">
        <v>17</v>
      </c>
      <c r="BS227" s="25"/>
      <c r="BT227" s="25"/>
      <c r="BU227" s="25"/>
      <c r="BV227" s="25" t="s">
        <v>113</v>
      </c>
      <c r="BW227" s="25"/>
      <c r="BX227" s="25"/>
      <c r="BY227" s="25" t="s">
        <v>429</v>
      </c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  <c r="II227" s="25"/>
      <c r="IJ227" s="25"/>
      <c r="IK227" s="25"/>
      <c r="IL227" s="25"/>
      <c r="IM227" s="25"/>
      <c r="IN227" s="25"/>
      <c r="IO227" s="25"/>
      <c r="IP227" s="25"/>
      <c r="IQ227" s="25"/>
      <c r="IR227" s="25"/>
      <c r="IS227" s="25"/>
      <c r="IT227" s="25"/>
      <c r="IU227" s="25"/>
      <c r="IV227" s="25"/>
      <c r="IW227" s="25"/>
    </row>
    <row r="228" customFormat="false" ht="12.75" hidden="false" customHeight="false" outlineLevel="1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6"/>
      <c r="AG228" s="26"/>
      <c r="AH228" s="25" t="s">
        <v>438</v>
      </c>
      <c r="AI228" s="25"/>
      <c r="AJ228" s="25"/>
      <c r="AK228" s="25"/>
      <c r="AL228" s="25"/>
      <c r="AM228" s="25"/>
      <c r="AN228" s="27" t="n">
        <f aca="false">SUBTOTAL(9,AN226:AN227)</f>
        <v>39754</v>
      </c>
      <c r="AO228" s="25"/>
      <c r="AP228" s="28"/>
      <c r="AQ228" s="25"/>
      <c r="AR228" s="25"/>
      <c r="AS228" s="25"/>
      <c r="AT228" s="25"/>
      <c r="AU228" s="29" t="n">
        <f aca="false">SUBTOTAL(9,AU226:AU227)</f>
        <v>90241.58</v>
      </c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 t="s">
        <v>429</v>
      </c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  <c r="II228" s="25"/>
      <c r="IJ228" s="25"/>
      <c r="IK228" s="25"/>
      <c r="IL228" s="25"/>
      <c r="IM228" s="25"/>
      <c r="IN228" s="25"/>
      <c r="IO228" s="25"/>
      <c r="IP228" s="25"/>
      <c r="IQ228" s="25"/>
      <c r="IR228" s="25"/>
      <c r="IS228" s="25"/>
      <c r="IT228" s="25"/>
      <c r="IU228" s="25"/>
      <c r="IV228" s="25"/>
      <c r="IW228" s="25"/>
    </row>
    <row r="229" customFormat="false" ht="12.75" hidden="false" customHeight="false" outlineLevel="2" collapsed="false">
      <c r="A229" s="25" t="n">
        <v>12615</v>
      </c>
      <c r="B229" s="25" t="s">
        <v>95</v>
      </c>
      <c r="C229" s="25" t="s">
        <v>96</v>
      </c>
      <c r="D229" s="25" t="s">
        <v>97</v>
      </c>
      <c r="E229" s="25" t="s">
        <v>98</v>
      </c>
      <c r="F229" s="25" t="s">
        <v>99</v>
      </c>
      <c r="G229" s="25" t="s">
        <v>100</v>
      </c>
      <c r="H229" s="25"/>
      <c r="I229" s="25"/>
      <c r="J229" s="25" t="s">
        <v>101</v>
      </c>
      <c r="K229" s="25" t="s">
        <v>102</v>
      </c>
      <c r="L229" s="25" t="s">
        <v>103</v>
      </c>
      <c r="M229" s="25" t="s">
        <v>104</v>
      </c>
      <c r="N229" s="25" t="s">
        <v>105</v>
      </c>
      <c r="O229" s="25" t="s">
        <v>106</v>
      </c>
      <c r="P229" s="25" t="s">
        <v>107</v>
      </c>
      <c r="Q229" s="25"/>
      <c r="R229" s="25"/>
      <c r="S229" s="25"/>
      <c r="T229" s="25" t="s">
        <v>108</v>
      </c>
      <c r="U229" s="25" t="s">
        <v>109</v>
      </c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6" t="n">
        <v>36526</v>
      </c>
      <c r="AG229" s="26" t="n">
        <v>36556</v>
      </c>
      <c r="AH229" s="25" t="s">
        <v>439</v>
      </c>
      <c r="AI229" s="25" t="s">
        <v>440</v>
      </c>
      <c r="AJ229" s="25" t="s">
        <v>441</v>
      </c>
      <c r="AK229" s="25" t="s">
        <v>113</v>
      </c>
      <c r="AL229" s="25" t="s">
        <v>442</v>
      </c>
      <c r="AM229" s="25" t="s">
        <v>16</v>
      </c>
      <c r="AN229" s="27" t="n">
        <v>607915</v>
      </c>
      <c r="AO229" s="25" t="s">
        <v>17</v>
      </c>
      <c r="AP229" s="28" t="n">
        <v>2.265</v>
      </c>
      <c r="AQ229" s="25" t="s">
        <v>115</v>
      </c>
      <c r="AR229" s="25" t="s">
        <v>115</v>
      </c>
      <c r="AS229" s="25" t="s">
        <v>17</v>
      </c>
      <c r="AT229" s="25" t="n">
        <v>1376927.48</v>
      </c>
      <c r="AU229" s="29" t="n">
        <v>1376927.48</v>
      </c>
      <c r="AV229" s="25" t="s">
        <v>116</v>
      </c>
      <c r="AW229" s="25" t="s">
        <v>117</v>
      </c>
      <c r="AX229" s="25" t="s">
        <v>118</v>
      </c>
      <c r="AY229" s="25" t="s">
        <v>119</v>
      </c>
      <c r="AZ229" s="25" t="s">
        <v>120</v>
      </c>
      <c r="BA229" s="25" t="n">
        <v>225</v>
      </c>
      <c r="BB229" s="25" t="s">
        <v>98</v>
      </c>
      <c r="BC229" s="25" t="s">
        <v>104</v>
      </c>
      <c r="BD229" s="25" t="s">
        <v>121</v>
      </c>
      <c r="BE229" s="25" t="s">
        <v>122</v>
      </c>
      <c r="BF229" s="25" t="s">
        <v>123</v>
      </c>
      <c r="BG229" s="25"/>
      <c r="BH229" s="25" t="s">
        <v>124</v>
      </c>
      <c r="BI229" s="25" t="s">
        <v>443</v>
      </c>
      <c r="BJ229" s="25" t="s">
        <v>126</v>
      </c>
      <c r="BK229" s="25"/>
      <c r="BL229" s="25"/>
      <c r="BM229" s="25" t="n">
        <v>607915</v>
      </c>
      <c r="BN229" s="25" t="s">
        <v>127</v>
      </c>
      <c r="BO229" s="25"/>
      <c r="BP229" s="25"/>
      <c r="BQ229" s="25" t="n">
        <v>607915</v>
      </c>
      <c r="BR229" s="25" t="s">
        <v>17</v>
      </c>
      <c r="BS229" s="25"/>
      <c r="BT229" s="25"/>
      <c r="BU229" s="25"/>
      <c r="BV229" s="25" t="s">
        <v>113</v>
      </c>
      <c r="BW229" s="25"/>
      <c r="BX229" s="25"/>
      <c r="BY229" s="25" t="s">
        <v>429</v>
      </c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  <c r="HM229" s="25"/>
      <c r="HN229" s="25"/>
      <c r="HO229" s="25"/>
      <c r="HP229" s="25"/>
      <c r="HQ229" s="25"/>
      <c r="HR229" s="25"/>
      <c r="HS229" s="25"/>
      <c r="HT229" s="25"/>
      <c r="HU229" s="25"/>
      <c r="HV229" s="25"/>
      <c r="HW229" s="25"/>
      <c r="HX229" s="25"/>
      <c r="HY229" s="25"/>
      <c r="HZ229" s="25"/>
      <c r="IA229" s="25"/>
      <c r="IB229" s="25"/>
      <c r="IC229" s="25"/>
      <c r="ID229" s="25"/>
      <c r="IE229" s="25"/>
      <c r="IF229" s="25"/>
      <c r="IG229" s="25"/>
      <c r="IH229" s="25"/>
      <c r="II229" s="25"/>
      <c r="IJ229" s="25"/>
      <c r="IK229" s="25"/>
      <c r="IL229" s="25"/>
      <c r="IM229" s="25"/>
      <c r="IN229" s="25"/>
      <c r="IO229" s="25"/>
      <c r="IP229" s="25"/>
      <c r="IQ229" s="25"/>
      <c r="IR229" s="25"/>
      <c r="IS229" s="25"/>
      <c r="IT229" s="25"/>
      <c r="IU229" s="25"/>
      <c r="IV229" s="25"/>
      <c r="IW229" s="25"/>
    </row>
    <row r="230" customFormat="false" ht="12.75" hidden="false" customHeight="false" outlineLevel="2" collapsed="false">
      <c r="A230" s="25" t="n">
        <v>12615</v>
      </c>
      <c r="B230" s="25" t="s">
        <v>95</v>
      </c>
      <c r="C230" s="25" t="s">
        <v>96</v>
      </c>
      <c r="D230" s="25" t="s">
        <v>97</v>
      </c>
      <c r="E230" s="25" t="s">
        <v>98</v>
      </c>
      <c r="F230" s="25" t="s">
        <v>99</v>
      </c>
      <c r="G230" s="25" t="s">
        <v>100</v>
      </c>
      <c r="H230" s="25"/>
      <c r="I230" s="25"/>
      <c r="J230" s="25" t="s">
        <v>101</v>
      </c>
      <c r="K230" s="25" t="s">
        <v>102</v>
      </c>
      <c r="L230" s="25" t="s">
        <v>103</v>
      </c>
      <c r="M230" s="25" t="s">
        <v>104</v>
      </c>
      <c r="N230" s="25" t="s">
        <v>105</v>
      </c>
      <c r="O230" s="25" t="s">
        <v>106</v>
      </c>
      <c r="P230" s="25" t="s">
        <v>107</v>
      </c>
      <c r="Q230" s="25"/>
      <c r="R230" s="25"/>
      <c r="S230" s="25"/>
      <c r="T230" s="25" t="s">
        <v>108</v>
      </c>
      <c r="U230" s="25" t="s">
        <v>109</v>
      </c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6" t="n">
        <v>36552</v>
      </c>
      <c r="AG230" s="26" t="n">
        <v>36552</v>
      </c>
      <c r="AH230" s="25" t="s">
        <v>439</v>
      </c>
      <c r="AI230" s="25" t="s">
        <v>440</v>
      </c>
      <c r="AJ230" s="25" t="s">
        <v>441</v>
      </c>
      <c r="AK230" s="25" t="s">
        <v>113</v>
      </c>
      <c r="AL230" s="25" t="s">
        <v>444</v>
      </c>
      <c r="AM230" s="25" t="s">
        <v>16</v>
      </c>
      <c r="AN230" s="27" t="n">
        <v>800</v>
      </c>
      <c r="AO230" s="25" t="s">
        <v>17</v>
      </c>
      <c r="AP230" s="28" t="n">
        <v>11.5</v>
      </c>
      <c r="AQ230" s="25" t="s">
        <v>115</v>
      </c>
      <c r="AR230" s="25" t="s">
        <v>115</v>
      </c>
      <c r="AS230" s="25" t="s">
        <v>17</v>
      </c>
      <c r="AT230" s="25" t="n">
        <v>9200</v>
      </c>
      <c r="AU230" s="29" t="n">
        <v>9200</v>
      </c>
      <c r="AV230" s="25" t="s">
        <v>116</v>
      </c>
      <c r="AW230" s="25" t="s">
        <v>117</v>
      </c>
      <c r="AX230" s="25" t="s">
        <v>118</v>
      </c>
      <c r="AY230" s="25" t="s">
        <v>119</v>
      </c>
      <c r="AZ230" s="25" t="s">
        <v>120</v>
      </c>
      <c r="BA230" s="25" t="n">
        <v>258</v>
      </c>
      <c r="BB230" s="25" t="s">
        <v>98</v>
      </c>
      <c r="BC230" s="25" t="s">
        <v>104</v>
      </c>
      <c r="BD230" s="25" t="s">
        <v>121</v>
      </c>
      <c r="BE230" s="25" t="s">
        <v>122</v>
      </c>
      <c r="BF230" s="25" t="s">
        <v>123</v>
      </c>
      <c r="BG230" s="25"/>
      <c r="BH230" s="25" t="s">
        <v>124</v>
      </c>
      <c r="BI230" s="25"/>
      <c r="BJ230" s="25"/>
      <c r="BK230" s="25"/>
      <c r="BL230" s="25"/>
      <c r="BM230" s="25" t="n">
        <v>800</v>
      </c>
      <c r="BN230" s="25" t="s">
        <v>127</v>
      </c>
      <c r="BO230" s="25"/>
      <c r="BP230" s="25"/>
      <c r="BQ230" s="25" t="n">
        <v>800</v>
      </c>
      <c r="BR230" s="25" t="s">
        <v>17</v>
      </c>
      <c r="BS230" s="25"/>
      <c r="BT230" s="25"/>
      <c r="BU230" s="25"/>
      <c r="BV230" s="25" t="s">
        <v>113</v>
      </c>
      <c r="BW230" s="25"/>
      <c r="BX230" s="25"/>
      <c r="BY230" s="25" t="s">
        <v>429</v>
      </c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25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25"/>
      <c r="IH230" s="25"/>
      <c r="II230" s="25"/>
      <c r="IJ230" s="25"/>
      <c r="IK230" s="25"/>
      <c r="IL230" s="25"/>
      <c r="IM230" s="25"/>
      <c r="IN230" s="25"/>
      <c r="IO230" s="25"/>
      <c r="IP230" s="25"/>
      <c r="IQ230" s="25"/>
      <c r="IR230" s="25"/>
      <c r="IS230" s="25"/>
      <c r="IT230" s="25"/>
      <c r="IU230" s="25"/>
      <c r="IV230" s="25"/>
      <c r="IW230" s="25"/>
    </row>
    <row r="231" customFormat="false" ht="12.75" hidden="false" customHeight="false" outlineLevel="2" collapsed="false">
      <c r="A231" s="25" t="n">
        <v>12615</v>
      </c>
      <c r="B231" s="25" t="s">
        <v>95</v>
      </c>
      <c r="C231" s="25" t="s">
        <v>96</v>
      </c>
      <c r="D231" s="25" t="s">
        <v>97</v>
      </c>
      <c r="E231" s="25" t="s">
        <v>98</v>
      </c>
      <c r="F231" s="25" t="s">
        <v>99</v>
      </c>
      <c r="G231" s="25" t="s">
        <v>100</v>
      </c>
      <c r="H231" s="25"/>
      <c r="I231" s="25"/>
      <c r="J231" s="25" t="s">
        <v>101</v>
      </c>
      <c r="K231" s="25" t="s">
        <v>102</v>
      </c>
      <c r="L231" s="25" t="s">
        <v>103</v>
      </c>
      <c r="M231" s="25" t="s">
        <v>104</v>
      </c>
      <c r="N231" s="25" t="s">
        <v>105</v>
      </c>
      <c r="O231" s="25" t="s">
        <v>106</v>
      </c>
      <c r="P231" s="25" t="s">
        <v>107</v>
      </c>
      <c r="Q231" s="25"/>
      <c r="R231" s="25"/>
      <c r="S231" s="25"/>
      <c r="T231" s="25" t="s">
        <v>108</v>
      </c>
      <c r="U231" s="25" t="s">
        <v>109</v>
      </c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6" t="n">
        <v>36526</v>
      </c>
      <c r="AG231" s="26" t="n">
        <v>36556</v>
      </c>
      <c r="AH231" s="25" t="s">
        <v>439</v>
      </c>
      <c r="AI231" s="25" t="s">
        <v>445</v>
      </c>
      <c r="AJ231" s="25" t="s">
        <v>446</v>
      </c>
      <c r="AK231" s="25" t="s">
        <v>113</v>
      </c>
      <c r="AL231" s="25" t="s">
        <v>442</v>
      </c>
      <c r="AM231" s="25" t="s">
        <v>16</v>
      </c>
      <c r="AN231" s="27" t="n">
        <v>8236</v>
      </c>
      <c r="AO231" s="25" t="s">
        <v>17</v>
      </c>
      <c r="AP231" s="28" t="n">
        <v>2.265</v>
      </c>
      <c r="AQ231" s="25" t="s">
        <v>115</v>
      </c>
      <c r="AR231" s="25" t="s">
        <v>115</v>
      </c>
      <c r="AS231" s="25" t="s">
        <v>17</v>
      </c>
      <c r="AT231" s="25" t="n">
        <v>18654.54</v>
      </c>
      <c r="AU231" s="29" t="n">
        <v>18654.54</v>
      </c>
      <c r="AV231" s="25" t="s">
        <v>116</v>
      </c>
      <c r="AW231" s="25" t="s">
        <v>117</v>
      </c>
      <c r="AX231" s="25" t="s">
        <v>118</v>
      </c>
      <c r="AY231" s="25" t="s">
        <v>119</v>
      </c>
      <c r="AZ231" s="25" t="s">
        <v>120</v>
      </c>
      <c r="BA231" s="25" t="n">
        <v>253</v>
      </c>
      <c r="BB231" s="25" t="s">
        <v>98</v>
      </c>
      <c r="BC231" s="25" t="s">
        <v>104</v>
      </c>
      <c r="BD231" s="25" t="s">
        <v>121</v>
      </c>
      <c r="BE231" s="25" t="s">
        <v>122</v>
      </c>
      <c r="BF231" s="25" t="s">
        <v>123</v>
      </c>
      <c r="BG231" s="25"/>
      <c r="BH231" s="25" t="s">
        <v>124</v>
      </c>
      <c r="BI231" s="25" t="s">
        <v>443</v>
      </c>
      <c r="BJ231" s="25" t="s">
        <v>126</v>
      </c>
      <c r="BK231" s="25"/>
      <c r="BL231" s="25"/>
      <c r="BM231" s="25" t="n">
        <v>8236</v>
      </c>
      <c r="BN231" s="25" t="s">
        <v>127</v>
      </c>
      <c r="BO231" s="25"/>
      <c r="BP231" s="25"/>
      <c r="BQ231" s="25" t="n">
        <v>8236</v>
      </c>
      <c r="BR231" s="25" t="s">
        <v>17</v>
      </c>
      <c r="BS231" s="25"/>
      <c r="BT231" s="25"/>
      <c r="BU231" s="25"/>
      <c r="BV231" s="25" t="s">
        <v>113</v>
      </c>
      <c r="BW231" s="25"/>
      <c r="BX231" s="25"/>
      <c r="BY231" s="25" t="s">
        <v>429</v>
      </c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  <c r="GR231" s="25"/>
      <c r="GS231" s="25"/>
      <c r="GT231" s="25"/>
      <c r="GU231" s="25"/>
      <c r="GV231" s="25"/>
      <c r="GW231" s="25"/>
      <c r="GX231" s="25"/>
      <c r="GY231" s="25"/>
      <c r="GZ231" s="25"/>
      <c r="HA231" s="25"/>
      <c r="HB231" s="25"/>
      <c r="HC231" s="25"/>
      <c r="HD231" s="25"/>
      <c r="HE231" s="25"/>
      <c r="HF231" s="25"/>
      <c r="HG231" s="25"/>
      <c r="HH231" s="25"/>
      <c r="HI231" s="25"/>
      <c r="HJ231" s="25"/>
      <c r="HK231" s="25"/>
      <c r="HL231" s="25"/>
      <c r="HM231" s="25"/>
      <c r="HN231" s="25"/>
      <c r="HO231" s="25"/>
      <c r="HP231" s="25"/>
      <c r="HQ231" s="25"/>
      <c r="HR231" s="25"/>
      <c r="HS231" s="25"/>
      <c r="HT231" s="25"/>
      <c r="HU231" s="25"/>
      <c r="HV231" s="25"/>
      <c r="HW231" s="25"/>
      <c r="HX231" s="25"/>
      <c r="HY231" s="25"/>
      <c r="HZ231" s="25"/>
      <c r="IA231" s="25"/>
      <c r="IB231" s="25"/>
      <c r="IC231" s="25"/>
      <c r="ID231" s="25"/>
      <c r="IE231" s="25"/>
      <c r="IF231" s="25"/>
      <c r="IG231" s="25"/>
      <c r="IH231" s="25"/>
      <c r="II231" s="25"/>
      <c r="IJ231" s="25"/>
      <c r="IK231" s="25"/>
      <c r="IL231" s="25"/>
      <c r="IM231" s="25"/>
      <c r="IN231" s="25"/>
      <c r="IO231" s="25"/>
      <c r="IP231" s="25"/>
      <c r="IQ231" s="25"/>
      <c r="IR231" s="25"/>
      <c r="IS231" s="25"/>
      <c r="IT231" s="25"/>
      <c r="IU231" s="25"/>
      <c r="IV231" s="25"/>
      <c r="IW231" s="25"/>
    </row>
    <row r="232" customFormat="false" ht="12.75" hidden="false" customHeight="false" outlineLevel="2" collapsed="false">
      <c r="A232" s="25" t="n">
        <v>12615</v>
      </c>
      <c r="B232" s="25" t="s">
        <v>95</v>
      </c>
      <c r="C232" s="25" t="s">
        <v>96</v>
      </c>
      <c r="D232" s="25" t="s">
        <v>97</v>
      </c>
      <c r="E232" s="25" t="s">
        <v>98</v>
      </c>
      <c r="F232" s="25" t="s">
        <v>99</v>
      </c>
      <c r="G232" s="25" t="s">
        <v>100</v>
      </c>
      <c r="H232" s="25"/>
      <c r="I232" s="25"/>
      <c r="J232" s="25" t="s">
        <v>101</v>
      </c>
      <c r="K232" s="25" t="s">
        <v>102</v>
      </c>
      <c r="L232" s="25" t="s">
        <v>103</v>
      </c>
      <c r="M232" s="25" t="s">
        <v>104</v>
      </c>
      <c r="N232" s="25" t="s">
        <v>105</v>
      </c>
      <c r="O232" s="25" t="s">
        <v>106</v>
      </c>
      <c r="P232" s="25" t="s">
        <v>107</v>
      </c>
      <c r="Q232" s="25"/>
      <c r="R232" s="25"/>
      <c r="S232" s="25"/>
      <c r="T232" s="25" t="s">
        <v>108</v>
      </c>
      <c r="U232" s="25" t="s">
        <v>109</v>
      </c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6" t="n">
        <v>36526</v>
      </c>
      <c r="AG232" s="26" t="n">
        <v>36556</v>
      </c>
      <c r="AH232" s="25" t="s">
        <v>439</v>
      </c>
      <c r="AI232" s="25" t="s">
        <v>447</v>
      </c>
      <c r="AJ232" s="25" t="s">
        <v>448</v>
      </c>
      <c r="AK232" s="25" t="s">
        <v>113</v>
      </c>
      <c r="AL232" s="25" t="s">
        <v>442</v>
      </c>
      <c r="AM232" s="25" t="s">
        <v>16</v>
      </c>
      <c r="AN232" s="27" t="n">
        <v>73397</v>
      </c>
      <c r="AO232" s="25" t="s">
        <v>17</v>
      </c>
      <c r="AP232" s="28" t="n">
        <v>2.265</v>
      </c>
      <c r="AQ232" s="25" t="s">
        <v>115</v>
      </c>
      <c r="AR232" s="25" t="s">
        <v>115</v>
      </c>
      <c r="AS232" s="25" t="s">
        <v>17</v>
      </c>
      <c r="AT232" s="25" t="n">
        <v>166244.21</v>
      </c>
      <c r="AU232" s="29" t="n">
        <v>166244.21</v>
      </c>
      <c r="AV232" s="25" t="s">
        <v>116</v>
      </c>
      <c r="AW232" s="25" t="s">
        <v>117</v>
      </c>
      <c r="AX232" s="25" t="s">
        <v>118</v>
      </c>
      <c r="AY232" s="25" t="s">
        <v>119</v>
      </c>
      <c r="AZ232" s="25" t="s">
        <v>120</v>
      </c>
      <c r="BA232" s="25" t="n">
        <v>226</v>
      </c>
      <c r="BB232" s="25" t="s">
        <v>98</v>
      </c>
      <c r="BC232" s="25" t="s">
        <v>104</v>
      </c>
      <c r="BD232" s="25" t="s">
        <v>121</v>
      </c>
      <c r="BE232" s="25" t="s">
        <v>122</v>
      </c>
      <c r="BF232" s="25" t="s">
        <v>123</v>
      </c>
      <c r="BG232" s="25"/>
      <c r="BH232" s="25" t="s">
        <v>124</v>
      </c>
      <c r="BI232" s="25" t="s">
        <v>443</v>
      </c>
      <c r="BJ232" s="25" t="s">
        <v>126</v>
      </c>
      <c r="BK232" s="25"/>
      <c r="BL232" s="25"/>
      <c r="BM232" s="25" t="n">
        <v>73397</v>
      </c>
      <c r="BN232" s="25" t="s">
        <v>127</v>
      </c>
      <c r="BO232" s="25"/>
      <c r="BP232" s="25"/>
      <c r="BQ232" s="25" t="n">
        <v>73397</v>
      </c>
      <c r="BR232" s="25" t="s">
        <v>17</v>
      </c>
      <c r="BS232" s="25"/>
      <c r="BT232" s="25"/>
      <c r="BU232" s="25"/>
      <c r="BV232" s="25" t="s">
        <v>113</v>
      </c>
      <c r="BW232" s="25"/>
      <c r="BX232" s="25"/>
      <c r="BY232" s="25" t="s">
        <v>429</v>
      </c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25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25"/>
      <c r="IH232" s="25"/>
      <c r="II232" s="25"/>
      <c r="IJ232" s="25"/>
      <c r="IK232" s="25"/>
      <c r="IL232" s="25"/>
      <c r="IM232" s="25"/>
      <c r="IN232" s="25"/>
      <c r="IO232" s="25"/>
      <c r="IP232" s="25"/>
      <c r="IQ232" s="25"/>
      <c r="IR232" s="25"/>
      <c r="IS232" s="25"/>
      <c r="IT232" s="25"/>
      <c r="IU232" s="25"/>
      <c r="IV232" s="25"/>
      <c r="IW232" s="25"/>
    </row>
    <row r="233" customFormat="false" ht="12.75" hidden="false" customHeight="false" outlineLevel="2" collapsed="false">
      <c r="A233" s="25" t="n">
        <v>12615</v>
      </c>
      <c r="B233" s="25" t="s">
        <v>95</v>
      </c>
      <c r="C233" s="25" t="s">
        <v>96</v>
      </c>
      <c r="D233" s="25" t="s">
        <v>97</v>
      </c>
      <c r="E233" s="25" t="s">
        <v>98</v>
      </c>
      <c r="F233" s="25" t="s">
        <v>99</v>
      </c>
      <c r="G233" s="25" t="s">
        <v>100</v>
      </c>
      <c r="H233" s="25"/>
      <c r="I233" s="25"/>
      <c r="J233" s="25" t="s">
        <v>101</v>
      </c>
      <c r="K233" s="25" t="s">
        <v>102</v>
      </c>
      <c r="L233" s="25" t="s">
        <v>103</v>
      </c>
      <c r="M233" s="25" t="s">
        <v>104</v>
      </c>
      <c r="N233" s="25" t="s">
        <v>105</v>
      </c>
      <c r="O233" s="25" t="s">
        <v>106</v>
      </c>
      <c r="P233" s="25" t="s">
        <v>107</v>
      </c>
      <c r="Q233" s="25"/>
      <c r="R233" s="25"/>
      <c r="S233" s="25"/>
      <c r="T233" s="25" t="s">
        <v>108</v>
      </c>
      <c r="U233" s="25" t="s">
        <v>109</v>
      </c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6" t="n">
        <v>36526</v>
      </c>
      <c r="AG233" s="26" t="n">
        <v>36556</v>
      </c>
      <c r="AH233" s="25" t="s">
        <v>439</v>
      </c>
      <c r="AI233" s="25" t="s">
        <v>449</v>
      </c>
      <c r="AJ233" s="25" t="s">
        <v>450</v>
      </c>
      <c r="AK233" s="25" t="s">
        <v>113</v>
      </c>
      <c r="AL233" s="25" t="s">
        <v>442</v>
      </c>
      <c r="AM233" s="25" t="s">
        <v>16</v>
      </c>
      <c r="AN233" s="27" t="n">
        <v>56950</v>
      </c>
      <c r="AO233" s="25" t="s">
        <v>17</v>
      </c>
      <c r="AP233" s="28" t="n">
        <v>2.265</v>
      </c>
      <c r="AQ233" s="25" t="s">
        <v>115</v>
      </c>
      <c r="AR233" s="25" t="s">
        <v>115</v>
      </c>
      <c r="AS233" s="25" t="s">
        <v>17</v>
      </c>
      <c r="AT233" s="25" t="n">
        <v>128991.75</v>
      </c>
      <c r="AU233" s="29" t="n">
        <v>128991.75</v>
      </c>
      <c r="AV233" s="25" t="s">
        <v>116</v>
      </c>
      <c r="AW233" s="25" t="s">
        <v>117</v>
      </c>
      <c r="AX233" s="25" t="s">
        <v>118</v>
      </c>
      <c r="AY233" s="25" t="s">
        <v>119</v>
      </c>
      <c r="AZ233" s="25" t="s">
        <v>120</v>
      </c>
      <c r="BA233" s="25" t="n">
        <v>254</v>
      </c>
      <c r="BB233" s="25" t="s">
        <v>98</v>
      </c>
      <c r="BC233" s="25" t="s">
        <v>104</v>
      </c>
      <c r="BD233" s="25" t="s">
        <v>121</v>
      </c>
      <c r="BE233" s="25" t="s">
        <v>122</v>
      </c>
      <c r="BF233" s="25" t="s">
        <v>123</v>
      </c>
      <c r="BG233" s="25"/>
      <c r="BH233" s="25" t="s">
        <v>124</v>
      </c>
      <c r="BI233" s="25" t="s">
        <v>443</v>
      </c>
      <c r="BJ233" s="25" t="s">
        <v>126</v>
      </c>
      <c r="BK233" s="25"/>
      <c r="BL233" s="25"/>
      <c r="BM233" s="25" t="n">
        <v>56950</v>
      </c>
      <c r="BN233" s="25" t="s">
        <v>127</v>
      </c>
      <c r="BO233" s="25"/>
      <c r="BP233" s="25"/>
      <c r="BQ233" s="25" t="n">
        <v>56950</v>
      </c>
      <c r="BR233" s="25" t="s">
        <v>17</v>
      </c>
      <c r="BS233" s="25"/>
      <c r="BT233" s="25"/>
      <c r="BU233" s="25"/>
      <c r="BV233" s="25" t="s">
        <v>113</v>
      </c>
      <c r="BW233" s="25"/>
      <c r="BX233" s="25"/>
      <c r="BY233" s="25" t="s">
        <v>429</v>
      </c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  <c r="GR233" s="25"/>
      <c r="GS233" s="25"/>
      <c r="GT233" s="25"/>
      <c r="GU233" s="25"/>
      <c r="GV233" s="25"/>
      <c r="GW233" s="25"/>
      <c r="GX233" s="25"/>
      <c r="GY233" s="25"/>
      <c r="GZ233" s="25"/>
      <c r="HA233" s="25"/>
      <c r="HB233" s="25"/>
      <c r="HC233" s="25"/>
      <c r="HD233" s="25"/>
      <c r="HE233" s="25"/>
      <c r="HF233" s="25"/>
      <c r="HG233" s="25"/>
      <c r="HH233" s="25"/>
      <c r="HI233" s="25"/>
      <c r="HJ233" s="25"/>
      <c r="HK233" s="25"/>
      <c r="HL233" s="25"/>
      <c r="HM233" s="25"/>
      <c r="HN233" s="25"/>
      <c r="HO233" s="25"/>
      <c r="HP233" s="25"/>
      <c r="HQ233" s="25"/>
      <c r="HR233" s="25"/>
      <c r="HS233" s="25"/>
      <c r="HT233" s="25"/>
      <c r="HU233" s="25"/>
      <c r="HV233" s="25"/>
      <c r="HW233" s="25"/>
      <c r="HX233" s="25"/>
      <c r="HY233" s="25"/>
      <c r="HZ233" s="25"/>
      <c r="IA233" s="25"/>
      <c r="IB233" s="25"/>
      <c r="IC233" s="25"/>
      <c r="ID233" s="25"/>
      <c r="IE233" s="25"/>
      <c r="IF233" s="25"/>
      <c r="IG233" s="25"/>
      <c r="IH233" s="25"/>
      <c r="II233" s="25"/>
      <c r="IJ233" s="25"/>
      <c r="IK233" s="25"/>
      <c r="IL233" s="25"/>
      <c r="IM233" s="25"/>
      <c r="IN233" s="25"/>
      <c r="IO233" s="25"/>
      <c r="IP233" s="25"/>
      <c r="IQ233" s="25"/>
      <c r="IR233" s="25"/>
      <c r="IS233" s="25"/>
      <c r="IT233" s="25"/>
      <c r="IU233" s="25"/>
      <c r="IV233" s="25"/>
      <c r="IW233" s="25"/>
    </row>
    <row r="234" customFormat="false" ht="12.75" hidden="false" customHeight="false" outlineLevel="2" collapsed="false">
      <c r="A234" s="25" t="n">
        <v>12615</v>
      </c>
      <c r="B234" s="25" t="s">
        <v>95</v>
      </c>
      <c r="C234" s="25" t="s">
        <v>96</v>
      </c>
      <c r="D234" s="25" t="s">
        <v>97</v>
      </c>
      <c r="E234" s="25" t="s">
        <v>98</v>
      </c>
      <c r="F234" s="25" t="s">
        <v>99</v>
      </c>
      <c r="G234" s="25" t="s">
        <v>100</v>
      </c>
      <c r="H234" s="25"/>
      <c r="I234" s="25"/>
      <c r="J234" s="25" t="s">
        <v>101</v>
      </c>
      <c r="K234" s="25" t="s">
        <v>102</v>
      </c>
      <c r="L234" s="25" t="s">
        <v>103</v>
      </c>
      <c r="M234" s="25" t="s">
        <v>104</v>
      </c>
      <c r="N234" s="25" t="s">
        <v>105</v>
      </c>
      <c r="O234" s="25" t="s">
        <v>106</v>
      </c>
      <c r="P234" s="25" t="s">
        <v>107</v>
      </c>
      <c r="Q234" s="25"/>
      <c r="R234" s="25"/>
      <c r="S234" s="25"/>
      <c r="T234" s="25" t="s">
        <v>108</v>
      </c>
      <c r="U234" s="25" t="s">
        <v>109</v>
      </c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6" t="n">
        <v>36553</v>
      </c>
      <c r="AG234" s="26" t="n">
        <v>36553</v>
      </c>
      <c r="AH234" s="25" t="s">
        <v>439</v>
      </c>
      <c r="AI234" s="25" t="s">
        <v>451</v>
      </c>
      <c r="AJ234" s="25" t="s">
        <v>452</v>
      </c>
      <c r="AK234" s="25" t="s">
        <v>113</v>
      </c>
      <c r="AL234" s="25" t="s">
        <v>453</v>
      </c>
      <c r="AM234" s="25" t="s">
        <v>16</v>
      </c>
      <c r="AN234" s="27" t="n">
        <v>3000</v>
      </c>
      <c r="AO234" s="25" t="s">
        <v>17</v>
      </c>
      <c r="AP234" s="28" t="n">
        <v>9.5</v>
      </c>
      <c r="AQ234" s="25" t="s">
        <v>115</v>
      </c>
      <c r="AR234" s="25" t="s">
        <v>115</v>
      </c>
      <c r="AS234" s="25" t="s">
        <v>17</v>
      </c>
      <c r="AT234" s="25" t="n">
        <v>28500</v>
      </c>
      <c r="AU234" s="29" t="n">
        <v>28500</v>
      </c>
      <c r="AV234" s="25" t="s">
        <v>116</v>
      </c>
      <c r="AW234" s="25" t="s">
        <v>117</v>
      </c>
      <c r="AX234" s="25" t="s">
        <v>118</v>
      </c>
      <c r="AY234" s="25" t="s">
        <v>119</v>
      </c>
      <c r="AZ234" s="25" t="s">
        <v>120</v>
      </c>
      <c r="BA234" s="25" t="n">
        <v>250</v>
      </c>
      <c r="BB234" s="25" t="s">
        <v>98</v>
      </c>
      <c r="BC234" s="25" t="s">
        <v>104</v>
      </c>
      <c r="BD234" s="25" t="s">
        <v>121</v>
      </c>
      <c r="BE234" s="25" t="s">
        <v>122</v>
      </c>
      <c r="BF234" s="25" t="s">
        <v>123</v>
      </c>
      <c r="BG234" s="25"/>
      <c r="BH234" s="25" t="s">
        <v>124</v>
      </c>
      <c r="BI234" s="25"/>
      <c r="BJ234" s="25"/>
      <c r="BK234" s="25"/>
      <c r="BL234" s="25"/>
      <c r="BM234" s="25" t="n">
        <v>3000</v>
      </c>
      <c r="BN234" s="25" t="s">
        <v>127</v>
      </c>
      <c r="BO234" s="25"/>
      <c r="BP234" s="25"/>
      <c r="BQ234" s="25" t="n">
        <v>3000</v>
      </c>
      <c r="BR234" s="25" t="s">
        <v>17</v>
      </c>
      <c r="BS234" s="25"/>
      <c r="BT234" s="25"/>
      <c r="BU234" s="25"/>
      <c r="BV234" s="25" t="s">
        <v>113</v>
      </c>
      <c r="BW234" s="25"/>
      <c r="BX234" s="25"/>
      <c r="BY234" s="25" t="s">
        <v>429</v>
      </c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25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25"/>
      <c r="IH234" s="25"/>
      <c r="II234" s="25"/>
      <c r="IJ234" s="25"/>
      <c r="IK234" s="25"/>
      <c r="IL234" s="25"/>
      <c r="IM234" s="25"/>
      <c r="IN234" s="25"/>
      <c r="IO234" s="25"/>
      <c r="IP234" s="25"/>
      <c r="IQ234" s="25"/>
      <c r="IR234" s="25"/>
      <c r="IS234" s="25"/>
      <c r="IT234" s="25"/>
      <c r="IU234" s="25"/>
      <c r="IV234" s="25"/>
      <c r="IW234" s="25"/>
    </row>
    <row r="235" customFormat="false" ht="12.75" hidden="false" customHeight="false" outlineLevel="2" collapsed="false">
      <c r="A235" s="25" t="n">
        <v>12615</v>
      </c>
      <c r="B235" s="25" t="s">
        <v>95</v>
      </c>
      <c r="C235" s="25" t="s">
        <v>96</v>
      </c>
      <c r="D235" s="25" t="s">
        <v>97</v>
      </c>
      <c r="E235" s="25" t="s">
        <v>98</v>
      </c>
      <c r="F235" s="25" t="s">
        <v>99</v>
      </c>
      <c r="G235" s="25" t="s">
        <v>100</v>
      </c>
      <c r="H235" s="25"/>
      <c r="I235" s="25"/>
      <c r="J235" s="25" t="s">
        <v>101</v>
      </c>
      <c r="K235" s="25" t="s">
        <v>102</v>
      </c>
      <c r="L235" s="25" t="s">
        <v>103</v>
      </c>
      <c r="M235" s="25" t="s">
        <v>104</v>
      </c>
      <c r="N235" s="25" t="s">
        <v>105</v>
      </c>
      <c r="O235" s="25" t="s">
        <v>106</v>
      </c>
      <c r="P235" s="25" t="s">
        <v>107</v>
      </c>
      <c r="Q235" s="25"/>
      <c r="R235" s="25"/>
      <c r="S235" s="25"/>
      <c r="T235" s="25" t="s">
        <v>108</v>
      </c>
      <c r="U235" s="25" t="s">
        <v>109</v>
      </c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6" t="n">
        <v>36554</v>
      </c>
      <c r="AG235" s="26" t="n">
        <v>36556</v>
      </c>
      <c r="AH235" s="25" t="s">
        <v>439</v>
      </c>
      <c r="AI235" s="25" t="s">
        <v>451</v>
      </c>
      <c r="AJ235" s="25" t="s">
        <v>452</v>
      </c>
      <c r="AK235" s="25" t="s">
        <v>113</v>
      </c>
      <c r="AL235" s="25" t="s">
        <v>453</v>
      </c>
      <c r="AM235" s="25" t="s">
        <v>16</v>
      </c>
      <c r="AN235" s="27" t="n">
        <v>9000</v>
      </c>
      <c r="AO235" s="25" t="s">
        <v>17</v>
      </c>
      <c r="AP235" s="28" t="n">
        <v>9.25</v>
      </c>
      <c r="AQ235" s="25" t="s">
        <v>115</v>
      </c>
      <c r="AR235" s="25" t="s">
        <v>115</v>
      </c>
      <c r="AS235" s="25" t="s">
        <v>17</v>
      </c>
      <c r="AT235" s="25" t="n">
        <v>83250</v>
      </c>
      <c r="AU235" s="29" t="n">
        <v>83250</v>
      </c>
      <c r="AV235" s="25" t="s">
        <v>116</v>
      </c>
      <c r="AW235" s="25" t="s">
        <v>117</v>
      </c>
      <c r="AX235" s="25" t="s">
        <v>118</v>
      </c>
      <c r="AY235" s="25" t="s">
        <v>119</v>
      </c>
      <c r="AZ235" s="25" t="s">
        <v>120</v>
      </c>
      <c r="BA235" s="25" t="n">
        <v>251</v>
      </c>
      <c r="BB235" s="25" t="s">
        <v>98</v>
      </c>
      <c r="BC235" s="25" t="s">
        <v>104</v>
      </c>
      <c r="BD235" s="25" t="s">
        <v>121</v>
      </c>
      <c r="BE235" s="25" t="s">
        <v>122</v>
      </c>
      <c r="BF235" s="25" t="s">
        <v>123</v>
      </c>
      <c r="BG235" s="25"/>
      <c r="BH235" s="25" t="s">
        <v>124</v>
      </c>
      <c r="BI235" s="25"/>
      <c r="BJ235" s="25"/>
      <c r="BK235" s="25"/>
      <c r="BL235" s="25"/>
      <c r="BM235" s="25" t="n">
        <v>9000</v>
      </c>
      <c r="BN235" s="25" t="s">
        <v>127</v>
      </c>
      <c r="BO235" s="25"/>
      <c r="BP235" s="25"/>
      <c r="BQ235" s="25" t="n">
        <v>9000</v>
      </c>
      <c r="BR235" s="25" t="s">
        <v>17</v>
      </c>
      <c r="BS235" s="25"/>
      <c r="BT235" s="25"/>
      <c r="BU235" s="25"/>
      <c r="BV235" s="25" t="s">
        <v>113</v>
      </c>
      <c r="BW235" s="25"/>
      <c r="BX235" s="25"/>
      <c r="BY235" s="25" t="s">
        <v>429</v>
      </c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  <c r="GR235" s="25"/>
      <c r="GS235" s="25"/>
      <c r="GT235" s="25"/>
      <c r="GU235" s="25"/>
      <c r="GV235" s="25"/>
      <c r="GW235" s="25"/>
      <c r="GX235" s="25"/>
      <c r="GY235" s="25"/>
      <c r="GZ235" s="25"/>
      <c r="HA235" s="25"/>
      <c r="HB235" s="25"/>
      <c r="HC235" s="25"/>
      <c r="HD235" s="25"/>
      <c r="HE235" s="25"/>
      <c r="HF235" s="25"/>
      <c r="HG235" s="25"/>
      <c r="HH235" s="25"/>
      <c r="HI235" s="25"/>
      <c r="HJ235" s="25"/>
      <c r="HK235" s="25"/>
      <c r="HL235" s="25"/>
      <c r="HM235" s="25"/>
      <c r="HN235" s="25"/>
      <c r="HO235" s="25"/>
      <c r="HP235" s="25"/>
      <c r="HQ235" s="25"/>
      <c r="HR235" s="25"/>
      <c r="HS235" s="25"/>
      <c r="HT235" s="25"/>
      <c r="HU235" s="25"/>
      <c r="HV235" s="25"/>
      <c r="HW235" s="25"/>
      <c r="HX235" s="25"/>
      <c r="HY235" s="25"/>
      <c r="HZ235" s="25"/>
      <c r="IA235" s="25"/>
      <c r="IB235" s="25"/>
      <c r="IC235" s="25"/>
      <c r="ID235" s="25"/>
      <c r="IE235" s="25"/>
      <c r="IF235" s="25"/>
      <c r="IG235" s="25"/>
      <c r="IH235" s="25"/>
      <c r="II235" s="25"/>
      <c r="IJ235" s="25"/>
      <c r="IK235" s="25"/>
      <c r="IL235" s="25"/>
      <c r="IM235" s="25"/>
      <c r="IN235" s="25"/>
      <c r="IO235" s="25"/>
      <c r="IP235" s="25"/>
      <c r="IQ235" s="25"/>
      <c r="IR235" s="25"/>
      <c r="IS235" s="25"/>
      <c r="IT235" s="25"/>
      <c r="IU235" s="25"/>
      <c r="IV235" s="25"/>
      <c r="IW235" s="25"/>
    </row>
    <row r="236" customFormat="false" ht="12.75" hidden="false" customHeight="false" outlineLevel="2" collapsed="false">
      <c r="A236" s="25" t="n">
        <v>12615</v>
      </c>
      <c r="B236" s="25" t="s">
        <v>95</v>
      </c>
      <c r="C236" s="25" t="s">
        <v>96</v>
      </c>
      <c r="D236" s="25" t="s">
        <v>97</v>
      </c>
      <c r="E236" s="25" t="s">
        <v>98</v>
      </c>
      <c r="F236" s="25" t="s">
        <v>99</v>
      </c>
      <c r="G236" s="25" t="s">
        <v>100</v>
      </c>
      <c r="H236" s="25"/>
      <c r="I236" s="25"/>
      <c r="J236" s="25" t="s">
        <v>101</v>
      </c>
      <c r="K236" s="25" t="s">
        <v>102</v>
      </c>
      <c r="L236" s="25" t="s">
        <v>103</v>
      </c>
      <c r="M236" s="25" t="s">
        <v>104</v>
      </c>
      <c r="N236" s="25" t="s">
        <v>105</v>
      </c>
      <c r="O236" s="25" t="s">
        <v>106</v>
      </c>
      <c r="P236" s="25" t="s">
        <v>107</v>
      </c>
      <c r="Q236" s="25"/>
      <c r="R236" s="25"/>
      <c r="S236" s="25"/>
      <c r="T236" s="25" t="s">
        <v>108</v>
      </c>
      <c r="U236" s="25" t="s">
        <v>109</v>
      </c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6" t="n">
        <v>36526</v>
      </c>
      <c r="AG236" s="26" t="n">
        <v>36556</v>
      </c>
      <c r="AH236" s="25" t="s">
        <v>439</v>
      </c>
      <c r="AI236" s="25" t="s">
        <v>454</v>
      </c>
      <c r="AJ236" s="25" t="s">
        <v>455</v>
      </c>
      <c r="AK236" s="25" t="s">
        <v>113</v>
      </c>
      <c r="AL236" s="25" t="s">
        <v>442</v>
      </c>
      <c r="AM236" s="25" t="s">
        <v>16</v>
      </c>
      <c r="AN236" s="27" t="n">
        <v>45930</v>
      </c>
      <c r="AO236" s="25" t="s">
        <v>17</v>
      </c>
      <c r="AP236" s="28" t="n">
        <v>2.265</v>
      </c>
      <c r="AQ236" s="25" t="s">
        <v>115</v>
      </c>
      <c r="AR236" s="25" t="s">
        <v>115</v>
      </c>
      <c r="AS236" s="25" t="s">
        <v>17</v>
      </c>
      <c r="AT236" s="25" t="n">
        <v>104031.45</v>
      </c>
      <c r="AU236" s="29" t="n">
        <v>104031.45</v>
      </c>
      <c r="AV236" s="25" t="s">
        <v>116</v>
      </c>
      <c r="AW236" s="25" t="s">
        <v>117</v>
      </c>
      <c r="AX236" s="25" t="s">
        <v>118</v>
      </c>
      <c r="AY236" s="25" t="s">
        <v>119</v>
      </c>
      <c r="AZ236" s="25" t="s">
        <v>120</v>
      </c>
      <c r="BA236" s="25" t="n">
        <v>252</v>
      </c>
      <c r="BB236" s="25" t="s">
        <v>98</v>
      </c>
      <c r="BC236" s="25" t="s">
        <v>104</v>
      </c>
      <c r="BD236" s="25" t="s">
        <v>121</v>
      </c>
      <c r="BE236" s="25" t="s">
        <v>122</v>
      </c>
      <c r="BF236" s="25" t="s">
        <v>123</v>
      </c>
      <c r="BG236" s="25"/>
      <c r="BH236" s="25" t="s">
        <v>124</v>
      </c>
      <c r="BI236" s="25" t="s">
        <v>443</v>
      </c>
      <c r="BJ236" s="25" t="s">
        <v>126</v>
      </c>
      <c r="BK236" s="25"/>
      <c r="BL236" s="25"/>
      <c r="BM236" s="25" t="n">
        <v>45930</v>
      </c>
      <c r="BN236" s="25" t="s">
        <v>127</v>
      </c>
      <c r="BO236" s="25"/>
      <c r="BP236" s="25"/>
      <c r="BQ236" s="25" t="n">
        <v>45930</v>
      </c>
      <c r="BR236" s="25" t="s">
        <v>17</v>
      </c>
      <c r="BS236" s="25"/>
      <c r="BT236" s="25"/>
      <c r="BU236" s="25"/>
      <c r="BV236" s="25" t="s">
        <v>113</v>
      </c>
      <c r="BW236" s="25"/>
      <c r="BX236" s="25"/>
      <c r="BY236" s="25" t="s">
        <v>429</v>
      </c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  <c r="II236" s="25"/>
      <c r="IJ236" s="25"/>
      <c r="IK236" s="25"/>
      <c r="IL236" s="25"/>
      <c r="IM236" s="25"/>
      <c r="IN236" s="25"/>
      <c r="IO236" s="25"/>
      <c r="IP236" s="25"/>
      <c r="IQ236" s="25"/>
      <c r="IR236" s="25"/>
      <c r="IS236" s="25"/>
      <c r="IT236" s="25"/>
      <c r="IU236" s="25"/>
      <c r="IV236" s="25"/>
      <c r="IW236" s="25"/>
    </row>
    <row r="237" customFormat="false" ht="12.75" hidden="false" customHeight="false" outlineLevel="2" collapsed="false">
      <c r="A237" s="25" t="n">
        <v>12615</v>
      </c>
      <c r="B237" s="25" t="s">
        <v>95</v>
      </c>
      <c r="C237" s="25" t="s">
        <v>96</v>
      </c>
      <c r="D237" s="25" t="s">
        <v>97</v>
      </c>
      <c r="E237" s="25" t="s">
        <v>98</v>
      </c>
      <c r="F237" s="25" t="s">
        <v>99</v>
      </c>
      <c r="G237" s="25" t="s">
        <v>100</v>
      </c>
      <c r="H237" s="25"/>
      <c r="I237" s="25"/>
      <c r="J237" s="25" t="s">
        <v>101</v>
      </c>
      <c r="K237" s="25" t="s">
        <v>102</v>
      </c>
      <c r="L237" s="25" t="s">
        <v>103</v>
      </c>
      <c r="M237" s="25" t="s">
        <v>104</v>
      </c>
      <c r="N237" s="25" t="s">
        <v>105</v>
      </c>
      <c r="O237" s="25" t="s">
        <v>106</v>
      </c>
      <c r="P237" s="25" t="s">
        <v>107</v>
      </c>
      <c r="Q237" s="25"/>
      <c r="R237" s="25"/>
      <c r="S237" s="25"/>
      <c r="T237" s="25" t="s">
        <v>108</v>
      </c>
      <c r="U237" s="25" t="s">
        <v>109</v>
      </c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6" t="n">
        <v>36526</v>
      </c>
      <c r="AG237" s="26" t="n">
        <v>36556</v>
      </c>
      <c r="AH237" s="25" t="s">
        <v>439</v>
      </c>
      <c r="AI237" s="25" t="s">
        <v>456</v>
      </c>
      <c r="AJ237" s="25" t="s">
        <v>457</v>
      </c>
      <c r="AK237" s="25" t="s">
        <v>113</v>
      </c>
      <c r="AL237" s="25" t="s">
        <v>442</v>
      </c>
      <c r="AM237" s="25" t="s">
        <v>16</v>
      </c>
      <c r="AN237" s="27" t="n">
        <v>75988</v>
      </c>
      <c r="AO237" s="25" t="s">
        <v>17</v>
      </c>
      <c r="AP237" s="28" t="n">
        <v>2.265</v>
      </c>
      <c r="AQ237" s="25" t="s">
        <v>115</v>
      </c>
      <c r="AR237" s="25" t="s">
        <v>115</v>
      </c>
      <c r="AS237" s="25" t="s">
        <v>17</v>
      </c>
      <c r="AT237" s="25" t="n">
        <v>172112.82</v>
      </c>
      <c r="AU237" s="29" t="n">
        <v>172112.82</v>
      </c>
      <c r="AV237" s="25" t="s">
        <v>116</v>
      </c>
      <c r="AW237" s="25" t="s">
        <v>117</v>
      </c>
      <c r="AX237" s="25" t="s">
        <v>118</v>
      </c>
      <c r="AY237" s="25" t="s">
        <v>119</v>
      </c>
      <c r="AZ237" s="25" t="s">
        <v>120</v>
      </c>
      <c r="BA237" s="25" t="n">
        <v>255</v>
      </c>
      <c r="BB237" s="25" t="s">
        <v>98</v>
      </c>
      <c r="BC237" s="25" t="s">
        <v>104</v>
      </c>
      <c r="BD237" s="25" t="s">
        <v>121</v>
      </c>
      <c r="BE237" s="25" t="s">
        <v>122</v>
      </c>
      <c r="BF237" s="25" t="s">
        <v>123</v>
      </c>
      <c r="BG237" s="25"/>
      <c r="BH237" s="25" t="s">
        <v>124</v>
      </c>
      <c r="BI237" s="25" t="s">
        <v>443</v>
      </c>
      <c r="BJ237" s="25" t="s">
        <v>126</v>
      </c>
      <c r="BK237" s="25"/>
      <c r="BL237" s="25"/>
      <c r="BM237" s="25" t="n">
        <v>75988</v>
      </c>
      <c r="BN237" s="25" t="s">
        <v>127</v>
      </c>
      <c r="BO237" s="25"/>
      <c r="BP237" s="25"/>
      <c r="BQ237" s="25" t="n">
        <v>75988</v>
      </c>
      <c r="BR237" s="25" t="s">
        <v>17</v>
      </c>
      <c r="BS237" s="25"/>
      <c r="BT237" s="25"/>
      <c r="BU237" s="25"/>
      <c r="BV237" s="25" t="s">
        <v>113</v>
      </c>
      <c r="BW237" s="25"/>
      <c r="BX237" s="25"/>
      <c r="BY237" s="25" t="s">
        <v>429</v>
      </c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  <c r="II237" s="25"/>
      <c r="IJ237" s="25"/>
      <c r="IK237" s="25"/>
      <c r="IL237" s="25"/>
      <c r="IM237" s="25"/>
      <c r="IN237" s="25"/>
      <c r="IO237" s="25"/>
      <c r="IP237" s="25"/>
      <c r="IQ237" s="25"/>
      <c r="IR237" s="25"/>
      <c r="IS237" s="25"/>
      <c r="IT237" s="25"/>
      <c r="IU237" s="25"/>
      <c r="IV237" s="25"/>
      <c r="IW237" s="25"/>
    </row>
    <row r="238" customFormat="false" ht="12.75" hidden="false" customHeight="false" outlineLevel="2" collapsed="false">
      <c r="A238" s="25" t="n">
        <v>12615</v>
      </c>
      <c r="B238" s="25" t="s">
        <v>95</v>
      </c>
      <c r="C238" s="25" t="s">
        <v>96</v>
      </c>
      <c r="D238" s="25" t="s">
        <v>97</v>
      </c>
      <c r="E238" s="25" t="s">
        <v>98</v>
      </c>
      <c r="F238" s="25" t="s">
        <v>99</v>
      </c>
      <c r="G238" s="25" t="s">
        <v>100</v>
      </c>
      <c r="H238" s="25"/>
      <c r="I238" s="25"/>
      <c r="J238" s="25" t="s">
        <v>101</v>
      </c>
      <c r="K238" s="25" t="s">
        <v>102</v>
      </c>
      <c r="L238" s="25" t="s">
        <v>103</v>
      </c>
      <c r="M238" s="25" t="s">
        <v>104</v>
      </c>
      <c r="N238" s="25" t="s">
        <v>105</v>
      </c>
      <c r="O238" s="25" t="s">
        <v>106</v>
      </c>
      <c r="P238" s="25" t="s">
        <v>107</v>
      </c>
      <c r="Q238" s="25"/>
      <c r="R238" s="25"/>
      <c r="S238" s="25"/>
      <c r="T238" s="25" t="s">
        <v>108</v>
      </c>
      <c r="U238" s="25" t="s">
        <v>109</v>
      </c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6" t="n">
        <v>36526</v>
      </c>
      <c r="AG238" s="26" t="n">
        <v>36556</v>
      </c>
      <c r="AH238" s="25" t="s">
        <v>439</v>
      </c>
      <c r="AI238" s="25" t="s">
        <v>458</v>
      </c>
      <c r="AJ238" s="25" t="s">
        <v>459</v>
      </c>
      <c r="AK238" s="25" t="s">
        <v>113</v>
      </c>
      <c r="AL238" s="25" t="s">
        <v>442</v>
      </c>
      <c r="AM238" s="25" t="s">
        <v>16</v>
      </c>
      <c r="AN238" s="27" t="n">
        <v>50185</v>
      </c>
      <c r="AO238" s="25" t="s">
        <v>17</v>
      </c>
      <c r="AP238" s="28" t="n">
        <v>2.265</v>
      </c>
      <c r="AQ238" s="25" t="s">
        <v>115</v>
      </c>
      <c r="AR238" s="25" t="s">
        <v>115</v>
      </c>
      <c r="AS238" s="25" t="s">
        <v>17</v>
      </c>
      <c r="AT238" s="25" t="n">
        <v>113669.03</v>
      </c>
      <c r="AU238" s="29" t="n">
        <v>113669.03</v>
      </c>
      <c r="AV238" s="25" t="s">
        <v>116</v>
      </c>
      <c r="AW238" s="25" t="s">
        <v>117</v>
      </c>
      <c r="AX238" s="25" t="s">
        <v>118</v>
      </c>
      <c r="AY238" s="25" t="s">
        <v>119</v>
      </c>
      <c r="AZ238" s="25" t="s">
        <v>120</v>
      </c>
      <c r="BA238" s="25" t="n">
        <v>256</v>
      </c>
      <c r="BB238" s="25" t="s">
        <v>98</v>
      </c>
      <c r="BC238" s="25" t="s">
        <v>104</v>
      </c>
      <c r="BD238" s="25" t="s">
        <v>121</v>
      </c>
      <c r="BE238" s="25" t="s">
        <v>122</v>
      </c>
      <c r="BF238" s="25" t="s">
        <v>123</v>
      </c>
      <c r="BG238" s="25"/>
      <c r="BH238" s="25" t="s">
        <v>124</v>
      </c>
      <c r="BI238" s="25" t="s">
        <v>443</v>
      </c>
      <c r="BJ238" s="25" t="s">
        <v>126</v>
      </c>
      <c r="BK238" s="25"/>
      <c r="BL238" s="25"/>
      <c r="BM238" s="25" t="n">
        <v>50185</v>
      </c>
      <c r="BN238" s="25" t="s">
        <v>127</v>
      </c>
      <c r="BO238" s="25"/>
      <c r="BP238" s="25"/>
      <c r="BQ238" s="25" t="n">
        <v>50185</v>
      </c>
      <c r="BR238" s="25" t="s">
        <v>17</v>
      </c>
      <c r="BS238" s="25"/>
      <c r="BT238" s="25"/>
      <c r="BU238" s="25"/>
      <c r="BV238" s="25" t="s">
        <v>113</v>
      </c>
      <c r="BW238" s="25"/>
      <c r="BX238" s="25"/>
      <c r="BY238" s="25" t="s">
        <v>429</v>
      </c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25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25"/>
      <c r="IH238" s="25"/>
      <c r="II238" s="25"/>
      <c r="IJ238" s="25"/>
      <c r="IK238" s="25"/>
      <c r="IL238" s="25"/>
      <c r="IM238" s="25"/>
      <c r="IN238" s="25"/>
      <c r="IO238" s="25"/>
      <c r="IP238" s="25"/>
      <c r="IQ238" s="25"/>
      <c r="IR238" s="25"/>
      <c r="IS238" s="25"/>
      <c r="IT238" s="25"/>
      <c r="IU238" s="25"/>
      <c r="IV238" s="25"/>
      <c r="IW238" s="25"/>
    </row>
    <row r="239" customFormat="false" ht="12.75" hidden="false" customHeight="false" outlineLevel="2" collapsed="false">
      <c r="A239" s="25" t="n">
        <v>12615</v>
      </c>
      <c r="B239" s="25" t="s">
        <v>95</v>
      </c>
      <c r="C239" s="25" t="s">
        <v>96</v>
      </c>
      <c r="D239" s="25" t="s">
        <v>97</v>
      </c>
      <c r="E239" s="25" t="s">
        <v>98</v>
      </c>
      <c r="F239" s="25" t="s">
        <v>99</v>
      </c>
      <c r="G239" s="25" t="s">
        <v>100</v>
      </c>
      <c r="H239" s="25"/>
      <c r="I239" s="25"/>
      <c r="J239" s="25" t="s">
        <v>101</v>
      </c>
      <c r="K239" s="25" t="s">
        <v>102</v>
      </c>
      <c r="L239" s="25" t="s">
        <v>103</v>
      </c>
      <c r="M239" s="25" t="s">
        <v>104</v>
      </c>
      <c r="N239" s="25" t="s">
        <v>105</v>
      </c>
      <c r="O239" s="25" t="s">
        <v>106</v>
      </c>
      <c r="P239" s="25" t="s">
        <v>107</v>
      </c>
      <c r="Q239" s="25"/>
      <c r="R239" s="25"/>
      <c r="S239" s="25"/>
      <c r="T239" s="25" t="s">
        <v>108</v>
      </c>
      <c r="U239" s="25" t="s">
        <v>109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6" t="n">
        <v>36526</v>
      </c>
      <c r="AG239" s="26" t="n">
        <v>36556</v>
      </c>
      <c r="AH239" s="25" t="s">
        <v>439</v>
      </c>
      <c r="AI239" s="25" t="s">
        <v>460</v>
      </c>
      <c r="AJ239" s="25" t="s">
        <v>461</v>
      </c>
      <c r="AK239" s="25" t="s">
        <v>113</v>
      </c>
      <c r="AL239" s="25" t="s">
        <v>442</v>
      </c>
      <c r="AM239" s="25" t="s">
        <v>16</v>
      </c>
      <c r="AN239" s="27" t="n">
        <v>53406</v>
      </c>
      <c r="AO239" s="25" t="s">
        <v>17</v>
      </c>
      <c r="AP239" s="28" t="n">
        <v>2.265</v>
      </c>
      <c r="AQ239" s="25" t="s">
        <v>115</v>
      </c>
      <c r="AR239" s="25" t="s">
        <v>115</v>
      </c>
      <c r="AS239" s="25" t="s">
        <v>17</v>
      </c>
      <c r="AT239" s="25" t="n">
        <v>120964.59</v>
      </c>
      <c r="AU239" s="29" t="n">
        <v>120964.59</v>
      </c>
      <c r="AV239" s="25" t="s">
        <v>116</v>
      </c>
      <c r="AW239" s="25" t="s">
        <v>117</v>
      </c>
      <c r="AX239" s="25" t="s">
        <v>118</v>
      </c>
      <c r="AY239" s="25" t="s">
        <v>119</v>
      </c>
      <c r="AZ239" s="25" t="s">
        <v>120</v>
      </c>
      <c r="BA239" s="25" t="n">
        <v>257</v>
      </c>
      <c r="BB239" s="25" t="s">
        <v>98</v>
      </c>
      <c r="BC239" s="25" t="s">
        <v>104</v>
      </c>
      <c r="BD239" s="25" t="s">
        <v>121</v>
      </c>
      <c r="BE239" s="25" t="s">
        <v>122</v>
      </c>
      <c r="BF239" s="25" t="s">
        <v>123</v>
      </c>
      <c r="BG239" s="25"/>
      <c r="BH239" s="25" t="s">
        <v>124</v>
      </c>
      <c r="BI239" s="25" t="s">
        <v>443</v>
      </c>
      <c r="BJ239" s="25" t="s">
        <v>126</v>
      </c>
      <c r="BK239" s="25"/>
      <c r="BL239" s="25"/>
      <c r="BM239" s="25" t="n">
        <v>53406</v>
      </c>
      <c r="BN239" s="25" t="s">
        <v>127</v>
      </c>
      <c r="BO239" s="25"/>
      <c r="BP239" s="25"/>
      <c r="BQ239" s="25" t="n">
        <v>53406</v>
      </c>
      <c r="BR239" s="25" t="s">
        <v>17</v>
      </c>
      <c r="BS239" s="25"/>
      <c r="BT239" s="25"/>
      <c r="BU239" s="25"/>
      <c r="BV239" s="25" t="s">
        <v>113</v>
      </c>
      <c r="BW239" s="25"/>
      <c r="BX239" s="25"/>
      <c r="BY239" s="25" t="s">
        <v>429</v>
      </c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  <c r="GR239" s="25"/>
      <c r="GS239" s="25"/>
      <c r="GT239" s="25"/>
      <c r="GU239" s="25"/>
      <c r="GV239" s="25"/>
      <c r="GW239" s="25"/>
      <c r="GX239" s="25"/>
      <c r="GY239" s="25"/>
      <c r="GZ239" s="25"/>
      <c r="HA239" s="25"/>
      <c r="HB239" s="25"/>
      <c r="HC239" s="25"/>
      <c r="HD239" s="25"/>
      <c r="HE239" s="25"/>
      <c r="HF239" s="25"/>
      <c r="HG239" s="25"/>
      <c r="HH239" s="25"/>
      <c r="HI239" s="25"/>
      <c r="HJ239" s="25"/>
      <c r="HK239" s="25"/>
      <c r="HL239" s="25"/>
      <c r="HM239" s="25"/>
      <c r="HN239" s="25"/>
      <c r="HO239" s="25"/>
      <c r="HP239" s="25"/>
      <c r="HQ239" s="25"/>
      <c r="HR239" s="25"/>
      <c r="HS239" s="25"/>
      <c r="HT239" s="25"/>
      <c r="HU239" s="25"/>
      <c r="HV239" s="25"/>
      <c r="HW239" s="25"/>
      <c r="HX239" s="25"/>
      <c r="HY239" s="25"/>
      <c r="HZ239" s="25"/>
      <c r="IA239" s="25"/>
      <c r="IB239" s="25"/>
      <c r="IC239" s="25"/>
      <c r="ID239" s="25"/>
      <c r="IE239" s="25"/>
      <c r="IF239" s="25"/>
      <c r="IG239" s="25"/>
      <c r="IH239" s="25"/>
      <c r="II239" s="25"/>
      <c r="IJ239" s="25"/>
      <c r="IK239" s="25"/>
      <c r="IL239" s="25"/>
      <c r="IM239" s="25"/>
      <c r="IN239" s="25"/>
      <c r="IO239" s="25"/>
      <c r="IP239" s="25"/>
      <c r="IQ239" s="25"/>
      <c r="IR239" s="25"/>
      <c r="IS239" s="25"/>
      <c r="IT239" s="25"/>
      <c r="IU239" s="25"/>
      <c r="IV239" s="25"/>
      <c r="IW239" s="25"/>
    </row>
    <row r="240" customFormat="false" ht="12.75" hidden="false" customHeight="false" outlineLevel="1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6"/>
      <c r="AG240" s="26"/>
      <c r="AH240" s="25" t="s">
        <v>462</v>
      </c>
      <c r="AI240" s="25"/>
      <c r="AJ240" s="25"/>
      <c r="AK240" s="25"/>
      <c r="AL240" s="25"/>
      <c r="AM240" s="25"/>
      <c r="AN240" s="27" t="n">
        <f aca="false">SUBTOTAL(9,AN229:AN239)</f>
        <v>984807</v>
      </c>
      <c r="AO240" s="25"/>
      <c r="AP240" s="28"/>
      <c r="AQ240" s="25"/>
      <c r="AR240" s="25"/>
      <c r="AS240" s="25"/>
      <c r="AT240" s="25"/>
      <c r="AU240" s="29" t="n">
        <f aca="false">SUBTOTAL(9,AU229:AU239)</f>
        <v>2322545.87</v>
      </c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 t="s">
        <v>429</v>
      </c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25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25"/>
      <c r="IH240" s="25"/>
      <c r="II240" s="25"/>
      <c r="IJ240" s="25"/>
      <c r="IK240" s="25"/>
      <c r="IL240" s="25"/>
      <c r="IM240" s="25"/>
      <c r="IN240" s="25"/>
      <c r="IO240" s="25"/>
      <c r="IP240" s="25"/>
      <c r="IQ240" s="25"/>
      <c r="IR240" s="25"/>
      <c r="IS240" s="25"/>
      <c r="IT240" s="25"/>
      <c r="IU240" s="25"/>
      <c r="IV240" s="25"/>
      <c r="IW240" s="25"/>
    </row>
    <row r="241" customFormat="false" ht="12.75" hidden="false" customHeight="false" outlineLevel="2" collapsed="false">
      <c r="A241" s="25" t="n">
        <v>12615</v>
      </c>
      <c r="B241" s="25" t="s">
        <v>95</v>
      </c>
      <c r="C241" s="25" t="s">
        <v>96</v>
      </c>
      <c r="D241" s="25" t="s">
        <v>97</v>
      </c>
      <c r="E241" s="25" t="s">
        <v>98</v>
      </c>
      <c r="F241" s="25" t="s">
        <v>99</v>
      </c>
      <c r="G241" s="25" t="s">
        <v>100</v>
      </c>
      <c r="H241" s="25"/>
      <c r="I241" s="25"/>
      <c r="J241" s="25" t="s">
        <v>101</v>
      </c>
      <c r="K241" s="25" t="s">
        <v>102</v>
      </c>
      <c r="L241" s="25" t="s">
        <v>103</v>
      </c>
      <c r="M241" s="25" t="s">
        <v>104</v>
      </c>
      <c r="N241" s="25" t="s">
        <v>105</v>
      </c>
      <c r="O241" s="25" t="s">
        <v>106</v>
      </c>
      <c r="P241" s="25" t="s">
        <v>107</v>
      </c>
      <c r="Q241" s="25"/>
      <c r="R241" s="25"/>
      <c r="S241" s="25"/>
      <c r="T241" s="25" t="s">
        <v>108</v>
      </c>
      <c r="U241" s="25" t="s">
        <v>109</v>
      </c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6" t="n">
        <v>36526</v>
      </c>
      <c r="AG241" s="26" t="n">
        <v>36556</v>
      </c>
      <c r="AH241" s="25" t="s">
        <v>463</v>
      </c>
      <c r="AI241" s="25" t="s">
        <v>464</v>
      </c>
      <c r="AJ241" s="25" t="s">
        <v>465</v>
      </c>
      <c r="AK241" s="25" t="s">
        <v>113</v>
      </c>
      <c r="AL241" s="25" t="s">
        <v>466</v>
      </c>
      <c r="AM241" s="25" t="s">
        <v>16</v>
      </c>
      <c r="AN241" s="27" t="n">
        <v>232097</v>
      </c>
      <c r="AO241" s="25" t="s">
        <v>17</v>
      </c>
      <c r="AP241" s="28" t="n">
        <v>2.2795</v>
      </c>
      <c r="AQ241" s="25" t="s">
        <v>115</v>
      </c>
      <c r="AR241" s="25" t="s">
        <v>115</v>
      </c>
      <c r="AS241" s="25" t="s">
        <v>17</v>
      </c>
      <c r="AT241" s="25" t="n">
        <v>529065.11</v>
      </c>
      <c r="AU241" s="29" t="n">
        <v>529065.11</v>
      </c>
      <c r="AV241" s="25" t="s">
        <v>116</v>
      </c>
      <c r="AW241" s="25" t="s">
        <v>117</v>
      </c>
      <c r="AX241" s="25" t="s">
        <v>118</v>
      </c>
      <c r="AY241" s="25" t="s">
        <v>119</v>
      </c>
      <c r="AZ241" s="25" t="s">
        <v>120</v>
      </c>
      <c r="BA241" s="25" t="n">
        <v>243</v>
      </c>
      <c r="BB241" s="25" t="s">
        <v>98</v>
      </c>
      <c r="BC241" s="25" t="s">
        <v>104</v>
      </c>
      <c r="BD241" s="25" t="s">
        <v>121</v>
      </c>
      <c r="BE241" s="25" t="s">
        <v>122</v>
      </c>
      <c r="BF241" s="25" t="s">
        <v>123</v>
      </c>
      <c r="BG241" s="25"/>
      <c r="BH241" s="25" t="s">
        <v>124</v>
      </c>
      <c r="BI241" s="25" t="s">
        <v>467</v>
      </c>
      <c r="BJ241" s="25" t="s">
        <v>126</v>
      </c>
      <c r="BK241" s="25"/>
      <c r="BL241" s="25"/>
      <c r="BM241" s="25" t="n">
        <v>232097</v>
      </c>
      <c r="BN241" s="25" t="s">
        <v>127</v>
      </c>
      <c r="BO241" s="25"/>
      <c r="BP241" s="25"/>
      <c r="BQ241" s="25" t="n">
        <v>232097</v>
      </c>
      <c r="BR241" s="25" t="s">
        <v>17</v>
      </c>
      <c r="BS241" s="25"/>
      <c r="BT241" s="25"/>
      <c r="BU241" s="25"/>
      <c r="BV241" s="25" t="s">
        <v>113</v>
      </c>
      <c r="BW241" s="25"/>
      <c r="BX241" s="25"/>
      <c r="BY241" s="25" t="s">
        <v>468</v>
      </c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  <c r="GR241" s="25"/>
      <c r="GS241" s="25"/>
      <c r="GT241" s="25"/>
      <c r="GU241" s="25"/>
      <c r="GV241" s="25"/>
      <c r="GW241" s="25"/>
      <c r="GX241" s="25"/>
      <c r="GY241" s="25"/>
      <c r="GZ241" s="25"/>
      <c r="HA241" s="25"/>
      <c r="HB241" s="25"/>
      <c r="HC241" s="25"/>
      <c r="HD241" s="25"/>
      <c r="HE241" s="25"/>
      <c r="HF241" s="25"/>
      <c r="HG241" s="25"/>
      <c r="HH241" s="25"/>
      <c r="HI241" s="25"/>
      <c r="HJ241" s="25"/>
      <c r="HK241" s="25"/>
      <c r="HL241" s="25"/>
      <c r="HM241" s="25"/>
      <c r="HN241" s="25"/>
      <c r="HO241" s="25"/>
      <c r="HP241" s="25"/>
      <c r="HQ241" s="25"/>
      <c r="HR241" s="25"/>
      <c r="HS241" s="25"/>
      <c r="HT241" s="25"/>
      <c r="HU241" s="25"/>
      <c r="HV241" s="25"/>
      <c r="HW241" s="25"/>
      <c r="HX241" s="25"/>
      <c r="HY241" s="25"/>
      <c r="HZ241" s="25"/>
      <c r="IA241" s="25"/>
      <c r="IB241" s="25"/>
      <c r="IC241" s="25"/>
      <c r="ID241" s="25"/>
      <c r="IE241" s="25"/>
      <c r="IF241" s="25"/>
      <c r="IG241" s="25"/>
      <c r="IH241" s="25"/>
      <c r="II241" s="25"/>
      <c r="IJ241" s="25"/>
      <c r="IK241" s="25"/>
      <c r="IL241" s="25"/>
      <c r="IM241" s="25"/>
      <c r="IN241" s="25"/>
      <c r="IO241" s="25"/>
      <c r="IP241" s="25"/>
      <c r="IQ241" s="25"/>
      <c r="IR241" s="25"/>
      <c r="IS241" s="25"/>
      <c r="IT241" s="25"/>
      <c r="IU241" s="25"/>
      <c r="IV241" s="25"/>
      <c r="IW241" s="25"/>
    </row>
    <row r="242" customFormat="false" ht="12.75" hidden="false" customHeight="false" outlineLevel="2" collapsed="false">
      <c r="A242" s="20" t="n">
        <v>12615</v>
      </c>
      <c r="B242" s="20" t="s">
        <v>95</v>
      </c>
      <c r="C242" s="20" t="s">
        <v>96</v>
      </c>
      <c r="D242" s="20" t="s">
        <v>97</v>
      </c>
      <c r="E242" s="20" t="s">
        <v>98</v>
      </c>
      <c r="F242" s="20" t="s">
        <v>99</v>
      </c>
      <c r="G242" s="20" t="s">
        <v>100</v>
      </c>
      <c r="H242" s="20"/>
      <c r="I242" s="20"/>
      <c r="J242" s="20" t="s">
        <v>101</v>
      </c>
      <c r="K242" s="20" t="s">
        <v>102</v>
      </c>
      <c r="L242" s="20" t="s">
        <v>103</v>
      </c>
      <c r="M242" s="20" t="s">
        <v>104</v>
      </c>
      <c r="N242" s="20" t="s">
        <v>105</v>
      </c>
      <c r="O242" s="20" t="s">
        <v>106</v>
      </c>
      <c r="P242" s="20" t="s">
        <v>107</v>
      </c>
      <c r="Q242" s="20"/>
      <c r="R242" s="20"/>
      <c r="S242" s="20"/>
      <c r="T242" s="20" t="s">
        <v>108</v>
      </c>
      <c r="U242" s="20" t="s">
        <v>109</v>
      </c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1" t="n">
        <v>36526</v>
      </c>
      <c r="AG242" s="21" t="n">
        <v>36556</v>
      </c>
      <c r="AH242" s="20" t="s">
        <v>463</v>
      </c>
      <c r="AI242" s="20" t="s">
        <v>469</v>
      </c>
      <c r="AJ242" s="20" t="s">
        <v>470</v>
      </c>
      <c r="AK242" s="20" t="s">
        <v>113</v>
      </c>
      <c r="AL242" s="20" t="s">
        <v>471</v>
      </c>
      <c r="AM242" s="20" t="s">
        <v>16</v>
      </c>
      <c r="AN242" s="22" t="n">
        <v>662</v>
      </c>
      <c r="AO242" s="20" t="s">
        <v>17</v>
      </c>
      <c r="AP242" s="23" t="n">
        <v>3.1</v>
      </c>
      <c r="AQ242" s="20" t="s">
        <v>115</v>
      </c>
      <c r="AR242" s="20" t="s">
        <v>115</v>
      </c>
      <c r="AS242" s="20" t="s">
        <v>17</v>
      </c>
      <c r="AT242" s="20" t="n">
        <v>2052.2</v>
      </c>
      <c r="AU242" s="24" t="n">
        <v>2052.2</v>
      </c>
      <c r="AV242" s="20" t="s">
        <v>116</v>
      </c>
      <c r="AW242" s="20" t="s">
        <v>117</v>
      </c>
      <c r="AX242" s="20" t="s">
        <v>118</v>
      </c>
      <c r="AY242" s="20" t="s">
        <v>119</v>
      </c>
      <c r="AZ242" s="20" t="s">
        <v>120</v>
      </c>
      <c r="BA242" s="20" t="n">
        <v>57</v>
      </c>
      <c r="BB242" s="20" t="s">
        <v>98</v>
      </c>
      <c r="BC242" s="20" t="s">
        <v>104</v>
      </c>
      <c r="BD242" s="20" t="s">
        <v>121</v>
      </c>
      <c r="BE242" s="20" t="s">
        <v>122</v>
      </c>
      <c r="BF242" s="20" t="s">
        <v>123</v>
      </c>
      <c r="BG242" s="20"/>
      <c r="BH242" s="20" t="s">
        <v>124</v>
      </c>
      <c r="BI242" s="20" t="s">
        <v>125</v>
      </c>
      <c r="BJ242" s="20" t="s">
        <v>126</v>
      </c>
      <c r="BK242" s="20"/>
      <c r="BL242" s="20"/>
      <c r="BM242" s="20" t="n">
        <v>662</v>
      </c>
      <c r="BN242" s="20" t="s">
        <v>127</v>
      </c>
      <c r="BO242" s="20"/>
      <c r="BP242" s="20"/>
      <c r="BQ242" s="20" t="n">
        <v>662</v>
      </c>
      <c r="BR242" s="20" t="s">
        <v>17</v>
      </c>
      <c r="BS242" s="20"/>
      <c r="BT242" s="20"/>
      <c r="BU242" s="20"/>
      <c r="BV242" s="20" t="s">
        <v>113</v>
      </c>
      <c r="BW242" s="20"/>
      <c r="BX242" s="20"/>
      <c r="BY242" s="20" t="s">
        <v>287</v>
      </c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</row>
    <row r="243" customFormat="false" ht="12.75" hidden="false" customHeight="false" outlineLevel="2" collapsed="false">
      <c r="A243" s="20" t="n">
        <v>12615</v>
      </c>
      <c r="B243" s="20" t="s">
        <v>95</v>
      </c>
      <c r="C243" s="20" t="s">
        <v>96</v>
      </c>
      <c r="D243" s="20" t="s">
        <v>97</v>
      </c>
      <c r="E243" s="20" t="s">
        <v>98</v>
      </c>
      <c r="F243" s="20" t="s">
        <v>99</v>
      </c>
      <c r="G243" s="20" t="s">
        <v>100</v>
      </c>
      <c r="H243" s="20"/>
      <c r="I243" s="20"/>
      <c r="J243" s="20" t="s">
        <v>101</v>
      </c>
      <c r="K243" s="20" t="s">
        <v>102</v>
      </c>
      <c r="L243" s="20" t="s">
        <v>103</v>
      </c>
      <c r="M243" s="20" t="s">
        <v>104</v>
      </c>
      <c r="N243" s="20" t="s">
        <v>105</v>
      </c>
      <c r="O243" s="20" t="s">
        <v>106</v>
      </c>
      <c r="P243" s="20" t="s">
        <v>107</v>
      </c>
      <c r="Q243" s="20"/>
      <c r="R243" s="20"/>
      <c r="S243" s="20"/>
      <c r="T243" s="20" t="s">
        <v>108</v>
      </c>
      <c r="U243" s="20" t="s">
        <v>109</v>
      </c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1" t="n">
        <v>36526</v>
      </c>
      <c r="AG243" s="21" t="n">
        <v>36556</v>
      </c>
      <c r="AH243" s="20" t="s">
        <v>463</v>
      </c>
      <c r="AI243" s="20" t="s">
        <v>472</v>
      </c>
      <c r="AJ243" s="20" t="s">
        <v>473</v>
      </c>
      <c r="AK243" s="20" t="s">
        <v>113</v>
      </c>
      <c r="AL243" s="20" t="s">
        <v>474</v>
      </c>
      <c r="AM243" s="20" t="s">
        <v>16</v>
      </c>
      <c r="AN243" s="22" t="n">
        <v>2847</v>
      </c>
      <c r="AO243" s="20" t="s">
        <v>17</v>
      </c>
      <c r="AP243" s="23" t="n">
        <v>3.1</v>
      </c>
      <c r="AQ243" s="20" t="s">
        <v>115</v>
      </c>
      <c r="AR243" s="20" t="s">
        <v>115</v>
      </c>
      <c r="AS243" s="20" t="s">
        <v>17</v>
      </c>
      <c r="AT243" s="20" t="n">
        <v>8825.7</v>
      </c>
      <c r="AU243" s="24" t="n">
        <v>8825.7</v>
      </c>
      <c r="AV243" s="20" t="s">
        <v>116</v>
      </c>
      <c r="AW243" s="20" t="s">
        <v>117</v>
      </c>
      <c r="AX243" s="20" t="s">
        <v>118</v>
      </c>
      <c r="AY243" s="20" t="s">
        <v>119</v>
      </c>
      <c r="AZ243" s="20" t="s">
        <v>120</v>
      </c>
      <c r="BA243" s="20" t="n">
        <v>58</v>
      </c>
      <c r="BB243" s="20" t="s">
        <v>98</v>
      </c>
      <c r="BC243" s="20" t="s">
        <v>104</v>
      </c>
      <c r="BD243" s="20" t="s">
        <v>121</v>
      </c>
      <c r="BE243" s="20" t="s">
        <v>122</v>
      </c>
      <c r="BF243" s="20" t="s">
        <v>123</v>
      </c>
      <c r="BG243" s="20"/>
      <c r="BH243" s="20" t="s">
        <v>124</v>
      </c>
      <c r="BI243" s="20" t="s">
        <v>125</v>
      </c>
      <c r="BJ243" s="20" t="s">
        <v>126</v>
      </c>
      <c r="BK243" s="20"/>
      <c r="BL243" s="20"/>
      <c r="BM243" s="20" t="n">
        <v>2847</v>
      </c>
      <c r="BN243" s="20" t="s">
        <v>127</v>
      </c>
      <c r="BO243" s="20"/>
      <c r="BP243" s="20"/>
      <c r="BQ243" s="20" t="n">
        <v>2847</v>
      </c>
      <c r="BR243" s="20" t="s">
        <v>17</v>
      </c>
      <c r="BS243" s="20"/>
      <c r="BT243" s="20"/>
      <c r="BU243" s="20"/>
      <c r="BV243" s="20" t="s">
        <v>113</v>
      </c>
      <c r="BW243" s="20"/>
      <c r="BX243" s="20"/>
      <c r="BY243" s="20" t="s">
        <v>287</v>
      </c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</row>
    <row r="244" customFormat="false" ht="12.75" hidden="false" customHeight="false" outlineLevel="2" collapsed="false">
      <c r="A244" s="20" t="n">
        <v>12615</v>
      </c>
      <c r="B244" s="20" t="s">
        <v>95</v>
      </c>
      <c r="C244" s="20" t="s">
        <v>96</v>
      </c>
      <c r="D244" s="20" t="s">
        <v>97</v>
      </c>
      <c r="E244" s="20" t="s">
        <v>98</v>
      </c>
      <c r="F244" s="20" t="s">
        <v>99</v>
      </c>
      <c r="G244" s="20" t="s">
        <v>100</v>
      </c>
      <c r="H244" s="20"/>
      <c r="I244" s="20"/>
      <c r="J244" s="20" t="s">
        <v>101</v>
      </c>
      <c r="K244" s="20" t="s">
        <v>102</v>
      </c>
      <c r="L244" s="20" t="s">
        <v>103</v>
      </c>
      <c r="M244" s="20" t="s">
        <v>104</v>
      </c>
      <c r="N244" s="20" t="s">
        <v>105</v>
      </c>
      <c r="O244" s="20" t="s">
        <v>106</v>
      </c>
      <c r="P244" s="20" t="s">
        <v>107</v>
      </c>
      <c r="Q244" s="20"/>
      <c r="R244" s="20"/>
      <c r="S244" s="20"/>
      <c r="T244" s="20" t="s">
        <v>108</v>
      </c>
      <c r="U244" s="20" t="s">
        <v>109</v>
      </c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1" t="n">
        <v>36526</v>
      </c>
      <c r="AG244" s="21" t="n">
        <v>36556</v>
      </c>
      <c r="AH244" s="20" t="s">
        <v>463</v>
      </c>
      <c r="AI244" s="20" t="s">
        <v>475</v>
      </c>
      <c r="AJ244" s="20" t="s">
        <v>476</v>
      </c>
      <c r="AK244" s="20" t="s">
        <v>113</v>
      </c>
      <c r="AL244" s="20" t="s">
        <v>477</v>
      </c>
      <c r="AM244" s="20" t="s">
        <v>16</v>
      </c>
      <c r="AN244" s="22" t="n">
        <v>426</v>
      </c>
      <c r="AO244" s="20" t="s">
        <v>17</v>
      </c>
      <c r="AP244" s="23" t="n">
        <v>3.1</v>
      </c>
      <c r="AQ244" s="20" t="s">
        <v>115</v>
      </c>
      <c r="AR244" s="20" t="s">
        <v>115</v>
      </c>
      <c r="AS244" s="20" t="s">
        <v>17</v>
      </c>
      <c r="AT244" s="20" t="n">
        <v>1320.6</v>
      </c>
      <c r="AU244" s="24" t="n">
        <v>1320.6</v>
      </c>
      <c r="AV244" s="20" t="s">
        <v>116</v>
      </c>
      <c r="AW244" s="20" t="s">
        <v>117</v>
      </c>
      <c r="AX244" s="20" t="s">
        <v>118</v>
      </c>
      <c r="AY244" s="20" t="s">
        <v>119</v>
      </c>
      <c r="AZ244" s="20" t="s">
        <v>120</v>
      </c>
      <c r="BA244" s="20" t="n">
        <v>61</v>
      </c>
      <c r="BB244" s="20" t="s">
        <v>98</v>
      </c>
      <c r="BC244" s="20" t="s">
        <v>104</v>
      </c>
      <c r="BD244" s="20" t="s">
        <v>121</v>
      </c>
      <c r="BE244" s="20" t="s">
        <v>122</v>
      </c>
      <c r="BF244" s="20" t="s">
        <v>123</v>
      </c>
      <c r="BG244" s="20"/>
      <c r="BH244" s="20" t="s">
        <v>124</v>
      </c>
      <c r="BI244" s="20" t="s">
        <v>125</v>
      </c>
      <c r="BJ244" s="20" t="s">
        <v>126</v>
      </c>
      <c r="BK244" s="20"/>
      <c r="BL244" s="20"/>
      <c r="BM244" s="20" t="n">
        <v>426</v>
      </c>
      <c r="BN244" s="20" t="s">
        <v>127</v>
      </c>
      <c r="BO244" s="20"/>
      <c r="BP244" s="20"/>
      <c r="BQ244" s="20" t="n">
        <v>426</v>
      </c>
      <c r="BR244" s="20" t="s">
        <v>17</v>
      </c>
      <c r="BS244" s="20"/>
      <c r="BT244" s="20"/>
      <c r="BU244" s="20"/>
      <c r="BV244" s="20" t="s">
        <v>113</v>
      </c>
      <c r="BW244" s="20"/>
      <c r="BX244" s="20"/>
      <c r="BY244" s="20" t="s">
        <v>287</v>
      </c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</row>
    <row r="245" customFormat="false" ht="12.75" hidden="false" customHeight="false" outlineLevel="2" collapsed="false">
      <c r="A245" s="20" t="n">
        <v>12615</v>
      </c>
      <c r="B245" s="20" t="s">
        <v>95</v>
      </c>
      <c r="C245" s="20" t="s">
        <v>96</v>
      </c>
      <c r="D245" s="20" t="s">
        <v>97</v>
      </c>
      <c r="E245" s="20" t="s">
        <v>98</v>
      </c>
      <c r="F245" s="20" t="s">
        <v>99</v>
      </c>
      <c r="G245" s="20" t="s">
        <v>100</v>
      </c>
      <c r="H245" s="20"/>
      <c r="I245" s="20"/>
      <c r="J245" s="20" t="s">
        <v>101</v>
      </c>
      <c r="K245" s="20" t="s">
        <v>102</v>
      </c>
      <c r="L245" s="20" t="s">
        <v>103</v>
      </c>
      <c r="M245" s="20" t="s">
        <v>104</v>
      </c>
      <c r="N245" s="20" t="s">
        <v>105</v>
      </c>
      <c r="O245" s="20" t="s">
        <v>106</v>
      </c>
      <c r="P245" s="20" t="s">
        <v>107</v>
      </c>
      <c r="Q245" s="20"/>
      <c r="R245" s="20"/>
      <c r="S245" s="20"/>
      <c r="T245" s="20" t="s">
        <v>108</v>
      </c>
      <c r="U245" s="20" t="s">
        <v>109</v>
      </c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1" t="n">
        <v>36526</v>
      </c>
      <c r="AG245" s="21" t="n">
        <v>36556</v>
      </c>
      <c r="AH245" s="20" t="s">
        <v>463</v>
      </c>
      <c r="AI245" s="20" t="s">
        <v>478</v>
      </c>
      <c r="AJ245" s="20" t="s">
        <v>479</v>
      </c>
      <c r="AK245" s="20" t="s">
        <v>113</v>
      </c>
      <c r="AL245" s="20" t="s">
        <v>477</v>
      </c>
      <c r="AM245" s="20" t="s">
        <v>16</v>
      </c>
      <c r="AN245" s="22" t="n">
        <v>734</v>
      </c>
      <c r="AO245" s="20" t="s">
        <v>17</v>
      </c>
      <c r="AP245" s="23" t="n">
        <v>3.1</v>
      </c>
      <c r="AQ245" s="20" t="s">
        <v>115</v>
      </c>
      <c r="AR245" s="20" t="s">
        <v>115</v>
      </c>
      <c r="AS245" s="20" t="s">
        <v>17</v>
      </c>
      <c r="AT245" s="20" t="n">
        <v>2275.4</v>
      </c>
      <c r="AU245" s="24" t="n">
        <v>2275.4</v>
      </c>
      <c r="AV245" s="20" t="s">
        <v>116</v>
      </c>
      <c r="AW245" s="20" t="s">
        <v>117</v>
      </c>
      <c r="AX245" s="20" t="s">
        <v>118</v>
      </c>
      <c r="AY245" s="20" t="s">
        <v>119</v>
      </c>
      <c r="AZ245" s="20" t="s">
        <v>120</v>
      </c>
      <c r="BA245" s="20" t="n">
        <v>59</v>
      </c>
      <c r="BB245" s="20" t="s">
        <v>98</v>
      </c>
      <c r="BC245" s="20" t="s">
        <v>104</v>
      </c>
      <c r="BD245" s="20" t="s">
        <v>121</v>
      </c>
      <c r="BE245" s="20" t="s">
        <v>122</v>
      </c>
      <c r="BF245" s="20" t="s">
        <v>123</v>
      </c>
      <c r="BG245" s="20"/>
      <c r="BH245" s="20" t="s">
        <v>124</v>
      </c>
      <c r="BI245" s="20" t="s">
        <v>125</v>
      </c>
      <c r="BJ245" s="20" t="s">
        <v>126</v>
      </c>
      <c r="BK245" s="20"/>
      <c r="BL245" s="20"/>
      <c r="BM245" s="20" t="n">
        <v>734</v>
      </c>
      <c r="BN245" s="20" t="s">
        <v>127</v>
      </c>
      <c r="BO245" s="20"/>
      <c r="BP245" s="20"/>
      <c r="BQ245" s="20" t="n">
        <v>734</v>
      </c>
      <c r="BR245" s="20" t="s">
        <v>17</v>
      </c>
      <c r="BS245" s="20"/>
      <c r="BT245" s="20"/>
      <c r="BU245" s="20"/>
      <c r="BV245" s="20" t="s">
        <v>113</v>
      </c>
      <c r="BW245" s="20"/>
      <c r="BX245" s="20"/>
      <c r="BY245" s="20" t="s">
        <v>287</v>
      </c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</row>
    <row r="246" customFormat="false" ht="12.75" hidden="false" customHeight="false" outlineLevel="2" collapsed="false">
      <c r="A246" s="20" t="n">
        <v>12615</v>
      </c>
      <c r="B246" s="20" t="s">
        <v>95</v>
      </c>
      <c r="C246" s="20" t="s">
        <v>96</v>
      </c>
      <c r="D246" s="20" t="s">
        <v>97</v>
      </c>
      <c r="E246" s="20" t="s">
        <v>98</v>
      </c>
      <c r="F246" s="20" t="s">
        <v>99</v>
      </c>
      <c r="G246" s="20" t="s">
        <v>100</v>
      </c>
      <c r="H246" s="20"/>
      <c r="I246" s="20"/>
      <c r="J246" s="20" t="s">
        <v>101</v>
      </c>
      <c r="K246" s="20" t="s">
        <v>102</v>
      </c>
      <c r="L246" s="20" t="s">
        <v>103</v>
      </c>
      <c r="M246" s="20" t="s">
        <v>104</v>
      </c>
      <c r="N246" s="20" t="s">
        <v>105</v>
      </c>
      <c r="O246" s="20" t="s">
        <v>106</v>
      </c>
      <c r="P246" s="20" t="s">
        <v>107</v>
      </c>
      <c r="Q246" s="20"/>
      <c r="R246" s="20"/>
      <c r="S246" s="20"/>
      <c r="T246" s="20" t="s">
        <v>108</v>
      </c>
      <c r="U246" s="20" t="s">
        <v>109</v>
      </c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1" t="n">
        <v>36526</v>
      </c>
      <c r="AG246" s="21" t="n">
        <v>36556</v>
      </c>
      <c r="AH246" s="20" t="s">
        <v>463</v>
      </c>
      <c r="AI246" s="20" t="s">
        <v>480</v>
      </c>
      <c r="AJ246" s="20" t="s">
        <v>481</v>
      </c>
      <c r="AK246" s="20" t="s">
        <v>113</v>
      </c>
      <c r="AL246" s="20" t="s">
        <v>477</v>
      </c>
      <c r="AM246" s="20" t="s">
        <v>16</v>
      </c>
      <c r="AN246" s="22" t="n">
        <v>175</v>
      </c>
      <c r="AO246" s="20" t="s">
        <v>17</v>
      </c>
      <c r="AP246" s="23" t="n">
        <v>3.1</v>
      </c>
      <c r="AQ246" s="20" t="s">
        <v>115</v>
      </c>
      <c r="AR246" s="20" t="s">
        <v>115</v>
      </c>
      <c r="AS246" s="20" t="s">
        <v>17</v>
      </c>
      <c r="AT246" s="20" t="n">
        <v>542.5</v>
      </c>
      <c r="AU246" s="24" t="n">
        <v>542.5</v>
      </c>
      <c r="AV246" s="20" t="s">
        <v>116</v>
      </c>
      <c r="AW246" s="20" t="s">
        <v>117</v>
      </c>
      <c r="AX246" s="20" t="s">
        <v>118</v>
      </c>
      <c r="AY246" s="20" t="s">
        <v>119</v>
      </c>
      <c r="AZ246" s="20" t="s">
        <v>120</v>
      </c>
      <c r="BA246" s="20" t="n">
        <v>60</v>
      </c>
      <c r="BB246" s="20" t="s">
        <v>98</v>
      </c>
      <c r="BC246" s="20" t="s">
        <v>104</v>
      </c>
      <c r="BD246" s="20" t="s">
        <v>121</v>
      </c>
      <c r="BE246" s="20" t="s">
        <v>122</v>
      </c>
      <c r="BF246" s="20" t="s">
        <v>123</v>
      </c>
      <c r="BG246" s="20"/>
      <c r="BH246" s="20" t="s">
        <v>124</v>
      </c>
      <c r="BI246" s="20" t="s">
        <v>125</v>
      </c>
      <c r="BJ246" s="20" t="s">
        <v>126</v>
      </c>
      <c r="BK246" s="20"/>
      <c r="BL246" s="20"/>
      <c r="BM246" s="20" t="n">
        <v>175</v>
      </c>
      <c r="BN246" s="20" t="s">
        <v>127</v>
      </c>
      <c r="BO246" s="20"/>
      <c r="BP246" s="20"/>
      <c r="BQ246" s="20" t="n">
        <v>175</v>
      </c>
      <c r="BR246" s="20" t="s">
        <v>17</v>
      </c>
      <c r="BS246" s="20"/>
      <c r="BT246" s="20"/>
      <c r="BU246" s="20"/>
      <c r="BV246" s="20" t="s">
        <v>113</v>
      </c>
      <c r="BW246" s="20"/>
      <c r="BX246" s="20"/>
      <c r="BY246" s="20" t="s">
        <v>287</v>
      </c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</row>
    <row r="247" customFormat="false" ht="12.75" hidden="false" customHeight="false" outlineLevel="2" collapsed="false">
      <c r="A247" s="20" t="n">
        <v>12615</v>
      </c>
      <c r="B247" s="20" t="s">
        <v>95</v>
      </c>
      <c r="C247" s="20" t="s">
        <v>96</v>
      </c>
      <c r="D247" s="20" t="s">
        <v>97</v>
      </c>
      <c r="E247" s="20" t="s">
        <v>98</v>
      </c>
      <c r="F247" s="20" t="s">
        <v>99</v>
      </c>
      <c r="G247" s="20" t="s">
        <v>100</v>
      </c>
      <c r="H247" s="20"/>
      <c r="I247" s="20"/>
      <c r="J247" s="20" t="s">
        <v>101</v>
      </c>
      <c r="K247" s="20" t="s">
        <v>102</v>
      </c>
      <c r="L247" s="20" t="s">
        <v>103</v>
      </c>
      <c r="M247" s="20" t="s">
        <v>104</v>
      </c>
      <c r="N247" s="20" t="s">
        <v>105</v>
      </c>
      <c r="O247" s="20" t="s">
        <v>106</v>
      </c>
      <c r="P247" s="20" t="s">
        <v>107</v>
      </c>
      <c r="Q247" s="20"/>
      <c r="R247" s="20"/>
      <c r="S247" s="20"/>
      <c r="T247" s="20" t="s">
        <v>108</v>
      </c>
      <c r="U247" s="20" t="s">
        <v>109</v>
      </c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1" t="n">
        <v>36526</v>
      </c>
      <c r="AG247" s="21" t="n">
        <v>36556</v>
      </c>
      <c r="AH247" s="20" t="s">
        <v>463</v>
      </c>
      <c r="AI247" s="20" t="s">
        <v>482</v>
      </c>
      <c r="AJ247" s="20" t="s">
        <v>483</v>
      </c>
      <c r="AK247" s="20" t="s">
        <v>113</v>
      </c>
      <c r="AL247" s="20" t="s">
        <v>484</v>
      </c>
      <c r="AM247" s="20" t="s">
        <v>16</v>
      </c>
      <c r="AN247" s="22" t="n">
        <v>11219</v>
      </c>
      <c r="AO247" s="20" t="s">
        <v>17</v>
      </c>
      <c r="AP247" s="23" t="n">
        <v>3.1</v>
      </c>
      <c r="AQ247" s="20" t="s">
        <v>115</v>
      </c>
      <c r="AR247" s="20" t="s">
        <v>115</v>
      </c>
      <c r="AS247" s="20" t="s">
        <v>17</v>
      </c>
      <c r="AT247" s="20" t="n">
        <v>34778.9</v>
      </c>
      <c r="AU247" s="24" t="n">
        <v>34778.9</v>
      </c>
      <c r="AV247" s="20" t="s">
        <v>116</v>
      </c>
      <c r="AW247" s="20" t="s">
        <v>117</v>
      </c>
      <c r="AX247" s="20" t="s">
        <v>118</v>
      </c>
      <c r="AY247" s="20" t="s">
        <v>119</v>
      </c>
      <c r="AZ247" s="20" t="s">
        <v>120</v>
      </c>
      <c r="BA247" s="20" t="n">
        <v>62</v>
      </c>
      <c r="BB247" s="20" t="s">
        <v>98</v>
      </c>
      <c r="BC247" s="20" t="s">
        <v>104</v>
      </c>
      <c r="BD247" s="20" t="s">
        <v>121</v>
      </c>
      <c r="BE247" s="20" t="s">
        <v>122</v>
      </c>
      <c r="BF247" s="20" t="s">
        <v>123</v>
      </c>
      <c r="BG247" s="20"/>
      <c r="BH247" s="20" t="s">
        <v>124</v>
      </c>
      <c r="BI247" s="20" t="s">
        <v>125</v>
      </c>
      <c r="BJ247" s="20" t="s">
        <v>126</v>
      </c>
      <c r="BK247" s="20"/>
      <c r="BL247" s="20"/>
      <c r="BM247" s="20" t="n">
        <v>11219</v>
      </c>
      <c r="BN247" s="20" t="s">
        <v>127</v>
      </c>
      <c r="BO247" s="20"/>
      <c r="BP247" s="20"/>
      <c r="BQ247" s="20" t="n">
        <v>11219</v>
      </c>
      <c r="BR247" s="20" t="s">
        <v>17</v>
      </c>
      <c r="BS247" s="20"/>
      <c r="BT247" s="20"/>
      <c r="BU247" s="20"/>
      <c r="BV247" s="20" t="s">
        <v>113</v>
      </c>
      <c r="BW247" s="20"/>
      <c r="BX247" s="20"/>
      <c r="BY247" s="20" t="s">
        <v>287</v>
      </c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0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</row>
    <row r="248" customFormat="false" ht="12.75" hidden="false" customHeight="false" outlineLevel="2" collapsed="false">
      <c r="A248" s="20" t="n">
        <v>12615</v>
      </c>
      <c r="B248" s="20" t="s">
        <v>95</v>
      </c>
      <c r="C248" s="20" t="s">
        <v>96</v>
      </c>
      <c r="D248" s="20" t="s">
        <v>97</v>
      </c>
      <c r="E248" s="20" t="s">
        <v>98</v>
      </c>
      <c r="F248" s="20" t="s">
        <v>99</v>
      </c>
      <c r="G248" s="20" t="s">
        <v>100</v>
      </c>
      <c r="H248" s="20"/>
      <c r="I248" s="20"/>
      <c r="J248" s="20" t="s">
        <v>101</v>
      </c>
      <c r="K248" s="20" t="s">
        <v>102</v>
      </c>
      <c r="L248" s="20" t="s">
        <v>103</v>
      </c>
      <c r="M248" s="20" t="s">
        <v>104</v>
      </c>
      <c r="N248" s="20" t="s">
        <v>105</v>
      </c>
      <c r="O248" s="20" t="s">
        <v>106</v>
      </c>
      <c r="P248" s="20" t="s">
        <v>107</v>
      </c>
      <c r="Q248" s="20"/>
      <c r="R248" s="20"/>
      <c r="S248" s="20"/>
      <c r="T248" s="20" t="s">
        <v>108</v>
      </c>
      <c r="U248" s="20" t="s">
        <v>109</v>
      </c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1" t="n">
        <v>36526</v>
      </c>
      <c r="AG248" s="21" t="n">
        <v>36556</v>
      </c>
      <c r="AH248" s="20" t="s">
        <v>463</v>
      </c>
      <c r="AI248" s="20" t="s">
        <v>485</v>
      </c>
      <c r="AJ248" s="20" t="s">
        <v>486</v>
      </c>
      <c r="AK248" s="20" t="s">
        <v>113</v>
      </c>
      <c r="AL248" s="20" t="s">
        <v>487</v>
      </c>
      <c r="AM248" s="20" t="s">
        <v>16</v>
      </c>
      <c r="AN248" s="22" t="n">
        <v>35790</v>
      </c>
      <c r="AO248" s="20" t="s">
        <v>17</v>
      </c>
      <c r="AP248" s="23" t="n">
        <v>3.1</v>
      </c>
      <c r="AQ248" s="20" t="s">
        <v>115</v>
      </c>
      <c r="AR248" s="20" t="s">
        <v>115</v>
      </c>
      <c r="AS248" s="20" t="s">
        <v>17</v>
      </c>
      <c r="AT248" s="20" t="n">
        <v>110949</v>
      </c>
      <c r="AU248" s="24" t="n">
        <v>110949</v>
      </c>
      <c r="AV248" s="20" t="s">
        <v>116</v>
      </c>
      <c r="AW248" s="20" t="s">
        <v>117</v>
      </c>
      <c r="AX248" s="20" t="s">
        <v>118</v>
      </c>
      <c r="AY248" s="20" t="s">
        <v>119</v>
      </c>
      <c r="AZ248" s="20" t="s">
        <v>120</v>
      </c>
      <c r="BA248" s="20" t="n">
        <v>64</v>
      </c>
      <c r="BB248" s="20" t="s">
        <v>98</v>
      </c>
      <c r="BC248" s="20" t="s">
        <v>104</v>
      </c>
      <c r="BD248" s="20" t="s">
        <v>121</v>
      </c>
      <c r="BE248" s="20" t="s">
        <v>122</v>
      </c>
      <c r="BF248" s="20" t="s">
        <v>123</v>
      </c>
      <c r="BG248" s="20"/>
      <c r="BH248" s="20" t="s">
        <v>124</v>
      </c>
      <c r="BI248" s="20" t="s">
        <v>125</v>
      </c>
      <c r="BJ248" s="20" t="s">
        <v>126</v>
      </c>
      <c r="BK248" s="20"/>
      <c r="BL248" s="20"/>
      <c r="BM248" s="20" t="n">
        <v>35790</v>
      </c>
      <c r="BN248" s="20" t="s">
        <v>127</v>
      </c>
      <c r="BO248" s="20"/>
      <c r="BP248" s="20"/>
      <c r="BQ248" s="20" t="n">
        <v>35790</v>
      </c>
      <c r="BR248" s="20" t="s">
        <v>17</v>
      </c>
      <c r="BS248" s="20"/>
      <c r="BT248" s="20"/>
      <c r="BU248" s="20"/>
      <c r="BV248" s="20" t="s">
        <v>113</v>
      </c>
      <c r="BW248" s="20"/>
      <c r="BX248" s="20"/>
      <c r="BY248" s="20" t="s">
        <v>287</v>
      </c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0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</row>
    <row r="249" customFormat="false" ht="12.75" hidden="false" customHeight="false" outlineLevel="2" collapsed="false">
      <c r="A249" s="20" t="n">
        <v>12615</v>
      </c>
      <c r="B249" s="20" t="s">
        <v>95</v>
      </c>
      <c r="C249" s="20" t="s">
        <v>96</v>
      </c>
      <c r="D249" s="20" t="s">
        <v>97</v>
      </c>
      <c r="E249" s="20" t="s">
        <v>98</v>
      </c>
      <c r="F249" s="20" t="s">
        <v>99</v>
      </c>
      <c r="G249" s="20" t="s">
        <v>100</v>
      </c>
      <c r="H249" s="20"/>
      <c r="I249" s="20"/>
      <c r="J249" s="20" t="s">
        <v>101</v>
      </c>
      <c r="K249" s="20" t="s">
        <v>102</v>
      </c>
      <c r="L249" s="20" t="s">
        <v>103</v>
      </c>
      <c r="M249" s="20" t="s">
        <v>104</v>
      </c>
      <c r="N249" s="20" t="s">
        <v>105</v>
      </c>
      <c r="O249" s="20" t="s">
        <v>106</v>
      </c>
      <c r="P249" s="20" t="s">
        <v>107</v>
      </c>
      <c r="Q249" s="20"/>
      <c r="R249" s="20"/>
      <c r="S249" s="20"/>
      <c r="T249" s="20" t="s">
        <v>108</v>
      </c>
      <c r="U249" s="20" t="s">
        <v>109</v>
      </c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1" t="n">
        <v>36526</v>
      </c>
      <c r="AG249" s="21" t="n">
        <v>36556</v>
      </c>
      <c r="AH249" s="20" t="s">
        <v>463</v>
      </c>
      <c r="AI249" s="20" t="s">
        <v>488</v>
      </c>
      <c r="AJ249" s="20" t="s">
        <v>489</v>
      </c>
      <c r="AK249" s="20" t="s">
        <v>113</v>
      </c>
      <c r="AL249" s="20" t="s">
        <v>487</v>
      </c>
      <c r="AM249" s="20" t="s">
        <v>16</v>
      </c>
      <c r="AN249" s="22" t="n">
        <v>3290</v>
      </c>
      <c r="AO249" s="20" t="s">
        <v>17</v>
      </c>
      <c r="AP249" s="23" t="n">
        <v>3.1</v>
      </c>
      <c r="AQ249" s="20" t="s">
        <v>115</v>
      </c>
      <c r="AR249" s="20" t="s">
        <v>115</v>
      </c>
      <c r="AS249" s="20" t="s">
        <v>17</v>
      </c>
      <c r="AT249" s="20" t="n">
        <v>10199</v>
      </c>
      <c r="AU249" s="24" t="n">
        <v>10199</v>
      </c>
      <c r="AV249" s="20" t="s">
        <v>116</v>
      </c>
      <c r="AW249" s="20" t="s">
        <v>117</v>
      </c>
      <c r="AX249" s="20" t="s">
        <v>118</v>
      </c>
      <c r="AY249" s="20" t="s">
        <v>119</v>
      </c>
      <c r="AZ249" s="20" t="s">
        <v>120</v>
      </c>
      <c r="BA249" s="20" t="n">
        <v>63</v>
      </c>
      <c r="BB249" s="20" t="s">
        <v>98</v>
      </c>
      <c r="BC249" s="20" t="s">
        <v>104</v>
      </c>
      <c r="BD249" s="20" t="s">
        <v>121</v>
      </c>
      <c r="BE249" s="20" t="s">
        <v>122</v>
      </c>
      <c r="BF249" s="20" t="s">
        <v>123</v>
      </c>
      <c r="BG249" s="20"/>
      <c r="BH249" s="20" t="s">
        <v>124</v>
      </c>
      <c r="BI249" s="20" t="s">
        <v>125</v>
      </c>
      <c r="BJ249" s="20" t="s">
        <v>126</v>
      </c>
      <c r="BK249" s="20"/>
      <c r="BL249" s="20"/>
      <c r="BM249" s="20" t="n">
        <v>3290</v>
      </c>
      <c r="BN249" s="20" t="s">
        <v>127</v>
      </c>
      <c r="BO249" s="20"/>
      <c r="BP249" s="20"/>
      <c r="BQ249" s="20" t="n">
        <v>3290</v>
      </c>
      <c r="BR249" s="20" t="s">
        <v>17</v>
      </c>
      <c r="BS249" s="20"/>
      <c r="BT249" s="20"/>
      <c r="BU249" s="20"/>
      <c r="BV249" s="20" t="s">
        <v>113</v>
      </c>
      <c r="BW249" s="20"/>
      <c r="BX249" s="20"/>
      <c r="BY249" s="20" t="s">
        <v>287</v>
      </c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0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</row>
    <row r="250" customFormat="false" ht="12.75" hidden="false" customHeight="false" outlineLevel="2" collapsed="false">
      <c r="A250" s="20" t="n">
        <v>12615</v>
      </c>
      <c r="B250" s="20" t="s">
        <v>95</v>
      </c>
      <c r="C250" s="20" t="s">
        <v>96</v>
      </c>
      <c r="D250" s="20" t="s">
        <v>97</v>
      </c>
      <c r="E250" s="20" t="s">
        <v>98</v>
      </c>
      <c r="F250" s="20" t="s">
        <v>99</v>
      </c>
      <c r="G250" s="20" t="s">
        <v>100</v>
      </c>
      <c r="H250" s="20"/>
      <c r="I250" s="20"/>
      <c r="J250" s="20" t="s">
        <v>101</v>
      </c>
      <c r="K250" s="20" t="s">
        <v>102</v>
      </c>
      <c r="L250" s="20" t="s">
        <v>103</v>
      </c>
      <c r="M250" s="20" t="s">
        <v>104</v>
      </c>
      <c r="N250" s="20" t="s">
        <v>105</v>
      </c>
      <c r="O250" s="20" t="s">
        <v>106</v>
      </c>
      <c r="P250" s="20" t="s">
        <v>107</v>
      </c>
      <c r="Q250" s="20"/>
      <c r="R250" s="20"/>
      <c r="S250" s="20"/>
      <c r="T250" s="20" t="s">
        <v>108</v>
      </c>
      <c r="U250" s="20" t="s">
        <v>109</v>
      </c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1" t="n">
        <v>36526</v>
      </c>
      <c r="AG250" s="21" t="n">
        <v>36556</v>
      </c>
      <c r="AH250" s="20" t="s">
        <v>463</v>
      </c>
      <c r="AI250" s="20" t="s">
        <v>490</v>
      </c>
      <c r="AJ250" s="20" t="s">
        <v>491</v>
      </c>
      <c r="AK250" s="20" t="s">
        <v>113</v>
      </c>
      <c r="AL250" s="20" t="s">
        <v>492</v>
      </c>
      <c r="AM250" s="20" t="s">
        <v>16</v>
      </c>
      <c r="AN250" s="22" t="n">
        <v>28059</v>
      </c>
      <c r="AO250" s="20" t="s">
        <v>17</v>
      </c>
      <c r="AP250" s="23" t="n">
        <v>3.1</v>
      </c>
      <c r="AQ250" s="20" t="s">
        <v>115</v>
      </c>
      <c r="AR250" s="20" t="s">
        <v>115</v>
      </c>
      <c r="AS250" s="20" t="s">
        <v>17</v>
      </c>
      <c r="AT250" s="20" t="n">
        <v>86982.9</v>
      </c>
      <c r="AU250" s="24" t="n">
        <v>86982.9</v>
      </c>
      <c r="AV250" s="20" t="s">
        <v>116</v>
      </c>
      <c r="AW250" s="20" t="s">
        <v>117</v>
      </c>
      <c r="AX250" s="20" t="s">
        <v>118</v>
      </c>
      <c r="AY250" s="20" t="s">
        <v>119</v>
      </c>
      <c r="AZ250" s="20" t="s">
        <v>120</v>
      </c>
      <c r="BA250" s="20" t="n">
        <v>65</v>
      </c>
      <c r="BB250" s="20" t="s">
        <v>98</v>
      </c>
      <c r="BC250" s="20" t="s">
        <v>104</v>
      </c>
      <c r="BD250" s="20" t="s">
        <v>121</v>
      </c>
      <c r="BE250" s="20" t="s">
        <v>122</v>
      </c>
      <c r="BF250" s="20" t="s">
        <v>123</v>
      </c>
      <c r="BG250" s="20"/>
      <c r="BH250" s="20" t="s">
        <v>124</v>
      </c>
      <c r="BI250" s="20" t="s">
        <v>125</v>
      </c>
      <c r="BJ250" s="20" t="s">
        <v>126</v>
      </c>
      <c r="BK250" s="20"/>
      <c r="BL250" s="20"/>
      <c r="BM250" s="20" t="n">
        <v>28059</v>
      </c>
      <c r="BN250" s="20" t="s">
        <v>127</v>
      </c>
      <c r="BO250" s="20"/>
      <c r="BP250" s="20"/>
      <c r="BQ250" s="20" t="n">
        <v>28059</v>
      </c>
      <c r="BR250" s="20" t="s">
        <v>17</v>
      </c>
      <c r="BS250" s="20"/>
      <c r="BT250" s="20"/>
      <c r="BU250" s="20"/>
      <c r="BV250" s="20" t="s">
        <v>113</v>
      </c>
      <c r="BW250" s="20"/>
      <c r="BX250" s="20"/>
      <c r="BY250" s="20" t="s">
        <v>287</v>
      </c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0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</row>
    <row r="251" customFormat="false" ht="12.75" hidden="false" customHeight="false" outlineLevel="2" collapsed="false">
      <c r="A251" s="20" t="n">
        <v>12615</v>
      </c>
      <c r="B251" s="20" t="s">
        <v>95</v>
      </c>
      <c r="C251" s="20" t="s">
        <v>96</v>
      </c>
      <c r="D251" s="20" t="s">
        <v>97</v>
      </c>
      <c r="E251" s="20" t="s">
        <v>98</v>
      </c>
      <c r="F251" s="20" t="s">
        <v>99</v>
      </c>
      <c r="G251" s="20" t="s">
        <v>100</v>
      </c>
      <c r="H251" s="20"/>
      <c r="I251" s="20"/>
      <c r="J251" s="20" t="s">
        <v>101</v>
      </c>
      <c r="K251" s="20" t="s">
        <v>102</v>
      </c>
      <c r="L251" s="20" t="s">
        <v>103</v>
      </c>
      <c r="M251" s="20" t="s">
        <v>104</v>
      </c>
      <c r="N251" s="20" t="s">
        <v>105</v>
      </c>
      <c r="O251" s="20" t="s">
        <v>106</v>
      </c>
      <c r="P251" s="20" t="s">
        <v>107</v>
      </c>
      <c r="Q251" s="20"/>
      <c r="R251" s="20"/>
      <c r="S251" s="20"/>
      <c r="T251" s="20" t="s">
        <v>108</v>
      </c>
      <c r="U251" s="20" t="s">
        <v>109</v>
      </c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1" t="n">
        <v>36526</v>
      </c>
      <c r="AG251" s="21" t="n">
        <v>36556</v>
      </c>
      <c r="AH251" s="20" t="s">
        <v>463</v>
      </c>
      <c r="AI251" s="20" t="s">
        <v>493</v>
      </c>
      <c r="AJ251" s="20" t="s">
        <v>494</v>
      </c>
      <c r="AK251" s="20" t="s">
        <v>113</v>
      </c>
      <c r="AL251" s="20" t="s">
        <v>495</v>
      </c>
      <c r="AM251" s="20" t="s">
        <v>16</v>
      </c>
      <c r="AN251" s="22" t="n">
        <v>1303</v>
      </c>
      <c r="AO251" s="20" t="s">
        <v>17</v>
      </c>
      <c r="AP251" s="23" t="n">
        <v>3.1</v>
      </c>
      <c r="AQ251" s="20" t="s">
        <v>115</v>
      </c>
      <c r="AR251" s="20" t="s">
        <v>115</v>
      </c>
      <c r="AS251" s="20" t="s">
        <v>17</v>
      </c>
      <c r="AT251" s="20" t="n">
        <v>4039.3</v>
      </c>
      <c r="AU251" s="24" t="n">
        <v>4039.3</v>
      </c>
      <c r="AV251" s="20" t="s">
        <v>116</v>
      </c>
      <c r="AW251" s="20" t="s">
        <v>117</v>
      </c>
      <c r="AX251" s="20" t="s">
        <v>118</v>
      </c>
      <c r="AY251" s="20" t="s">
        <v>119</v>
      </c>
      <c r="AZ251" s="20" t="s">
        <v>120</v>
      </c>
      <c r="BA251" s="20" t="n">
        <v>66</v>
      </c>
      <c r="BB251" s="20" t="s">
        <v>98</v>
      </c>
      <c r="BC251" s="20" t="s">
        <v>104</v>
      </c>
      <c r="BD251" s="20" t="s">
        <v>121</v>
      </c>
      <c r="BE251" s="20" t="s">
        <v>122</v>
      </c>
      <c r="BF251" s="20" t="s">
        <v>123</v>
      </c>
      <c r="BG251" s="20"/>
      <c r="BH251" s="20" t="s">
        <v>124</v>
      </c>
      <c r="BI251" s="20" t="s">
        <v>125</v>
      </c>
      <c r="BJ251" s="20" t="s">
        <v>126</v>
      </c>
      <c r="BK251" s="20"/>
      <c r="BL251" s="20"/>
      <c r="BM251" s="20" t="n">
        <v>1303</v>
      </c>
      <c r="BN251" s="20" t="s">
        <v>127</v>
      </c>
      <c r="BO251" s="20"/>
      <c r="BP251" s="20"/>
      <c r="BQ251" s="20" t="n">
        <v>1303</v>
      </c>
      <c r="BR251" s="20" t="s">
        <v>17</v>
      </c>
      <c r="BS251" s="20"/>
      <c r="BT251" s="20"/>
      <c r="BU251" s="20"/>
      <c r="BV251" s="20" t="s">
        <v>113</v>
      </c>
      <c r="BW251" s="20"/>
      <c r="BX251" s="20"/>
      <c r="BY251" s="20" t="s">
        <v>287</v>
      </c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0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</row>
    <row r="252" customFormat="false" ht="12.75" hidden="false" customHeight="false" outlineLevel="2" collapsed="false">
      <c r="A252" s="20" t="n">
        <v>12615</v>
      </c>
      <c r="B252" s="20" t="s">
        <v>95</v>
      </c>
      <c r="C252" s="20" t="s">
        <v>96</v>
      </c>
      <c r="D252" s="20" t="s">
        <v>97</v>
      </c>
      <c r="E252" s="20" t="s">
        <v>98</v>
      </c>
      <c r="F252" s="20" t="s">
        <v>99</v>
      </c>
      <c r="G252" s="20" t="s">
        <v>100</v>
      </c>
      <c r="H252" s="20"/>
      <c r="I252" s="20"/>
      <c r="J252" s="20" t="s">
        <v>101</v>
      </c>
      <c r="K252" s="20" t="s">
        <v>102</v>
      </c>
      <c r="L252" s="20" t="s">
        <v>103</v>
      </c>
      <c r="M252" s="20" t="s">
        <v>104</v>
      </c>
      <c r="N252" s="20" t="s">
        <v>105</v>
      </c>
      <c r="O252" s="20" t="s">
        <v>106</v>
      </c>
      <c r="P252" s="20" t="s">
        <v>107</v>
      </c>
      <c r="Q252" s="20"/>
      <c r="R252" s="20"/>
      <c r="S252" s="20"/>
      <c r="T252" s="20" t="s">
        <v>108</v>
      </c>
      <c r="U252" s="20" t="s">
        <v>109</v>
      </c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1" t="n">
        <v>36526</v>
      </c>
      <c r="AG252" s="21" t="n">
        <v>36556</v>
      </c>
      <c r="AH252" s="20" t="s">
        <v>463</v>
      </c>
      <c r="AI252" s="20" t="s">
        <v>496</v>
      </c>
      <c r="AJ252" s="20" t="s">
        <v>497</v>
      </c>
      <c r="AK252" s="20" t="s">
        <v>113</v>
      </c>
      <c r="AL252" s="20" t="s">
        <v>498</v>
      </c>
      <c r="AM252" s="20" t="s">
        <v>16</v>
      </c>
      <c r="AN252" s="22" t="n">
        <v>1274</v>
      </c>
      <c r="AO252" s="20" t="s">
        <v>17</v>
      </c>
      <c r="AP252" s="23" t="n">
        <v>3.1</v>
      </c>
      <c r="AQ252" s="20" t="s">
        <v>115</v>
      </c>
      <c r="AR252" s="20" t="s">
        <v>115</v>
      </c>
      <c r="AS252" s="20" t="s">
        <v>17</v>
      </c>
      <c r="AT252" s="20" t="n">
        <v>3949.4</v>
      </c>
      <c r="AU252" s="24" t="n">
        <v>3949.4</v>
      </c>
      <c r="AV252" s="20" t="s">
        <v>116</v>
      </c>
      <c r="AW252" s="20" t="s">
        <v>117</v>
      </c>
      <c r="AX252" s="20" t="s">
        <v>118</v>
      </c>
      <c r="AY252" s="20" t="s">
        <v>119</v>
      </c>
      <c r="AZ252" s="20" t="s">
        <v>120</v>
      </c>
      <c r="BA252" s="20" t="n">
        <v>67</v>
      </c>
      <c r="BB252" s="20" t="s">
        <v>98</v>
      </c>
      <c r="BC252" s="20" t="s">
        <v>104</v>
      </c>
      <c r="BD252" s="20" t="s">
        <v>121</v>
      </c>
      <c r="BE252" s="20" t="s">
        <v>122</v>
      </c>
      <c r="BF252" s="20" t="s">
        <v>123</v>
      </c>
      <c r="BG252" s="20"/>
      <c r="BH252" s="20" t="s">
        <v>124</v>
      </c>
      <c r="BI252" s="20" t="s">
        <v>125</v>
      </c>
      <c r="BJ252" s="20" t="s">
        <v>126</v>
      </c>
      <c r="BK252" s="20"/>
      <c r="BL252" s="20"/>
      <c r="BM252" s="20" t="n">
        <v>1274</v>
      </c>
      <c r="BN252" s="20" t="s">
        <v>127</v>
      </c>
      <c r="BO252" s="20"/>
      <c r="BP252" s="20"/>
      <c r="BQ252" s="20" t="n">
        <v>1274</v>
      </c>
      <c r="BR252" s="20" t="s">
        <v>17</v>
      </c>
      <c r="BS252" s="20"/>
      <c r="BT252" s="20"/>
      <c r="BU252" s="20"/>
      <c r="BV252" s="20" t="s">
        <v>113</v>
      </c>
      <c r="BW252" s="20"/>
      <c r="BX252" s="20"/>
      <c r="BY252" s="20" t="s">
        <v>287</v>
      </c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0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</row>
    <row r="253" customFormat="false" ht="12.75" hidden="false" customHeight="false" outlineLevel="2" collapsed="false">
      <c r="A253" s="20" t="n">
        <v>12615</v>
      </c>
      <c r="B253" s="20" t="s">
        <v>95</v>
      </c>
      <c r="C253" s="20" t="s">
        <v>96</v>
      </c>
      <c r="D253" s="20" t="s">
        <v>97</v>
      </c>
      <c r="E253" s="20" t="s">
        <v>98</v>
      </c>
      <c r="F253" s="20" t="s">
        <v>99</v>
      </c>
      <c r="G253" s="20" t="s">
        <v>100</v>
      </c>
      <c r="H253" s="20"/>
      <c r="I253" s="20"/>
      <c r="J253" s="20" t="s">
        <v>101</v>
      </c>
      <c r="K253" s="20" t="s">
        <v>102</v>
      </c>
      <c r="L253" s="20" t="s">
        <v>103</v>
      </c>
      <c r="M253" s="20" t="s">
        <v>104</v>
      </c>
      <c r="N253" s="20" t="s">
        <v>105</v>
      </c>
      <c r="O253" s="20" t="s">
        <v>106</v>
      </c>
      <c r="P253" s="20" t="s">
        <v>107</v>
      </c>
      <c r="Q253" s="20"/>
      <c r="R253" s="20"/>
      <c r="S253" s="20"/>
      <c r="T253" s="20" t="s">
        <v>108</v>
      </c>
      <c r="U253" s="20" t="s">
        <v>109</v>
      </c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1" t="n">
        <v>36526</v>
      </c>
      <c r="AG253" s="21" t="n">
        <v>36556</v>
      </c>
      <c r="AH253" s="20" t="s">
        <v>463</v>
      </c>
      <c r="AI253" s="20" t="s">
        <v>499</v>
      </c>
      <c r="AJ253" s="20" t="s">
        <v>500</v>
      </c>
      <c r="AK253" s="20" t="s">
        <v>113</v>
      </c>
      <c r="AL253" s="20" t="s">
        <v>501</v>
      </c>
      <c r="AM253" s="20" t="s">
        <v>16</v>
      </c>
      <c r="AN253" s="22" t="n">
        <v>877</v>
      </c>
      <c r="AO253" s="20" t="s">
        <v>17</v>
      </c>
      <c r="AP253" s="23" t="n">
        <v>3.1</v>
      </c>
      <c r="AQ253" s="20" t="s">
        <v>115</v>
      </c>
      <c r="AR253" s="20" t="s">
        <v>115</v>
      </c>
      <c r="AS253" s="20" t="s">
        <v>17</v>
      </c>
      <c r="AT253" s="20" t="n">
        <v>2718.7</v>
      </c>
      <c r="AU253" s="24" t="n">
        <v>2718.7</v>
      </c>
      <c r="AV253" s="20" t="s">
        <v>116</v>
      </c>
      <c r="AW253" s="20" t="s">
        <v>117</v>
      </c>
      <c r="AX253" s="20" t="s">
        <v>118</v>
      </c>
      <c r="AY253" s="20" t="s">
        <v>119</v>
      </c>
      <c r="AZ253" s="20" t="s">
        <v>120</v>
      </c>
      <c r="BA253" s="20" t="n">
        <v>68</v>
      </c>
      <c r="BB253" s="20" t="s">
        <v>98</v>
      </c>
      <c r="BC253" s="20" t="s">
        <v>104</v>
      </c>
      <c r="BD253" s="20" t="s">
        <v>121</v>
      </c>
      <c r="BE253" s="20" t="s">
        <v>122</v>
      </c>
      <c r="BF253" s="20" t="s">
        <v>123</v>
      </c>
      <c r="BG253" s="20"/>
      <c r="BH253" s="20" t="s">
        <v>124</v>
      </c>
      <c r="BI253" s="20" t="s">
        <v>125</v>
      </c>
      <c r="BJ253" s="20" t="s">
        <v>126</v>
      </c>
      <c r="BK253" s="20"/>
      <c r="BL253" s="20"/>
      <c r="BM253" s="20" t="n">
        <v>877</v>
      </c>
      <c r="BN253" s="20" t="s">
        <v>127</v>
      </c>
      <c r="BO253" s="20"/>
      <c r="BP253" s="20"/>
      <c r="BQ253" s="20" t="n">
        <v>877</v>
      </c>
      <c r="BR253" s="20" t="s">
        <v>17</v>
      </c>
      <c r="BS253" s="20"/>
      <c r="BT253" s="20"/>
      <c r="BU253" s="20"/>
      <c r="BV253" s="20" t="s">
        <v>113</v>
      </c>
      <c r="BW253" s="20"/>
      <c r="BX253" s="20"/>
      <c r="BY253" s="20" t="s">
        <v>287</v>
      </c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0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</row>
    <row r="254" customFormat="false" ht="12.75" hidden="false" customHeight="false" outlineLevel="2" collapsed="false">
      <c r="A254" s="20" t="n">
        <v>12615</v>
      </c>
      <c r="B254" s="20" t="s">
        <v>95</v>
      </c>
      <c r="C254" s="20" t="s">
        <v>96</v>
      </c>
      <c r="D254" s="20" t="s">
        <v>97</v>
      </c>
      <c r="E254" s="20" t="s">
        <v>98</v>
      </c>
      <c r="F254" s="20" t="s">
        <v>99</v>
      </c>
      <c r="G254" s="20" t="s">
        <v>100</v>
      </c>
      <c r="H254" s="20"/>
      <c r="I254" s="20"/>
      <c r="J254" s="20" t="s">
        <v>101</v>
      </c>
      <c r="K254" s="20" t="s">
        <v>102</v>
      </c>
      <c r="L254" s="20" t="s">
        <v>103</v>
      </c>
      <c r="M254" s="20" t="s">
        <v>104</v>
      </c>
      <c r="N254" s="20" t="s">
        <v>105</v>
      </c>
      <c r="O254" s="20" t="s">
        <v>106</v>
      </c>
      <c r="P254" s="20" t="s">
        <v>107</v>
      </c>
      <c r="Q254" s="20"/>
      <c r="R254" s="20"/>
      <c r="S254" s="20"/>
      <c r="T254" s="20" t="s">
        <v>108</v>
      </c>
      <c r="U254" s="20" t="s">
        <v>109</v>
      </c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1" t="n">
        <v>36526</v>
      </c>
      <c r="AG254" s="21" t="n">
        <v>36556</v>
      </c>
      <c r="AH254" s="20" t="s">
        <v>463</v>
      </c>
      <c r="AI254" s="20" t="s">
        <v>502</v>
      </c>
      <c r="AJ254" s="20" t="s">
        <v>503</v>
      </c>
      <c r="AK254" s="20" t="s">
        <v>113</v>
      </c>
      <c r="AL254" s="20" t="s">
        <v>504</v>
      </c>
      <c r="AM254" s="20" t="s">
        <v>16</v>
      </c>
      <c r="AN254" s="22" t="n">
        <v>10937</v>
      </c>
      <c r="AO254" s="20" t="s">
        <v>17</v>
      </c>
      <c r="AP254" s="23" t="n">
        <v>3.1</v>
      </c>
      <c r="AQ254" s="20" t="s">
        <v>115</v>
      </c>
      <c r="AR254" s="20" t="s">
        <v>115</v>
      </c>
      <c r="AS254" s="20" t="s">
        <v>17</v>
      </c>
      <c r="AT254" s="20" t="n">
        <v>33904.7</v>
      </c>
      <c r="AU254" s="24" t="n">
        <v>33904.7</v>
      </c>
      <c r="AV254" s="20" t="s">
        <v>116</v>
      </c>
      <c r="AW254" s="20" t="s">
        <v>117</v>
      </c>
      <c r="AX254" s="20" t="s">
        <v>118</v>
      </c>
      <c r="AY254" s="20" t="s">
        <v>119</v>
      </c>
      <c r="AZ254" s="20" t="s">
        <v>120</v>
      </c>
      <c r="BA254" s="20" t="n">
        <v>69</v>
      </c>
      <c r="BB254" s="20" t="s">
        <v>98</v>
      </c>
      <c r="BC254" s="20" t="s">
        <v>104</v>
      </c>
      <c r="BD254" s="20" t="s">
        <v>121</v>
      </c>
      <c r="BE254" s="20" t="s">
        <v>122</v>
      </c>
      <c r="BF254" s="20" t="s">
        <v>123</v>
      </c>
      <c r="BG254" s="20"/>
      <c r="BH254" s="20" t="s">
        <v>124</v>
      </c>
      <c r="BI254" s="20" t="s">
        <v>125</v>
      </c>
      <c r="BJ254" s="20" t="s">
        <v>126</v>
      </c>
      <c r="BK254" s="20"/>
      <c r="BL254" s="20"/>
      <c r="BM254" s="20" t="n">
        <v>10937</v>
      </c>
      <c r="BN254" s="20" t="s">
        <v>127</v>
      </c>
      <c r="BO254" s="20"/>
      <c r="BP254" s="20"/>
      <c r="BQ254" s="20" t="n">
        <v>10937</v>
      </c>
      <c r="BR254" s="20" t="s">
        <v>17</v>
      </c>
      <c r="BS254" s="20"/>
      <c r="BT254" s="20"/>
      <c r="BU254" s="20"/>
      <c r="BV254" s="20" t="s">
        <v>113</v>
      </c>
      <c r="BW254" s="20"/>
      <c r="BX254" s="20"/>
      <c r="BY254" s="20" t="s">
        <v>287</v>
      </c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</row>
    <row r="255" customFormat="false" ht="12.75" hidden="false" customHeight="false" outlineLevel="2" collapsed="false">
      <c r="A255" s="20" t="n">
        <v>12615</v>
      </c>
      <c r="B255" s="20" t="s">
        <v>95</v>
      </c>
      <c r="C255" s="20" t="s">
        <v>96</v>
      </c>
      <c r="D255" s="20" t="s">
        <v>97</v>
      </c>
      <c r="E255" s="20" t="s">
        <v>98</v>
      </c>
      <c r="F255" s="20" t="s">
        <v>99</v>
      </c>
      <c r="G255" s="20" t="s">
        <v>100</v>
      </c>
      <c r="H255" s="20"/>
      <c r="I255" s="20"/>
      <c r="J255" s="20" t="s">
        <v>101</v>
      </c>
      <c r="K255" s="20" t="s">
        <v>102</v>
      </c>
      <c r="L255" s="20" t="s">
        <v>103</v>
      </c>
      <c r="M255" s="20" t="s">
        <v>104</v>
      </c>
      <c r="N255" s="20" t="s">
        <v>105</v>
      </c>
      <c r="O255" s="20" t="s">
        <v>106</v>
      </c>
      <c r="P255" s="20" t="s">
        <v>107</v>
      </c>
      <c r="Q255" s="20"/>
      <c r="R255" s="20"/>
      <c r="S255" s="20"/>
      <c r="T255" s="20" t="s">
        <v>108</v>
      </c>
      <c r="U255" s="20" t="s">
        <v>109</v>
      </c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1" t="n">
        <v>36526</v>
      </c>
      <c r="AG255" s="21" t="n">
        <v>36556</v>
      </c>
      <c r="AH255" s="20" t="s">
        <v>463</v>
      </c>
      <c r="AI255" s="20" t="s">
        <v>505</v>
      </c>
      <c r="AJ255" s="20" t="s">
        <v>506</v>
      </c>
      <c r="AK255" s="20" t="s">
        <v>113</v>
      </c>
      <c r="AL255" s="20" t="s">
        <v>507</v>
      </c>
      <c r="AM255" s="20" t="s">
        <v>16</v>
      </c>
      <c r="AN255" s="22" t="n">
        <v>1098</v>
      </c>
      <c r="AO255" s="20" t="s">
        <v>17</v>
      </c>
      <c r="AP255" s="23" t="n">
        <v>2.6594</v>
      </c>
      <c r="AQ255" s="20" t="s">
        <v>115</v>
      </c>
      <c r="AR255" s="20" t="s">
        <v>115</v>
      </c>
      <c r="AS255" s="20" t="s">
        <v>17</v>
      </c>
      <c r="AT255" s="20" t="n">
        <v>2920.02</v>
      </c>
      <c r="AU255" s="24" t="n">
        <v>2920.02</v>
      </c>
      <c r="AV255" s="20" t="s">
        <v>116</v>
      </c>
      <c r="AW255" s="20" t="s">
        <v>117</v>
      </c>
      <c r="AX255" s="20" t="s">
        <v>118</v>
      </c>
      <c r="AY255" s="20" t="s">
        <v>119</v>
      </c>
      <c r="AZ255" s="20" t="s">
        <v>120</v>
      </c>
      <c r="BA255" s="20" t="n">
        <v>72</v>
      </c>
      <c r="BB255" s="20" t="s">
        <v>98</v>
      </c>
      <c r="BC255" s="20" t="s">
        <v>104</v>
      </c>
      <c r="BD255" s="20" t="s">
        <v>121</v>
      </c>
      <c r="BE255" s="20" t="s">
        <v>122</v>
      </c>
      <c r="BF255" s="20" t="s">
        <v>123</v>
      </c>
      <c r="BG255" s="20"/>
      <c r="BH255" s="20" t="s">
        <v>124</v>
      </c>
      <c r="BI255" s="20" t="s">
        <v>508</v>
      </c>
      <c r="BJ255" s="20" t="s">
        <v>126</v>
      </c>
      <c r="BK255" s="20"/>
      <c r="BL255" s="20"/>
      <c r="BM255" s="20" t="n">
        <v>1098</v>
      </c>
      <c r="BN255" s="20" t="s">
        <v>127</v>
      </c>
      <c r="BO255" s="20"/>
      <c r="BP255" s="20"/>
      <c r="BQ255" s="20" t="n">
        <v>1098</v>
      </c>
      <c r="BR255" s="20" t="s">
        <v>17</v>
      </c>
      <c r="BS255" s="20"/>
      <c r="BT255" s="20"/>
      <c r="BU255" s="20"/>
      <c r="BV255" s="20" t="s">
        <v>113</v>
      </c>
      <c r="BW255" s="20"/>
      <c r="BX255" s="20"/>
      <c r="BY255" s="20" t="s">
        <v>287</v>
      </c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</row>
    <row r="256" customFormat="false" ht="12.75" hidden="false" customHeight="false" outlineLevel="2" collapsed="false">
      <c r="A256" s="20" t="n">
        <v>12615</v>
      </c>
      <c r="B256" s="20" t="s">
        <v>95</v>
      </c>
      <c r="C256" s="20" t="s">
        <v>96</v>
      </c>
      <c r="D256" s="20" t="s">
        <v>97</v>
      </c>
      <c r="E256" s="20" t="s">
        <v>98</v>
      </c>
      <c r="F256" s="20" t="s">
        <v>99</v>
      </c>
      <c r="G256" s="20" t="s">
        <v>100</v>
      </c>
      <c r="H256" s="20"/>
      <c r="I256" s="20"/>
      <c r="J256" s="20" t="s">
        <v>101</v>
      </c>
      <c r="K256" s="20" t="s">
        <v>102</v>
      </c>
      <c r="L256" s="20" t="s">
        <v>103</v>
      </c>
      <c r="M256" s="20" t="s">
        <v>104</v>
      </c>
      <c r="N256" s="20" t="s">
        <v>105</v>
      </c>
      <c r="O256" s="20" t="s">
        <v>106</v>
      </c>
      <c r="P256" s="20" t="s">
        <v>107</v>
      </c>
      <c r="Q256" s="20"/>
      <c r="R256" s="20"/>
      <c r="S256" s="20"/>
      <c r="T256" s="20" t="s">
        <v>108</v>
      </c>
      <c r="U256" s="20" t="s">
        <v>109</v>
      </c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1" t="n">
        <v>36538</v>
      </c>
      <c r="AG256" s="21" t="n">
        <v>36538</v>
      </c>
      <c r="AH256" s="20" t="s">
        <v>463</v>
      </c>
      <c r="AI256" s="20" t="s">
        <v>509</v>
      </c>
      <c r="AJ256" s="20" t="s">
        <v>510</v>
      </c>
      <c r="AK256" s="20" t="s">
        <v>113</v>
      </c>
      <c r="AL256" s="20" t="s">
        <v>511</v>
      </c>
      <c r="AM256" s="20" t="s">
        <v>16</v>
      </c>
      <c r="AN256" s="22" t="n">
        <v>68</v>
      </c>
      <c r="AO256" s="20" t="s">
        <v>17</v>
      </c>
      <c r="AP256" s="23" t="n">
        <v>4.34</v>
      </c>
      <c r="AQ256" s="20" t="s">
        <v>115</v>
      </c>
      <c r="AR256" s="20" t="s">
        <v>115</v>
      </c>
      <c r="AS256" s="20" t="s">
        <v>17</v>
      </c>
      <c r="AT256" s="20" t="n">
        <v>295.12</v>
      </c>
      <c r="AU256" s="24" t="n">
        <v>295.12</v>
      </c>
      <c r="AV256" s="20" t="s">
        <v>116</v>
      </c>
      <c r="AW256" s="20" t="s">
        <v>117</v>
      </c>
      <c r="AX256" s="20" t="s">
        <v>118</v>
      </c>
      <c r="AY256" s="20" t="s">
        <v>119</v>
      </c>
      <c r="AZ256" s="20" t="s">
        <v>120</v>
      </c>
      <c r="BA256" s="20" t="n">
        <v>138</v>
      </c>
      <c r="BB256" s="20" t="s">
        <v>98</v>
      </c>
      <c r="BC256" s="20" t="s">
        <v>104</v>
      </c>
      <c r="BD256" s="20" t="s">
        <v>121</v>
      </c>
      <c r="BE256" s="20" t="s">
        <v>122</v>
      </c>
      <c r="BF256" s="20" t="s">
        <v>123</v>
      </c>
      <c r="BG256" s="20"/>
      <c r="BH256" s="20" t="s">
        <v>124</v>
      </c>
      <c r="BI256" s="20"/>
      <c r="BJ256" s="20"/>
      <c r="BK256" s="20"/>
      <c r="BL256" s="20"/>
      <c r="BM256" s="20" t="n">
        <v>68</v>
      </c>
      <c r="BN256" s="20" t="s">
        <v>127</v>
      </c>
      <c r="BO256" s="20"/>
      <c r="BP256" s="20"/>
      <c r="BQ256" s="20" t="n">
        <v>68</v>
      </c>
      <c r="BR256" s="20" t="s">
        <v>17</v>
      </c>
      <c r="BS256" s="20"/>
      <c r="BT256" s="20"/>
      <c r="BU256" s="20"/>
      <c r="BV256" s="20" t="s">
        <v>113</v>
      </c>
      <c r="BW256" s="20"/>
      <c r="BX256" s="20"/>
      <c r="BY256" s="20" t="s">
        <v>287</v>
      </c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0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</row>
    <row r="257" customFormat="false" ht="12.75" hidden="false" customHeight="false" outlineLevel="2" collapsed="false">
      <c r="A257" s="20" t="n">
        <v>12615</v>
      </c>
      <c r="B257" s="20" t="s">
        <v>95</v>
      </c>
      <c r="C257" s="20" t="s">
        <v>96</v>
      </c>
      <c r="D257" s="20" t="s">
        <v>97</v>
      </c>
      <c r="E257" s="20" t="s">
        <v>98</v>
      </c>
      <c r="F257" s="20" t="s">
        <v>99</v>
      </c>
      <c r="G257" s="20" t="s">
        <v>100</v>
      </c>
      <c r="H257" s="20"/>
      <c r="I257" s="20"/>
      <c r="J257" s="20" t="s">
        <v>101</v>
      </c>
      <c r="K257" s="20" t="s">
        <v>102</v>
      </c>
      <c r="L257" s="20" t="s">
        <v>103</v>
      </c>
      <c r="M257" s="20" t="s">
        <v>104</v>
      </c>
      <c r="N257" s="20" t="s">
        <v>105</v>
      </c>
      <c r="O257" s="20" t="s">
        <v>106</v>
      </c>
      <c r="P257" s="20" t="s">
        <v>107</v>
      </c>
      <c r="Q257" s="20"/>
      <c r="R257" s="20"/>
      <c r="S257" s="20"/>
      <c r="T257" s="20" t="s">
        <v>108</v>
      </c>
      <c r="U257" s="20" t="s">
        <v>109</v>
      </c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1" t="n">
        <v>36548</v>
      </c>
      <c r="AG257" s="21" t="n">
        <v>36548</v>
      </c>
      <c r="AH257" s="20" t="s">
        <v>463</v>
      </c>
      <c r="AI257" s="20" t="s">
        <v>512</v>
      </c>
      <c r="AJ257" s="20" t="s">
        <v>513</v>
      </c>
      <c r="AK257" s="20" t="s">
        <v>113</v>
      </c>
      <c r="AL257" s="20" t="s">
        <v>514</v>
      </c>
      <c r="AM257" s="20" t="s">
        <v>16</v>
      </c>
      <c r="AN257" s="22" t="n">
        <v>0</v>
      </c>
      <c r="AO257" s="20" t="s">
        <v>17</v>
      </c>
      <c r="AP257" s="23" t="n">
        <v>2.6</v>
      </c>
      <c r="AQ257" s="20" t="s">
        <v>115</v>
      </c>
      <c r="AR257" s="20" t="s">
        <v>115</v>
      </c>
      <c r="AS257" s="20" t="s">
        <v>17</v>
      </c>
      <c r="AT257" s="20" t="n">
        <v>0</v>
      </c>
      <c r="AU257" s="24" t="n">
        <v>0</v>
      </c>
      <c r="AV257" s="20" t="s">
        <v>116</v>
      </c>
      <c r="AW257" s="20" t="s">
        <v>117</v>
      </c>
      <c r="AX257" s="20" t="s">
        <v>118</v>
      </c>
      <c r="AY257" s="20" t="s">
        <v>119</v>
      </c>
      <c r="AZ257" s="20" t="s">
        <v>120</v>
      </c>
      <c r="BA257" s="20" t="n">
        <v>181</v>
      </c>
      <c r="BB257" s="20" t="s">
        <v>98</v>
      </c>
      <c r="BC257" s="20" t="s">
        <v>104</v>
      </c>
      <c r="BD257" s="20" t="s">
        <v>121</v>
      </c>
      <c r="BE257" s="20" t="s">
        <v>122</v>
      </c>
      <c r="BF257" s="20" t="s">
        <v>123</v>
      </c>
      <c r="BG257" s="20"/>
      <c r="BH257" s="20" t="s">
        <v>124</v>
      </c>
      <c r="BI257" s="20"/>
      <c r="BJ257" s="20"/>
      <c r="BK257" s="20"/>
      <c r="BL257" s="20"/>
      <c r="BM257" s="20" t="n">
        <v>0</v>
      </c>
      <c r="BN257" s="20" t="s">
        <v>127</v>
      </c>
      <c r="BO257" s="20"/>
      <c r="BP257" s="20"/>
      <c r="BQ257" s="20" t="n">
        <v>0</v>
      </c>
      <c r="BR257" s="20" t="s">
        <v>17</v>
      </c>
      <c r="BS257" s="20"/>
      <c r="BT257" s="20"/>
      <c r="BU257" s="20"/>
      <c r="BV257" s="20" t="s">
        <v>113</v>
      </c>
      <c r="BW257" s="20"/>
      <c r="BX257" s="20"/>
      <c r="BY257" s="20" t="s">
        <v>287</v>
      </c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0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</row>
    <row r="258" customFormat="false" ht="12.75" hidden="false" customHeight="false" outlineLevel="2" collapsed="false">
      <c r="A258" s="20" t="n">
        <v>12615</v>
      </c>
      <c r="B258" s="20" t="s">
        <v>95</v>
      </c>
      <c r="C258" s="20" t="s">
        <v>96</v>
      </c>
      <c r="D258" s="20" t="s">
        <v>97</v>
      </c>
      <c r="E258" s="20" t="s">
        <v>98</v>
      </c>
      <c r="F258" s="20" t="s">
        <v>99</v>
      </c>
      <c r="G258" s="20" t="s">
        <v>100</v>
      </c>
      <c r="H258" s="20"/>
      <c r="I258" s="20"/>
      <c r="J258" s="20" t="s">
        <v>101</v>
      </c>
      <c r="K258" s="20" t="s">
        <v>102</v>
      </c>
      <c r="L258" s="20" t="s">
        <v>103</v>
      </c>
      <c r="M258" s="20" t="s">
        <v>104</v>
      </c>
      <c r="N258" s="20" t="s">
        <v>105</v>
      </c>
      <c r="O258" s="20" t="s">
        <v>106</v>
      </c>
      <c r="P258" s="20" t="s">
        <v>107</v>
      </c>
      <c r="Q258" s="20"/>
      <c r="R258" s="20"/>
      <c r="S258" s="20"/>
      <c r="T258" s="20" t="s">
        <v>108</v>
      </c>
      <c r="U258" s="20" t="s">
        <v>109</v>
      </c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1" t="n">
        <v>36549</v>
      </c>
      <c r="AG258" s="21" t="n">
        <v>36549</v>
      </c>
      <c r="AH258" s="20" t="s">
        <v>463</v>
      </c>
      <c r="AI258" s="20" t="s">
        <v>512</v>
      </c>
      <c r="AJ258" s="20" t="s">
        <v>513</v>
      </c>
      <c r="AK258" s="20" t="s">
        <v>113</v>
      </c>
      <c r="AL258" s="20" t="s">
        <v>514</v>
      </c>
      <c r="AM258" s="20" t="s">
        <v>16</v>
      </c>
      <c r="AN258" s="22" t="n">
        <v>0</v>
      </c>
      <c r="AO258" s="20" t="s">
        <v>17</v>
      </c>
      <c r="AP258" s="23" t="n">
        <v>2.6</v>
      </c>
      <c r="AQ258" s="20" t="s">
        <v>115</v>
      </c>
      <c r="AR258" s="20" t="s">
        <v>115</v>
      </c>
      <c r="AS258" s="20" t="s">
        <v>17</v>
      </c>
      <c r="AT258" s="20" t="n">
        <v>0</v>
      </c>
      <c r="AU258" s="24" t="n">
        <v>0</v>
      </c>
      <c r="AV258" s="20" t="s">
        <v>116</v>
      </c>
      <c r="AW258" s="20" t="s">
        <v>117</v>
      </c>
      <c r="AX258" s="20" t="s">
        <v>118</v>
      </c>
      <c r="AY258" s="20" t="s">
        <v>119</v>
      </c>
      <c r="AZ258" s="20" t="s">
        <v>120</v>
      </c>
      <c r="BA258" s="20" t="n">
        <v>182</v>
      </c>
      <c r="BB258" s="20" t="s">
        <v>98</v>
      </c>
      <c r="BC258" s="20" t="s">
        <v>104</v>
      </c>
      <c r="BD258" s="20" t="s">
        <v>121</v>
      </c>
      <c r="BE258" s="20" t="s">
        <v>122</v>
      </c>
      <c r="BF258" s="20" t="s">
        <v>123</v>
      </c>
      <c r="BG258" s="20"/>
      <c r="BH258" s="20" t="s">
        <v>124</v>
      </c>
      <c r="BI258" s="20"/>
      <c r="BJ258" s="20"/>
      <c r="BK258" s="20"/>
      <c r="BL258" s="20"/>
      <c r="BM258" s="20" t="n">
        <v>0</v>
      </c>
      <c r="BN258" s="20" t="s">
        <v>127</v>
      </c>
      <c r="BO258" s="20"/>
      <c r="BP258" s="20"/>
      <c r="BQ258" s="20" t="n">
        <v>0</v>
      </c>
      <c r="BR258" s="20" t="s">
        <v>17</v>
      </c>
      <c r="BS258" s="20"/>
      <c r="BT258" s="20"/>
      <c r="BU258" s="20"/>
      <c r="BV258" s="20" t="s">
        <v>113</v>
      </c>
      <c r="BW258" s="20"/>
      <c r="BX258" s="20"/>
      <c r="BY258" s="20" t="s">
        <v>287</v>
      </c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0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</row>
    <row r="259" customFormat="false" ht="12.75" hidden="false" customHeight="false" outlineLevel="2" collapsed="false">
      <c r="A259" s="20" t="n">
        <v>12615</v>
      </c>
      <c r="B259" s="20" t="s">
        <v>95</v>
      </c>
      <c r="C259" s="20" t="s">
        <v>96</v>
      </c>
      <c r="D259" s="20" t="s">
        <v>97</v>
      </c>
      <c r="E259" s="20" t="s">
        <v>98</v>
      </c>
      <c r="F259" s="20" t="s">
        <v>99</v>
      </c>
      <c r="G259" s="20" t="s">
        <v>100</v>
      </c>
      <c r="H259" s="20"/>
      <c r="I259" s="20"/>
      <c r="J259" s="20" t="s">
        <v>101</v>
      </c>
      <c r="K259" s="20" t="s">
        <v>102</v>
      </c>
      <c r="L259" s="20" t="s">
        <v>103</v>
      </c>
      <c r="M259" s="20" t="s">
        <v>104</v>
      </c>
      <c r="N259" s="20" t="s">
        <v>105</v>
      </c>
      <c r="O259" s="20" t="s">
        <v>106</v>
      </c>
      <c r="P259" s="20" t="s">
        <v>107</v>
      </c>
      <c r="Q259" s="20"/>
      <c r="R259" s="20"/>
      <c r="S259" s="20"/>
      <c r="T259" s="20" t="s">
        <v>108</v>
      </c>
      <c r="U259" s="20" t="s">
        <v>109</v>
      </c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1" t="n">
        <v>36550</v>
      </c>
      <c r="AG259" s="21" t="n">
        <v>36550</v>
      </c>
      <c r="AH259" s="20" t="s">
        <v>463</v>
      </c>
      <c r="AI259" s="20" t="s">
        <v>512</v>
      </c>
      <c r="AJ259" s="20" t="s">
        <v>513</v>
      </c>
      <c r="AK259" s="20" t="s">
        <v>113</v>
      </c>
      <c r="AL259" s="20" t="s">
        <v>514</v>
      </c>
      <c r="AM259" s="20" t="s">
        <v>16</v>
      </c>
      <c r="AN259" s="22" t="n">
        <v>115</v>
      </c>
      <c r="AO259" s="20" t="s">
        <v>17</v>
      </c>
      <c r="AP259" s="23" t="n">
        <v>2.6</v>
      </c>
      <c r="AQ259" s="20" t="s">
        <v>115</v>
      </c>
      <c r="AR259" s="20" t="s">
        <v>115</v>
      </c>
      <c r="AS259" s="20" t="s">
        <v>17</v>
      </c>
      <c r="AT259" s="20" t="n">
        <v>299</v>
      </c>
      <c r="AU259" s="24" t="n">
        <v>299</v>
      </c>
      <c r="AV259" s="20" t="s">
        <v>116</v>
      </c>
      <c r="AW259" s="20" t="s">
        <v>117</v>
      </c>
      <c r="AX259" s="20" t="s">
        <v>118</v>
      </c>
      <c r="AY259" s="20" t="s">
        <v>119</v>
      </c>
      <c r="AZ259" s="20" t="s">
        <v>120</v>
      </c>
      <c r="BA259" s="20" t="n">
        <v>191</v>
      </c>
      <c r="BB259" s="20" t="s">
        <v>98</v>
      </c>
      <c r="BC259" s="20" t="s">
        <v>104</v>
      </c>
      <c r="BD259" s="20" t="s">
        <v>121</v>
      </c>
      <c r="BE259" s="20" t="s">
        <v>122</v>
      </c>
      <c r="BF259" s="20" t="s">
        <v>123</v>
      </c>
      <c r="BG259" s="20"/>
      <c r="BH259" s="20" t="s">
        <v>124</v>
      </c>
      <c r="BI259" s="20"/>
      <c r="BJ259" s="20"/>
      <c r="BK259" s="20"/>
      <c r="BL259" s="20"/>
      <c r="BM259" s="20" t="n">
        <v>115</v>
      </c>
      <c r="BN259" s="20" t="s">
        <v>127</v>
      </c>
      <c r="BO259" s="20"/>
      <c r="BP259" s="20"/>
      <c r="BQ259" s="20" t="n">
        <v>115</v>
      </c>
      <c r="BR259" s="20" t="s">
        <v>17</v>
      </c>
      <c r="BS259" s="20"/>
      <c r="BT259" s="20"/>
      <c r="BU259" s="20"/>
      <c r="BV259" s="20" t="s">
        <v>113</v>
      </c>
      <c r="BW259" s="20"/>
      <c r="BX259" s="20"/>
      <c r="BY259" s="20" t="s">
        <v>287</v>
      </c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0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</row>
    <row r="260" customFormat="false" ht="12.75" hidden="false" customHeight="false" outlineLevel="2" collapsed="false">
      <c r="A260" s="20" t="n">
        <v>12615</v>
      </c>
      <c r="B260" s="20" t="s">
        <v>95</v>
      </c>
      <c r="C260" s="20" t="s">
        <v>96</v>
      </c>
      <c r="D260" s="20" t="s">
        <v>97</v>
      </c>
      <c r="E260" s="20" t="s">
        <v>98</v>
      </c>
      <c r="F260" s="20" t="s">
        <v>99</v>
      </c>
      <c r="G260" s="20" t="s">
        <v>100</v>
      </c>
      <c r="H260" s="20"/>
      <c r="I260" s="20"/>
      <c r="J260" s="20" t="s">
        <v>101</v>
      </c>
      <c r="K260" s="20" t="s">
        <v>102</v>
      </c>
      <c r="L260" s="20" t="s">
        <v>103</v>
      </c>
      <c r="M260" s="20" t="s">
        <v>104</v>
      </c>
      <c r="N260" s="20" t="s">
        <v>105</v>
      </c>
      <c r="O260" s="20" t="s">
        <v>106</v>
      </c>
      <c r="P260" s="20" t="s">
        <v>107</v>
      </c>
      <c r="Q260" s="20"/>
      <c r="R260" s="20"/>
      <c r="S260" s="20"/>
      <c r="T260" s="20" t="s">
        <v>108</v>
      </c>
      <c r="U260" s="20" t="s">
        <v>109</v>
      </c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1" t="n">
        <v>36551</v>
      </c>
      <c r="AG260" s="21" t="n">
        <v>36556</v>
      </c>
      <c r="AH260" s="20" t="s">
        <v>463</v>
      </c>
      <c r="AI260" s="20" t="s">
        <v>512</v>
      </c>
      <c r="AJ260" s="20" t="s">
        <v>513</v>
      </c>
      <c r="AK260" s="20" t="s">
        <v>113</v>
      </c>
      <c r="AL260" s="20" t="s">
        <v>514</v>
      </c>
      <c r="AM260" s="20" t="s">
        <v>16</v>
      </c>
      <c r="AN260" s="22" t="n">
        <v>360</v>
      </c>
      <c r="AO260" s="20" t="s">
        <v>17</v>
      </c>
      <c r="AP260" s="23" t="n">
        <v>2.6</v>
      </c>
      <c r="AQ260" s="20" t="s">
        <v>115</v>
      </c>
      <c r="AR260" s="20" t="s">
        <v>115</v>
      </c>
      <c r="AS260" s="20" t="s">
        <v>17</v>
      </c>
      <c r="AT260" s="20" t="n">
        <v>936</v>
      </c>
      <c r="AU260" s="24" t="n">
        <v>936</v>
      </c>
      <c r="AV260" s="20" t="s">
        <v>116</v>
      </c>
      <c r="AW260" s="20" t="s">
        <v>117</v>
      </c>
      <c r="AX260" s="20" t="s">
        <v>118</v>
      </c>
      <c r="AY260" s="20" t="s">
        <v>119</v>
      </c>
      <c r="AZ260" s="20" t="s">
        <v>120</v>
      </c>
      <c r="BA260" s="20" t="n">
        <v>201</v>
      </c>
      <c r="BB260" s="20" t="s">
        <v>98</v>
      </c>
      <c r="BC260" s="20" t="s">
        <v>104</v>
      </c>
      <c r="BD260" s="20" t="s">
        <v>121</v>
      </c>
      <c r="BE260" s="20" t="s">
        <v>122</v>
      </c>
      <c r="BF260" s="20" t="s">
        <v>123</v>
      </c>
      <c r="BG260" s="20"/>
      <c r="BH260" s="20" t="s">
        <v>124</v>
      </c>
      <c r="BI260" s="20"/>
      <c r="BJ260" s="20"/>
      <c r="BK260" s="20"/>
      <c r="BL260" s="20"/>
      <c r="BM260" s="20" t="n">
        <v>360</v>
      </c>
      <c r="BN260" s="20" t="s">
        <v>127</v>
      </c>
      <c r="BO260" s="20"/>
      <c r="BP260" s="20"/>
      <c r="BQ260" s="20" t="n">
        <v>360</v>
      </c>
      <c r="BR260" s="20" t="s">
        <v>17</v>
      </c>
      <c r="BS260" s="20"/>
      <c r="BT260" s="20"/>
      <c r="BU260" s="20"/>
      <c r="BV260" s="20" t="s">
        <v>113</v>
      </c>
      <c r="BW260" s="20"/>
      <c r="BX260" s="20"/>
      <c r="BY260" s="20" t="s">
        <v>287</v>
      </c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0"/>
      <c r="DM260" s="20"/>
      <c r="DN260" s="20"/>
      <c r="DO260" s="20"/>
      <c r="DP260" s="20"/>
      <c r="DQ260" s="20"/>
      <c r="DR260" s="20"/>
      <c r="DS260" s="20"/>
      <c r="DT260" s="20"/>
      <c r="DU260" s="20"/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  <c r="EO260" s="20"/>
      <c r="EP260" s="20"/>
      <c r="EQ260" s="20"/>
      <c r="ER260" s="20"/>
      <c r="ES260" s="20"/>
      <c r="ET260" s="20"/>
      <c r="EU260" s="20"/>
      <c r="EV260" s="20"/>
      <c r="EW260" s="20"/>
      <c r="EX260" s="20"/>
      <c r="EY260" s="20"/>
      <c r="EZ260" s="20"/>
      <c r="FA260" s="20"/>
      <c r="FB260" s="20"/>
      <c r="FC260" s="20"/>
      <c r="FD260" s="20"/>
      <c r="FE260" s="20"/>
      <c r="FF260" s="20"/>
      <c r="FG260" s="20"/>
      <c r="FH260" s="20"/>
      <c r="FI260" s="20"/>
      <c r="FJ260" s="20"/>
      <c r="FK260" s="20"/>
      <c r="FL260" s="20"/>
      <c r="FM260" s="20"/>
      <c r="FN260" s="20"/>
      <c r="FO260" s="20"/>
      <c r="FP260" s="20"/>
      <c r="FQ260" s="20"/>
      <c r="FR260" s="20"/>
      <c r="FS260" s="20"/>
      <c r="FT260" s="20"/>
      <c r="FU260" s="20"/>
      <c r="FV260" s="20"/>
      <c r="FW260" s="20"/>
      <c r="FX260" s="20"/>
      <c r="FY260" s="20"/>
      <c r="FZ260" s="20"/>
      <c r="GA260" s="20"/>
      <c r="GB260" s="20"/>
      <c r="GC260" s="20"/>
      <c r="GD260" s="20"/>
      <c r="GE260" s="20"/>
      <c r="GF260" s="20"/>
      <c r="GG260" s="20"/>
      <c r="GH260" s="20"/>
      <c r="GI260" s="20"/>
      <c r="GJ260" s="20"/>
      <c r="GK260" s="20"/>
      <c r="GL260" s="20"/>
      <c r="GM260" s="20"/>
      <c r="GN260" s="20"/>
      <c r="GO260" s="20"/>
      <c r="GP260" s="20"/>
      <c r="GQ260" s="20"/>
      <c r="GR260" s="20"/>
      <c r="GS260" s="20"/>
      <c r="GT260" s="20"/>
      <c r="GU260" s="20"/>
      <c r="GV260" s="20"/>
      <c r="GW260" s="20"/>
      <c r="GX260" s="20"/>
      <c r="GY260" s="20"/>
      <c r="GZ260" s="20"/>
      <c r="HA260" s="20"/>
      <c r="HB260" s="20"/>
      <c r="HC260" s="20"/>
      <c r="HD260" s="20"/>
      <c r="HE260" s="20"/>
      <c r="HF260" s="20"/>
      <c r="HG260" s="20"/>
      <c r="HH260" s="20"/>
      <c r="HI260" s="20"/>
      <c r="HJ260" s="20"/>
      <c r="HK260" s="20"/>
      <c r="HL260" s="20"/>
      <c r="HM260" s="20"/>
      <c r="HN260" s="20"/>
      <c r="HO260" s="20"/>
      <c r="HP260" s="20"/>
      <c r="HQ260" s="20"/>
      <c r="HR260" s="20"/>
      <c r="HS260" s="20"/>
      <c r="HT260" s="20"/>
      <c r="HU260" s="20"/>
      <c r="HV260" s="20"/>
      <c r="HW260" s="20"/>
      <c r="HX260" s="20"/>
      <c r="HY260" s="20"/>
      <c r="HZ260" s="20"/>
      <c r="IA260" s="20"/>
      <c r="IB260" s="20"/>
      <c r="IC260" s="20"/>
      <c r="ID260" s="20"/>
      <c r="IE260" s="20"/>
      <c r="IF260" s="20"/>
      <c r="IG260" s="20"/>
      <c r="IH260" s="20"/>
      <c r="II260" s="20"/>
      <c r="IJ260" s="20"/>
      <c r="IK260" s="20"/>
      <c r="IL260" s="20"/>
      <c r="IM260" s="20"/>
      <c r="IN260" s="20"/>
      <c r="IO260" s="20"/>
      <c r="IP260" s="20"/>
      <c r="IQ260" s="20"/>
      <c r="IR260" s="20"/>
      <c r="IS260" s="20"/>
      <c r="IT260" s="20"/>
      <c r="IU260" s="20"/>
      <c r="IV260" s="20"/>
      <c r="IW260" s="20"/>
    </row>
    <row r="261" customFormat="false" ht="12.75" hidden="false" customHeight="false" outlineLevel="1" collapsed="false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6"/>
      <c r="AG261" s="26"/>
      <c r="AH261" s="25" t="s">
        <v>515</v>
      </c>
      <c r="AI261" s="25"/>
      <c r="AJ261" s="25"/>
      <c r="AK261" s="25"/>
      <c r="AL261" s="25"/>
      <c r="AM261" s="25"/>
      <c r="AN261" s="27" t="n">
        <f aca="false">SUBTOTAL(9,AN241:AN260)</f>
        <v>331331</v>
      </c>
      <c r="AO261" s="25"/>
      <c r="AP261" s="28"/>
      <c r="AQ261" s="25"/>
      <c r="AR261" s="25"/>
      <c r="AS261" s="25"/>
      <c r="AT261" s="25"/>
      <c r="AU261" s="29" t="n">
        <f aca="false">SUBTOTAL(9,AU241:AU260)</f>
        <v>836053.55</v>
      </c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 t="s">
        <v>516</v>
      </c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  <c r="FD261" s="25"/>
      <c r="FE261" s="25"/>
      <c r="FF261" s="25"/>
      <c r="FG261" s="25"/>
      <c r="FH261" s="25"/>
      <c r="FI261" s="25"/>
      <c r="FJ261" s="25"/>
      <c r="FK261" s="25"/>
      <c r="FL261" s="25"/>
      <c r="FM261" s="25"/>
      <c r="FN261" s="25"/>
      <c r="FO261" s="25"/>
      <c r="FP261" s="25"/>
      <c r="FQ261" s="25"/>
      <c r="FR261" s="25"/>
      <c r="FS261" s="25"/>
      <c r="FT261" s="25"/>
      <c r="FU261" s="25"/>
      <c r="FV261" s="25"/>
      <c r="FW261" s="25"/>
      <c r="FX261" s="25"/>
      <c r="FY261" s="25"/>
      <c r="FZ261" s="25"/>
      <c r="GA261" s="25"/>
      <c r="GB261" s="25"/>
      <c r="GC261" s="25"/>
      <c r="GD261" s="25"/>
      <c r="GE261" s="25"/>
      <c r="GF261" s="25"/>
      <c r="GG261" s="25"/>
      <c r="GH261" s="25"/>
      <c r="GI261" s="25"/>
      <c r="GJ261" s="25"/>
      <c r="GK261" s="25"/>
      <c r="GL261" s="25"/>
      <c r="GM261" s="25"/>
      <c r="GN261" s="25"/>
      <c r="GO261" s="25"/>
      <c r="GP261" s="25"/>
      <c r="GQ261" s="25"/>
      <c r="GR261" s="25"/>
      <c r="GS261" s="25"/>
      <c r="GT261" s="25"/>
      <c r="GU261" s="25"/>
      <c r="GV261" s="25"/>
      <c r="GW261" s="25"/>
      <c r="GX261" s="25"/>
      <c r="GY261" s="25"/>
      <c r="GZ261" s="25"/>
      <c r="HA261" s="25"/>
      <c r="HB261" s="25"/>
      <c r="HC261" s="25"/>
      <c r="HD261" s="25"/>
      <c r="HE261" s="25"/>
      <c r="HF261" s="25"/>
      <c r="HG261" s="25"/>
      <c r="HH261" s="25"/>
      <c r="HI261" s="25"/>
      <c r="HJ261" s="25"/>
      <c r="HK261" s="25"/>
      <c r="HL261" s="25"/>
      <c r="HM261" s="25"/>
      <c r="HN261" s="25"/>
      <c r="HO261" s="25"/>
      <c r="HP261" s="25"/>
      <c r="HQ261" s="25"/>
      <c r="HR261" s="25"/>
      <c r="HS261" s="25"/>
      <c r="HT261" s="25"/>
      <c r="HU261" s="25"/>
      <c r="HV261" s="25"/>
      <c r="HW261" s="25"/>
      <c r="HX261" s="25"/>
      <c r="HY261" s="25"/>
      <c r="HZ261" s="25"/>
      <c r="IA261" s="25"/>
      <c r="IB261" s="25"/>
      <c r="IC261" s="25"/>
      <c r="ID261" s="25"/>
      <c r="IE261" s="25"/>
      <c r="IF261" s="25"/>
      <c r="IG261" s="25"/>
      <c r="IH261" s="25"/>
      <c r="II261" s="25"/>
      <c r="IJ261" s="25"/>
      <c r="IK261" s="25"/>
      <c r="IL261" s="25"/>
      <c r="IM261" s="25"/>
      <c r="IN261" s="25"/>
      <c r="IO261" s="25"/>
      <c r="IP261" s="25"/>
      <c r="IQ261" s="25"/>
      <c r="IR261" s="25"/>
      <c r="IS261" s="25"/>
      <c r="IT261" s="25"/>
      <c r="IU261" s="25"/>
      <c r="IV261" s="25"/>
      <c r="IW261" s="25"/>
    </row>
    <row r="262" customFormat="false" ht="12.75" hidden="false" customHeight="false" outlineLevel="2" collapsed="false">
      <c r="A262" s="20" t="n">
        <v>12615</v>
      </c>
      <c r="B262" s="20" t="s">
        <v>95</v>
      </c>
      <c r="C262" s="20" t="s">
        <v>96</v>
      </c>
      <c r="D262" s="20" t="s">
        <v>97</v>
      </c>
      <c r="E262" s="20" t="s">
        <v>98</v>
      </c>
      <c r="F262" s="20" t="s">
        <v>99</v>
      </c>
      <c r="G262" s="20" t="s">
        <v>100</v>
      </c>
      <c r="H262" s="20"/>
      <c r="I262" s="20"/>
      <c r="J262" s="20" t="s">
        <v>101</v>
      </c>
      <c r="K262" s="20" t="s">
        <v>102</v>
      </c>
      <c r="L262" s="20" t="s">
        <v>103</v>
      </c>
      <c r="M262" s="20" t="s">
        <v>104</v>
      </c>
      <c r="N262" s="20" t="s">
        <v>105</v>
      </c>
      <c r="O262" s="20" t="s">
        <v>106</v>
      </c>
      <c r="P262" s="20" t="s">
        <v>107</v>
      </c>
      <c r="Q262" s="20"/>
      <c r="R262" s="20"/>
      <c r="S262" s="20"/>
      <c r="T262" s="20" t="s">
        <v>108</v>
      </c>
      <c r="U262" s="20" t="s">
        <v>109</v>
      </c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1" t="n">
        <v>36526</v>
      </c>
      <c r="AG262" s="21" t="n">
        <v>36556</v>
      </c>
      <c r="AH262" s="20" t="s">
        <v>517</v>
      </c>
      <c r="AI262" s="20" t="s">
        <v>518</v>
      </c>
      <c r="AJ262" s="20" t="s">
        <v>519</v>
      </c>
      <c r="AK262" s="20" t="s">
        <v>113</v>
      </c>
      <c r="AL262" s="20" t="s">
        <v>520</v>
      </c>
      <c r="AM262" s="20" t="s">
        <v>16</v>
      </c>
      <c r="AN262" s="22" t="n">
        <v>918</v>
      </c>
      <c r="AO262" s="20" t="s">
        <v>17</v>
      </c>
      <c r="AP262" s="23" t="n">
        <v>2.925</v>
      </c>
      <c r="AQ262" s="20" t="s">
        <v>115</v>
      </c>
      <c r="AR262" s="20" t="s">
        <v>115</v>
      </c>
      <c r="AS262" s="20" t="s">
        <v>17</v>
      </c>
      <c r="AT262" s="20" t="n">
        <v>2685.15</v>
      </c>
      <c r="AU262" s="24" t="n">
        <v>2685.15</v>
      </c>
      <c r="AV262" s="20" t="s">
        <v>116</v>
      </c>
      <c r="AW262" s="20" t="s">
        <v>117</v>
      </c>
      <c r="AX262" s="20" t="s">
        <v>118</v>
      </c>
      <c r="AY262" s="20" t="s">
        <v>119</v>
      </c>
      <c r="AZ262" s="20" t="s">
        <v>120</v>
      </c>
      <c r="BA262" s="20" t="n">
        <v>49</v>
      </c>
      <c r="BB262" s="20" t="s">
        <v>98</v>
      </c>
      <c r="BC262" s="20" t="s">
        <v>104</v>
      </c>
      <c r="BD262" s="20" t="s">
        <v>121</v>
      </c>
      <c r="BE262" s="20" t="s">
        <v>122</v>
      </c>
      <c r="BF262" s="20" t="s">
        <v>123</v>
      </c>
      <c r="BG262" s="20"/>
      <c r="BH262" s="20" t="s">
        <v>124</v>
      </c>
      <c r="BI262" s="20" t="s">
        <v>125</v>
      </c>
      <c r="BJ262" s="20" t="s">
        <v>126</v>
      </c>
      <c r="BK262" s="20"/>
      <c r="BL262" s="20"/>
      <c r="BM262" s="20" t="n">
        <v>918</v>
      </c>
      <c r="BN262" s="20" t="s">
        <v>127</v>
      </c>
      <c r="BO262" s="20"/>
      <c r="BP262" s="20"/>
      <c r="BQ262" s="20" t="n">
        <v>918</v>
      </c>
      <c r="BR262" s="20" t="s">
        <v>17</v>
      </c>
      <c r="BS262" s="20"/>
      <c r="BT262" s="20"/>
      <c r="BU262" s="20"/>
      <c r="BV262" s="20" t="s">
        <v>113</v>
      </c>
      <c r="BW262" s="20"/>
      <c r="BX262" s="20"/>
      <c r="BY262" s="20" t="s">
        <v>287</v>
      </c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  <c r="II262" s="20"/>
      <c r="IJ262" s="20"/>
      <c r="IK262" s="20"/>
      <c r="IL262" s="20"/>
      <c r="IM262" s="20"/>
      <c r="IN262" s="20"/>
      <c r="IO262" s="20"/>
      <c r="IP262" s="20"/>
      <c r="IQ262" s="20"/>
      <c r="IR262" s="20"/>
      <c r="IS262" s="20"/>
      <c r="IT262" s="20"/>
      <c r="IU262" s="20"/>
      <c r="IV262" s="20"/>
      <c r="IW262" s="20"/>
    </row>
    <row r="263" customFormat="false" ht="12.75" hidden="false" customHeight="false" outlineLevel="2" collapsed="false">
      <c r="A263" s="20" t="n">
        <v>12615</v>
      </c>
      <c r="B263" s="20" t="s">
        <v>95</v>
      </c>
      <c r="C263" s="20" t="s">
        <v>96</v>
      </c>
      <c r="D263" s="20" t="s">
        <v>97</v>
      </c>
      <c r="E263" s="20" t="s">
        <v>98</v>
      </c>
      <c r="F263" s="20" t="s">
        <v>99</v>
      </c>
      <c r="G263" s="20" t="s">
        <v>100</v>
      </c>
      <c r="H263" s="20"/>
      <c r="I263" s="20"/>
      <c r="J263" s="20" t="s">
        <v>101</v>
      </c>
      <c r="K263" s="20" t="s">
        <v>102</v>
      </c>
      <c r="L263" s="20" t="s">
        <v>103</v>
      </c>
      <c r="M263" s="20" t="s">
        <v>104</v>
      </c>
      <c r="N263" s="20" t="s">
        <v>105</v>
      </c>
      <c r="O263" s="20" t="s">
        <v>106</v>
      </c>
      <c r="P263" s="20" t="s">
        <v>107</v>
      </c>
      <c r="Q263" s="20"/>
      <c r="R263" s="20"/>
      <c r="S263" s="20"/>
      <c r="T263" s="20" t="s">
        <v>108</v>
      </c>
      <c r="U263" s="20" t="s">
        <v>109</v>
      </c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1" t="n">
        <v>36526</v>
      </c>
      <c r="AG263" s="21" t="n">
        <v>36556</v>
      </c>
      <c r="AH263" s="20" t="s">
        <v>517</v>
      </c>
      <c r="AI263" s="20" t="s">
        <v>521</v>
      </c>
      <c r="AJ263" s="20" t="s">
        <v>522</v>
      </c>
      <c r="AK263" s="20" t="s">
        <v>113</v>
      </c>
      <c r="AL263" s="20" t="s">
        <v>523</v>
      </c>
      <c r="AM263" s="20" t="s">
        <v>16</v>
      </c>
      <c r="AN263" s="22" t="n">
        <v>45111</v>
      </c>
      <c r="AO263" s="20" t="s">
        <v>17</v>
      </c>
      <c r="AP263" s="23" t="n">
        <v>2.37</v>
      </c>
      <c r="AQ263" s="20" t="s">
        <v>115</v>
      </c>
      <c r="AR263" s="20" t="s">
        <v>115</v>
      </c>
      <c r="AS263" s="20" t="s">
        <v>17</v>
      </c>
      <c r="AT263" s="20" t="n">
        <v>106913.07</v>
      </c>
      <c r="AU263" s="24" t="n">
        <v>106913.07</v>
      </c>
      <c r="AV263" s="20" t="s">
        <v>116</v>
      </c>
      <c r="AW263" s="20" t="s">
        <v>117</v>
      </c>
      <c r="AX263" s="20" t="s">
        <v>118</v>
      </c>
      <c r="AY263" s="20" t="s">
        <v>119</v>
      </c>
      <c r="AZ263" s="20" t="s">
        <v>120</v>
      </c>
      <c r="BA263" s="20" t="n">
        <v>56</v>
      </c>
      <c r="BB263" s="20" t="s">
        <v>98</v>
      </c>
      <c r="BC263" s="20" t="s">
        <v>104</v>
      </c>
      <c r="BD263" s="20" t="s">
        <v>121</v>
      </c>
      <c r="BE263" s="20" t="s">
        <v>122</v>
      </c>
      <c r="BF263" s="20" t="s">
        <v>123</v>
      </c>
      <c r="BG263" s="20"/>
      <c r="BH263" s="20" t="s">
        <v>124</v>
      </c>
      <c r="BI263" s="20" t="s">
        <v>524</v>
      </c>
      <c r="BJ263" s="20" t="s">
        <v>126</v>
      </c>
      <c r="BK263" s="20"/>
      <c r="BL263" s="20"/>
      <c r="BM263" s="20" t="n">
        <v>45111</v>
      </c>
      <c r="BN263" s="20" t="s">
        <v>127</v>
      </c>
      <c r="BO263" s="20"/>
      <c r="BP263" s="20"/>
      <c r="BQ263" s="20" t="n">
        <v>45111</v>
      </c>
      <c r="BR263" s="20" t="s">
        <v>17</v>
      </c>
      <c r="BS263" s="20"/>
      <c r="BT263" s="20"/>
      <c r="BU263" s="20"/>
      <c r="BV263" s="20" t="s">
        <v>113</v>
      </c>
      <c r="BW263" s="20"/>
      <c r="BX263" s="20"/>
      <c r="BY263" s="20" t="s">
        <v>287</v>
      </c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  <c r="II263" s="20"/>
      <c r="IJ263" s="20"/>
      <c r="IK263" s="20"/>
      <c r="IL263" s="20"/>
      <c r="IM263" s="20"/>
      <c r="IN263" s="20"/>
      <c r="IO263" s="20"/>
      <c r="IP263" s="20"/>
      <c r="IQ263" s="20"/>
      <c r="IR263" s="20"/>
      <c r="IS263" s="20"/>
      <c r="IT263" s="20"/>
      <c r="IU263" s="20"/>
      <c r="IV263" s="20"/>
      <c r="IW263" s="20"/>
    </row>
    <row r="264" customFormat="false" ht="12.75" hidden="false" customHeight="false" outlineLevel="1" collapsed="false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1"/>
      <c r="AG264" s="21"/>
      <c r="AH264" s="20" t="s">
        <v>525</v>
      </c>
      <c r="AI264" s="20"/>
      <c r="AJ264" s="20"/>
      <c r="AK264" s="20"/>
      <c r="AL264" s="20"/>
      <c r="AM264" s="20"/>
      <c r="AN264" s="22" t="n">
        <f aca="false">SUBTOTAL(9,AN262:AN263)</f>
        <v>46029</v>
      </c>
      <c r="AO264" s="20"/>
      <c r="AP264" s="23"/>
      <c r="AQ264" s="20"/>
      <c r="AR264" s="20"/>
      <c r="AS264" s="20"/>
      <c r="AT264" s="20"/>
      <c r="AU264" s="24" t="n">
        <f aca="false">SUBTOTAL(9,AU262:AU263)</f>
        <v>109598.22</v>
      </c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 t="s">
        <v>287</v>
      </c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  <c r="II264" s="20"/>
      <c r="IJ264" s="20"/>
      <c r="IK264" s="20"/>
      <c r="IL264" s="20"/>
      <c r="IM264" s="20"/>
      <c r="IN264" s="20"/>
      <c r="IO264" s="20"/>
      <c r="IP264" s="20"/>
      <c r="IQ264" s="20"/>
      <c r="IR264" s="20"/>
      <c r="IS264" s="20"/>
      <c r="IT264" s="20"/>
      <c r="IU264" s="20"/>
      <c r="IV264" s="20"/>
      <c r="IW264" s="20"/>
    </row>
    <row r="265" customFormat="false" ht="12.75" hidden="false" customHeight="false" outlineLevel="2" collapsed="false">
      <c r="A265" s="30" t="n">
        <v>12615</v>
      </c>
      <c r="B265" s="30" t="s">
        <v>95</v>
      </c>
      <c r="C265" s="30" t="s">
        <v>96</v>
      </c>
      <c r="D265" s="30" t="s">
        <v>97</v>
      </c>
      <c r="E265" s="30" t="s">
        <v>98</v>
      </c>
      <c r="F265" s="30" t="s">
        <v>99</v>
      </c>
      <c r="G265" s="30" t="s">
        <v>100</v>
      </c>
      <c r="H265" s="30"/>
      <c r="I265" s="30"/>
      <c r="J265" s="30" t="s">
        <v>101</v>
      </c>
      <c r="K265" s="30" t="s">
        <v>102</v>
      </c>
      <c r="L265" s="30" t="s">
        <v>103</v>
      </c>
      <c r="M265" s="30" t="s">
        <v>104</v>
      </c>
      <c r="N265" s="30" t="s">
        <v>105</v>
      </c>
      <c r="O265" s="30" t="s">
        <v>106</v>
      </c>
      <c r="P265" s="30" t="s">
        <v>107</v>
      </c>
      <c r="Q265" s="30"/>
      <c r="R265" s="30"/>
      <c r="S265" s="30"/>
      <c r="T265" s="30" t="s">
        <v>108</v>
      </c>
      <c r="U265" s="30" t="s">
        <v>109</v>
      </c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1" t="n">
        <v>36526</v>
      </c>
      <c r="AG265" s="31" t="n">
        <v>36556</v>
      </c>
      <c r="AH265" s="30" t="s">
        <v>13</v>
      </c>
      <c r="AI265" s="30" t="s">
        <v>526</v>
      </c>
      <c r="AJ265" s="30" t="s">
        <v>527</v>
      </c>
      <c r="AK265" s="30" t="s">
        <v>113</v>
      </c>
      <c r="AL265" s="30" t="s">
        <v>15</v>
      </c>
      <c r="AM265" s="30" t="s">
        <v>16</v>
      </c>
      <c r="AN265" s="32" t="n">
        <v>84568</v>
      </c>
      <c r="AO265" s="30" t="s">
        <v>17</v>
      </c>
      <c r="AP265" s="33" t="n">
        <v>2.32</v>
      </c>
      <c r="AQ265" s="30" t="s">
        <v>115</v>
      </c>
      <c r="AR265" s="30" t="s">
        <v>115</v>
      </c>
      <c r="AS265" s="30" t="s">
        <v>17</v>
      </c>
      <c r="AT265" s="30" t="n">
        <v>196197.76</v>
      </c>
      <c r="AU265" s="34" t="n">
        <v>196197.76</v>
      </c>
      <c r="AV265" s="30" t="s">
        <v>116</v>
      </c>
      <c r="AW265" s="30" t="s">
        <v>117</v>
      </c>
      <c r="AX265" s="30" t="s">
        <v>118</v>
      </c>
      <c r="AY265" s="30" t="s">
        <v>119</v>
      </c>
      <c r="AZ265" s="30" t="s">
        <v>120</v>
      </c>
      <c r="BA265" s="30" t="n">
        <v>11</v>
      </c>
      <c r="BB265" s="30" t="s">
        <v>98</v>
      </c>
      <c r="BC265" s="30" t="s">
        <v>104</v>
      </c>
      <c r="BD265" s="30" t="s">
        <v>121</v>
      </c>
      <c r="BE265" s="30" t="s">
        <v>122</v>
      </c>
      <c r="BF265" s="30" t="s">
        <v>123</v>
      </c>
      <c r="BG265" s="30"/>
      <c r="BH265" s="30" t="s">
        <v>124</v>
      </c>
      <c r="BI265" s="30" t="s">
        <v>528</v>
      </c>
      <c r="BJ265" s="30" t="s">
        <v>126</v>
      </c>
      <c r="BK265" s="30"/>
      <c r="BL265" s="30"/>
      <c r="BM265" s="30" t="n">
        <v>84568</v>
      </c>
      <c r="BN265" s="30" t="s">
        <v>127</v>
      </c>
      <c r="BO265" s="30"/>
      <c r="BP265" s="30"/>
      <c r="BQ265" s="30" t="n">
        <v>84568</v>
      </c>
      <c r="BR265" s="30" t="s">
        <v>17</v>
      </c>
      <c r="BS265" s="30"/>
      <c r="BT265" s="30"/>
      <c r="BU265" s="30"/>
      <c r="BV265" s="30" t="s">
        <v>113</v>
      </c>
      <c r="BW265" s="30"/>
      <c r="BX265" s="30"/>
      <c r="BY265" s="30" t="s">
        <v>529</v>
      </c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  <c r="HY265" s="30"/>
      <c r="HZ265" s="30"/>
      <c r="IA265" s="30"/>
      <c r="IB265" s="30"/>
      <c r="IC265" s="30"/>
      <c r="ID265" s="30"/>
      <c r="IE265" s="30"/>
      <c r="IF265" s="30"/>
      <c r="IG265" s="30"/>
      <c r="IH265" s="30"/>
      <c r="II265" s="30"/>
      <c r="IJ265" s="30"/>
      <c r="IK265" s="30"/>
      <c r="IL265" s="30"/>
      <c r="IM265" s="30"/>
      <c r="IN265" s="30"/>
      <c r="IO265" s="30"/>
      <c r="IP265" s="30"/>
      <c r="IQ265" s="30"/>
      <c r="IR265" s="30"/>
      <c r="IS265" s="30"/>
      <c r="IT265" s="30"/>
      <c r="IU265" s="30"/>
      <c r="IV265" s="30"/>
      <c r="IW265" s="30"/>
    </row>
    <row r="266" customFormat="false" ht="12.75" hidden="false" customHeight="false" outlineLevel="2" collapsed="false">
      <c r="A266" s="30" t="n">
        <v>12615</v>
      </c>
      <c r="B266" s="30" t="s">
        <v>95</v>
      </c>
      <c r="C266" s="30" t="s">
        <v>96</v>
      </c>
      <c r="D266" s="30" t="s">
        <v>97</v>
      </c>
      <c r="E266" s="30" t="s">
        <v>98</v>
      </c>
      <c r="F266" s="30" t="s">
        <v>99</v>
      </c>
      <c r="G266" s="30" t="s">
        <v>100</v>
      </c>
      <c r="H266" s="30"/>
      <c r="I266" s="30"/>
      <c r="J266" s="30" t="s">
        <v>101</v>
      </c>
      <c r="K266" s="30" t="s">
        <v>102</v>
      </c>
      <c r="L266" s="30" t="s">
        <v>103</v>
      </c>
      <c r="M266" s="30" t="s">
        <v>104</v>
      </c>
      <c r="N266" s="30" t="s">
        <v>105</v>
      </c>
      <c r="O266" s="30" t="s">
        <v>106</v>
      </c>
      <c r="P266" s="30" t="s">
        <v>107</v>
      </c>
      <c r="Q266" s="30"/>
      <c r="R266" s="30"/>
      <c r="S266" s="30"/>
      <c r="T266" s="30" t="s">
        <v>108</v>
      </c>
      <c r="U266" s="30" t="s">
        <v>109</v>
      </c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1" t="n">
        <v>36526</v>
      </c>
      <c r="AG266" s="31" t="n">
        <v>36556</v>
      </c>
      <c r="AH266" s="30" t="s">
        <v>13</v>
      </c>
      <c r="AI266" s="30" t="s">
        <v>530</v>
      </c>
      <c r="AJ266" s="30" t="s">
        <v>531</v>
      </c>
      <c r="AK266" s="30" t="s">
        <v>113</v>
      </c>
      <c r="AL266" s="30" t="s">
        <v>15</v>
      </c>
      <c r="AM266" s="30" t="s">
        <v>16</v>
      </c>
      <c r="AN266" s="32" t="n">
        <v>0</v>
      </c>
      <c r="AO266" s="30" t="s">
        <v>17</v>
      </c>
      <c r="AP266" s="33" t="n">
        <v>2.32</v>
      </c>
      <c r="AQ266" s="30" t="s">
        <v>115</v>
      </c>
      <c r="AR266" s="30" t="s">
        <v>115</v>
      </c>
      <c r="AS266" s="30" t="s">
        <v>17</v>
      </c>
      <c r="AT266" s="30" t="n">
        <v>0</v>
      </c>
      <c r="AU266" s="34" t="n">
        <v>0</v>
      </c>
      <c r="AV266" s="30" t="s">
        <v>116</v>
      </c>
      <c r="AW266" s="30" t="s">
        <v>117</v>
      </c>
      <c r="AX266" s="30" t="s">
        <v>118</v>
      </c>
      <c r="AY266" s="30" t="s">
        <v>119</v>
      </c>
      <c r="AZ266" s="30" t="s">
        <v>120</v>
      </c>
      <c r="BA266" s="30" t="n">
        <v>14</v>
      </c>
      <c r="BB266" s="30" t="s">
        <v>98</v>
      </c>
      <c r="BC266" s="30" t="s">
        <v>104</v>
      </c>
      <c r="BD266" s="30" t="s">
        <v>121</v>
      </c>
      <c r="BE266" s="30" t="s">
        <v>122</v>
      </c>
      <c r="BF266" s="30" t="s">
        <v>123</v>
      </c>
      <c r="BG266" s="30"/>
      <c r="BH266" s="30" t="s">
        <v>124</v>
      </c>
      <c r="BI266" s="30" t="s">
        <v>528</v>
      </c>
      <c r="BJ266" s="30" t="s">
        <v>126</v>
      </c>
      <c r="BK266" s="30"/>
      <c r="BL266" s="30"/>
      <c r="BM266" s="30" t="n">
        <v>0</v>
      </c>
      <c r="BN266" s="30" t="s">
        <v>127</v>
      </c>
      <c r="BO266" s="30"/>
      <c r="BP266" s="30"/>
      <c r="BQ266" s="30" t="n">
        <v>0</v>
      </c>
      <c r="BR266" s="30" t="s">
        <v>17</v>
      </c>
      <c r="BS266" s="30"/>
      <c r="BT266" s="30"/>
      <c r="BU266" s="30"/>
      <c r="BV266" s="30" t="s">
        <v>113</v>
      </c>
      <c r="BW266" s="30"/>
      <c r="BX266" s="30"/>
      <c r="BY266" s="30" t="s">
        <v>529</v>
      </c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0"/>
      <c r="EU266" s="30"/>
      <c r="EV266" s="30"/>
      <c r="EW266" s="30"/>
      <c r="EX266" s="30"/>
      <c r="EY266" s="30"/>
      <c r="EZ266" s="30"/>
      <c r="FA266" s="30"/>
      <c r="FB266" s="30"/>
      <c r="FC266" s="30"/>
      <c r="FD266" s="30"/>
      <c r="FE266" s="30"/>
      <c r="FF266" s="30"/>
      <c r="FG266" s="30"/>
      <c r="FH266" s="30"/>
      <c r="FI266" s="30"/>
      <c r="FJ266" s="30"/>
      <c r="FK266" s="30"/>
      <c r="FL266" s="30"/>
      <c r="FM266" s="30"/>
      <c r="FN266" s="30"/>
      <c r="FO266" s="30"/>
      <c r="FP266" s="30"/>
      <c r="FQ266" s="30"/>
      <c r="FR266" s="30"/>
      <c r="FS266" s="30"/>
      <c r="FT266" s="30"/>
      <c r="FU266" s="30"/>
      <c r="FV266" s="30"/>
      <c r="FW266" s="30"/>
      <c r="FX266" s="30"/>
      <c r="FY266" s="30"/>
      <c r="FZ266" s="30"/>
      <c r="GA266" s="30"/>
      <c r="GB266" s="30"/>
      <c r="GC266" s="30"/>
      <c r="GD266" s="30"/>
      <c r="GE266" s="30"/>
      <c r="GF266" s="30"/>
      <c r="GG266" s="30"/>
      <c r="GH266" s="30"/>
      <c r="GI266" s="30"/>
      <c r="GJ266" s="30"/>
      <c r="GK266" s="30"/>
      <c r="GL266" s="30"/>
      <c r="GM266" s="30"/>
      <c r="GN266" s="30"/>
      <c r="GO266" s="30"/>
      <c r="GP266" s="30"/>
      <c r="GQ266" s="30"/>
      <c r="GR266" s="30"/>
      <c r="GS266" s="30"/>
      <c r="GT266" s="30"/>
      <c r="GU266" s="30"/>
      <c r="GV266" s="30"/>
      <c r="GW266" s="30"/>
      <c r="GX266" s="30"/>
      <c r="GY266" s="30"/>
      <c r="GZ266" s="30"/>
      <c r="HA266" s="30"/>
      <c r="HB266" s="30"/>
      <c r="HC266" s="30"/>
      <c r="HD266" s="30"/>
      <c r="HE266" s="30"/>
      <c r="HF266" s="30"/>
      <c r="HG266" s="30"/>
      <c r="HH266" s="30"/>
      <c r="HI266" s="30"/>
      <c r="HJ266" s="30"/>
      <c r="HK266" s="30"/>
      <c r="HL266" s="30"/>
      <c r="HM266" s="30"/>
      <c r="HN266" s="30"/>
      <c r="HO266" s="30"/>
      <c r="HP266" s="30"/>
      <c r="HQ266" s="30"/>
      <c r="HR266" s="30"/>
      <c r="HS266" s="30"/>
      <c r="HT266" s="30"/>
      <c r="HU266" s="30"/>
      <c r="HV266" s="30"/>
      <c r="HW266" s="30"/>
      <c r="HX266" s="30"/>
      <c r="HY266" s="30"/>
      <c r="HZ266" s="30"/>
      <c r="IA266" s="30"/>
      <c r="IB266" s="30"/>
      <c r="IC266" s="30"/>
      <c r="ID266" s="30"/>
      <c r="IE266" s="30"/>
      <c r="IF266" s="30"/>
      <c r="IG266" s="30"/>
      <c r="IH266" s="30"/>
      <c r="II266" s="30"/>
      <c r="IJ266" s="30"/>
      <c r="IK266" s="30"/>
      <c r="IL266" s="30"/>
      <c r="IM266" s="30"/>
      <c r="IN266" s="30"/>
      <c r="IO266" s="30"/>
      <c r="IP266" s="30"/>
      <c r="IQ266" s="30"/>
      <c r="IR266" s="30"/>
      <c r="IS266" s="30"/>
      <c r="IT266" s="30"/>
      <c r="IU266" s="30"/>
      <c r="IV266" s="30"/>
      <c r="IW266" s="30"/>
    </row>
    <row r="267" customFormat="false" ht="12.75" hidden="false" customHeight="false" outlineLevel="1" collapsed="false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1"/>
      <c r="AG267" s="31"/>
      <c r="AH267" s="30" t="s">
        <v>532</v>
      </c>
      <c r="AI267" s="30"/>
      <c r="AJ267" s="30"/>
      <c r="AK267" s="30"/>
      <c r="AL267" s="30"/>
      <c r="AM267" s="30"/>
      <c r="AN267" s="32" t="n">
        <f aca="false">SUBTOTAL(9,AN265:AN266)</f>
        <v>84568</v>
      </c>
      <c r="AO267" s="30"/>
      <c r="AP267" s="33"/>
      <c r="AQ267" s="30"/>
      <c r="AR267" s="30"/>
      <c r="AS267" s="30"/>
      <c r="AT267" s="30"/>
      <c r="AU267" s="34" t="n">
        <f aca="false">SUBTOTAL(9,AU265:AU266)</f>
        <v>196197.76</v>
      </c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 t="s">
        <v>529</v>
      </c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  <c r="FE267" s="30"/>
      <c r="FF267" s="30"/>
      <c r="FG267" s="30"/>
      <c r="FH267" s="30"/>
      <c r="FI267" s="30"/>
      <c r="FJ267" s="30"/>
      <c r="FK267" s="30"/>
      <c r="FL267" s="30"/>
      <c r="FM267" s="30"/>
      <c r="FN267" s="30"/>
      <c r="FO267" s="30"/>
      <c r="FP267" s="30"/>
      <c r="FQ267" s="30"/>
      <c r="FR267" s="30"/>
      <c r="FS267" s="30"/>
      <c r="FT267" s="30"/>
      <c r="FU267" s="30"/>
      <c r="FV267" s="30"/>
      <c r="FW267" s="30"/>
      <c r="FX267" s="30"/>
      <c r="FY267" s="30"/>
      <c r="FZ267" s="30"/>
      <c r="GA267" s="30"/>
      <c r="GB267" s="30"/>
      <c r="GC267" s="30"/>
      <c r="GD267" s="30"/>
      <c r="GE267" s="30"/>
      <c r="GF267" s="30"/>
      <c r="GG267" s="30"/>
      <c r="GH267" s="30"/>
      <c r="GI267" s="30"/>
      <c r="GJ267" s="30"/>
      <c r="GK267" s="30"/>
      <c r="GL267" s="30"/>
      <c r="GM267" s="30"/>
      <c r="GN267" s="30"/>
      <c r="GO267" s="30"/>
      <c r="GP267" s="30"/>
      <c r="GQ267" s="30"/>
      <c r="GR267" s="30"/>
      <c r="GS267" s="30"/>
      <c r="GT267" s="30"/>
      <c r="GU267" s="30"/>
      <c r="GV267" s="30"/>
      <c r="GW267" s="30"/>
      <c r="GX267" s="30"/>
      <c r="GY267" s="30"/>
      <c r="GZ267" s="30"/>
      <c r="HA267" s="30"/>
      <c r="HB267" s="30"/>
      <c r="HC267" s="30"/>
      <c r="HD267" s="30"/>
      <c r="HE267" s="30"/>
      <c r="HF267" s="30"/>
      <c r="HG267" s="30"/>
      <c r="HH267" s="30"/>
      <c r="HI267" s="30"/>
      <c r="HJ267" s="30"/>
      <c r="HK267" s="30"/>
      <c r="HL267" s="30"/>
      <c r="HM267" s="30"/>
      <c r="HN267" s="30"/>
      <c r="HO267" s="30"/>
      <c r="HP267" s="30"/>
      <c r="HQ267" s="30"/>
      <c r="HR267" s="30"/>
      <c r="HS267" s="30"/>
      <c r="HT267" s="30"/>
      <c r="HU267" s="30"/>
      <c r="HV267" s="30"/>
      <c r="HW267" s="30"/>
      <c r="HX267" s="30"/>
      <c r="HY267" s="30"/>
      <c r="HZ267" s="30"/>
      <c r="IA267" s="30"/>
      <c r="IB267" s="30"/>
      <c r="IC267" s="30"/>
      <c r="ID267" s="30"/>
      <c r="IE267" s="30"/>
      <c r="IF267" s="30"/>
      <c r="IG267" s="30"/>
      <c r="IH267" s="30"/>
      <c r="II267" s="30"/>
      <c r="IJ267" s="30"/>
      <c r="IK267" s="30"/>
      <c r="IL267" s="30"/>
      <c r="IM267" s="30"/>
      <c r="IN267" s="30"/>
      <c r="IO267" s="30"/>
      <c r="IP267" s="30"/>
      <c r="IQ267" s="30"/>
      <c r="IR267" s="30"/>
      <c r="IS267" s="30"/>
      <c r="IT267" s="30"/>
      <c r="IU267" s="30"/>
      <c r="IV267" s="30"/>
      <c r="IW267" s="30"/>
    </row>
    <row r="268" customFormat="false" ht="12.75" hidden="false" customHeight="false" outlineLevel="2" collapsed="false">
      <c r="A268" s="20" t="n">
        <v>12615</v>
      </c>
      <c r="B268" s="20" t="s">
        <v>95</v>
      </c>
      <c r="C268" s="20" t="s">
        <v>96</v>
      </c>
      <c r="D268" s="20" t="s">
        <v>97</v>
      </c>
      <c r="E268" s="20" t="s">
        <v>98</v>
      </c>
      <c r="F268" s="20" t="s">
        <v>99</v>
      </c>
      <c r="G268" s="20" t="s">
        <v>100</v>
      </c>
      <c r="H268" s="20"/>
      <c r="I268" s="20"/>
      <c r="J268" s="20" t="s">
        <v>101</v>
      </c>
      <c r="K268" s="20" t="s">
        <v>102</v>
      </c>
      <c r="L268" s="20" t="s">
        <v>103</v>
      </c>
      <c r="M268" s="20" t="s">
        <v>104</v>
      </c>
      <c r="N268" s="20" t="s">
        <v>105</v>
      </c>
      <c r="O268" s="20" t="s">
        <v>106</v>
      </c>
      <c r="P268" s="20" t="s">
        <v>107</v>
      </c>
      <c r="Q268" s="20"/>
      <c r="R268" s="20"/>
      <c r="S268" s="20"/>
      <c r="T268" s="20" t="s">
        <v>108</v>
      </c>
      <c r="U268" s="20" t="s">
        <v>109</v>
      </c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1" t="n">
        <v>36526</v>
      </c>
      <c r="AG268" s="21" t="n">
        <v>36556</v>
      </c>
      <c r="AH268" s="20" t="s">
        <v>533</v>
      </c>
      <c r="AI268" s="20" t="s">
        <v>534</v>
      </c>
      <c r="AJ268" s="20" t="s">
        <v>535</v>
      </c>
      <c r="AK268" s="20" t="s">
        <v>113</v>
      </c>
      <c r="AL268" s="20" t="s">
        <v>536</v>
      </c>
      <c r="AM268" s="20" t="s">
        <v>16</v>
      </c>
      <c r="AN268" s="22" t="n">
        <v>15438</v>
      </c>
      <c r="AO268" s="20" t="s">
        <v>17</v>
      </c>
      <c r="AP268" s="23" t="n">
        <v>3.79</v>
      </c>
      <c r="AQ268" s="20" t="s">
        <v>115</v>
      </c>
      <c r="AR268" s="20" t="s">
        <v>115</v>
      </c>
      <c r="AS268" s="20" t="s">
        <v>17</v>
      </c>
      <c r="AT268" s="20" t="n">
        <v>58510.02</v>
      </c>
      <c r="AU268" s="24" t="n">
        <v>58510.02</v>
      </c>
      <c r="AV268" s="20" t="s">
        <v>116</v>
      </c>
      <c r="AW268" s="20" t="s">
        <v>117</v>
      </c>
      <c r="AX268" s="20" t="s">
        <v>118</v>
      </c>
      <c r="AY268" s="20" t="s">
        <v>119</v>
      </c>
      <c r="AZ268" s="20" t="s">
        <v>120</v>
      </c>
      <c r="BA268" s="20" t="n">
        <v>70</v>
      </c>
      <c r="BB268" s="20" t="s">
        <v>98</v>
      </c>
      <c r="BC268" s="20" t="s">
        <v>104</v>
      </c>
      <c r="BD268" s="20" t="s">
        <v>121</v>
      </c>
      <c r="BE268" s="20" t="s">
        <v>122</v>
      </c>
      <c r="BF268" s="20" t="s">
        <v>123</v>
      </c>
      <c r="BG268" s="20"/>
      <c r="BH268" s="20" t="s">
        <v>124</v>
      </c>
      <c r="BI268" s="20" t="s">
        <v>537</v>
      </c>
      <c r="BJ268" s="20" t="s">
        <v>126</v>
      </c>
      <c r="BK268" s="20"/>
      <c r="BL268" s="20"/>
      <c r="BM268" s="20" t="n">
        <v>15438</v>
      </c>
      <c r="BN268" s="20" t="s">
        <v>127</v>
      </c>
      <c r="BO268" s="20"/>
      <c r="BP268" s="20"/>
      <c r="BQ268" s="20" t="n">
        <v>15438</v>
      </c>
      <c r="BR268" s="20" t="s">
        <v>17</v>
      </c>
      <c r="BS268" s="20"/>
      <c r="BT268" s="20"/>
      <c r="BU268" s="20"/>
      <c r="BV268" s="20" t="s">
        <v>113</v>
      </c>
      <c r="BW268" s="20"/>
      <c r="BX268" s="20"/>
      <c r="BY268" s="20" t="s">
        <v>287</v>
      </c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0"/>
      <c r="DM268" s="20"/>
      <c r="DN268" s="20"/>
      <c r="DO268" s="20"/>
      <c r="DP268" s="20"/>
      <c r="DQ268" s="20"/>
      <c r="DR268" s="20"/>
      <c r="DS268" s="20"/>
      <c r="DT268" s="20"/>
      <c r="DU268" s="20"/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  <c r="EO268" s="20"/>
      <c r="EP268" s="20"/>
      <c r="EQ268" s="20"/>
      <c r="ER268" s="20"/>
      <c r="ES268" s="20"/>
      <c r="ET268" s="20"/>
      <c r="EU268" s="20"/>
      <c r="EV268" s="20"/>
      <c r="EW268" s="20"/>
      <c r="EX268" s="20"/>
      <c r="EY268" s="20"/>
      <c r="EZ268" s="20"/>
      <c r="FA268" s="20"/>
      <c r="FB268" s="20"/>
      <c r="FC268" s="20"/>
      <c r="FD268" s="20"/>
      <c r="FE268" s="20"/>
      <c r="FF268" s="20"/>
      <c r="FG268" s="20"/>
      <c r="FH268" s="20"/>
      <c r="FI268" s="20"/>
      <c r="FJ268" s="20"/>
      <c r="FK268" s="20"/>
      <c r="FL268" s="20"/>
      <c r="FM268" s="20"/>
      <c r="FN268" s="20"/>
      <c r="FO268" s="20"/>
      <c r="FP268" s="20"/>
      <c r="FQ268" s="20"/>
      <c r="FR268" s="20"/>
      <c r="FS268" s="20"/>
      <c r="FT268" s="20"/>
      <c r="FU268" s="20"/>
      <c r="FV268" s="20"/>
      <c r="FW268" s="20"/>
      <c r="FX268" s="20"/>
      <c r="FY268" s="20"/>
      <c r="FZ268" s="20"/>
      <c r="GA268" s="20"/>
      <c r="GB268" s="20"/>
      <c r="GC268" s="20"/>
      <c r="GD268" s="20"/>
      <c r="GE268" s="20"/>
      <c r="GF268" s="20"/>
      <c r="GG268" s="20"/>
      <c r="GH268" s="20"/>
      <c r="GI268" s="20"/>
      <c r="GJ268" s="20"/>
      <c r="GK268" s="20"/>
      <c r="GL268" s="20"/>
      <c r="GM268" s="20"/>
      <c r="GN268" s="20"/>
      <c r="GO268" s="20"/>
      <c r="GP268" s="20"/>
      <c r="GQ268" s="20"/>
      <c r="GR268" s="20"/>
      <c r="GS268" s="20"/>
      <c r="GT268" s="20"/>
      <c r="GU268" s="20"/>
      <c r="GV268" s="20"/>
      <c r="GW268" s="20"/>
      <c r="GX268" s="20"/>
      <c r="GY268" s="20"/>
      <c r="GZ268" s="20"/>
      <c r="HA268" s="20"/>
      <c r="HB268" s="20"/>
      <c r="HC268" s="20"/>
      <c r="HD268" s="20"/>
      <c r="HE268" s="20"/>
      <c r="HF268" s="20"/>
      <c r="HG268" s="20"/>
      <c r="HH268" s="20"/>
      <c r="HI268" s="20"/>
      <c r="HJ268" s="20"/>
      <c r="HK268" s="20"/>
      <c r="HL268" s="20"/>
      <c r="HM268" s="20"/>
      <c r="HN268" s="20"/>
      <c r="HO268" s="20"/>
      <c r="HP268" s="20"/>
      <c r="HQ268" s="20"/>
      <c r="HR268" s="20"/>
      <c r="HS268" s="20"/>
      <c r="HT268" s="20"/>
      <c r="HU268" s="20"/>
      <c r="HV268" s="20"/>
      <c r="HW268" s="20"/>
      <c r="HX268" s="20"/>
      <c r="HY268" s="20"/>
      <c r="HZ268" s="20"/>
      <c r="IA268" s="20"/>
      <c r="IB268" s="20"/>
      <c r="IC268" s="20"/>
      <c r="ID268" s="20"/>
      <c r="IE268" s="20"/>
      <c r="IF268" s="20"/>
      <c r="IG268" s="20"/>
      <c r="IH268" s="20"/>
      <c r="II268" s="20"/>
      <c r="IJ268" s="20"/>
      <c r="IK268" s="20"/>
      <c r="IL268" s="20"/>
      <c r="IM268" s="20"/>
      <c r="IN268" s="20"/>
      <c r="IO268" s="20"/>
      <c r="IP268" s="20"/>
      <c r="IQ268" s="20"/>
      <c r="IR268" s="20"/>
      <c r="IS268" s="20"/>
      <c r="IT268" s="20"/>
      <c r="IU268" s="20"/>
      <c r="IV268" s="20"/>
      <c r="IW268" s="20"/>
    </row>
    <row r="269" customFormat="false" ht="12.75" hidden="false" customHeight="false" outlineLevel="2" collapsed="false">
      <c r="A269" s="20" t="n">
        <v>12615</v>
      </c>
      <c r="B269" s="20" t="s">
        <v>95</v>
      </c>
      <c r="C269" s="20" t="s">
        <v>96</v>
      </c>
      <c r="D269" s="20" t="s">
        <v>97</v>
      </c>
      <c r="E269" s="20" t="s">
        <v>98</v>
      </c>
      <c r="F269" s="20" t="s">
        <v>99</v>
      </c>
      <c r="G269" s="20" t="s">
        <v>100</v>
      </c>
      <c r="H269" s="20"/>
      <c r="I269" s="20"/>
      <c r="J269" s="20" t="s">
        <v>101</v>
      </c>
      <c r="K269" s="20" t="s">
        <v>102</v>
      </c>
      <c r="L269" s="20" t="s">
        <v>103</v>
      </c>
      <c r="M269" s="20" t="s">
        <v>104</v>
      </c>
      <c r="N269" s="20" t="s">
        <v>105</v>
      </c>
      <c r="O269" s="20" t="s">
        <v>106</v>
      </c>
      <c r="P269" s="20" t="s">
        <v>107</v>
      </c>
      <c r="Q269" s="20"/>
      <c r="R269" s="20"/>
      <c r="S269" s="20"/>
      <c r="T269" s="20" t="s">
        <v>108</v>
      </c>
      <c r="U269" s="20" t="s">
        <v>109</v>
      </c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1" t="n">
        <v>36544</v>
      </c>
      <c r="AG269" s="21" t="n">
        <v>36544</v>
      </c>
      <c r="AH269" s="20" t="s">
        <v>533</v>
      </c>
      <c r="AI269" s="20" t="s">
        <v>534</v>
      </c>
      <c r="AJ269" s="20" t="s">
        <v>535</v>
      </c>
      <c r="AK269" s="20" t="s">
        <v>113</v>
      </c>
      <c r="AL269" s="20" t="s">
        <v>538</v>
      </c>
      <c r="AM269" s="20" t="s">
        <v>16</v>
      </c>
      <c r="AN269" s="22" t="n">
        <v>75</v>
      </c>
      <c r="AO269" s="20" t="s">
        <v>17</v>
      </c>
      <c r="AP269" s="23" t="n">
        <v>10</v>
      </c>
      <c r="AQ269" s="20" t="s">
        <v>115</v>
      </c>
      <c r="AR269" s="20" t="s">
        <v>115</v>
      </c>
      <c r="AS269" s="20" t="s">
        <v>17</v>
      </c>
      <c r="AT269" s="20" t="n">
        <v>750</v>
      </c>
      <c r="AU269" s="24" t="n">
        <v>750</v>
      </c>
      <c r="AV269" s="20" t="s">
        <v>116</v>
      </c>
      <c r="AW269" s="20" t="s">
        <v>117</v>
      </c>
      <c r="AX269" s="20" t="s">
        <v>118</v>
      </c>
      <c r="AY269" s="20" t="s">
        <v>119</v>
      </c>
      <c r="AZ269" s="20" t="s">
        <v>120</v>
      </c>
      <c r="BA269" s="20" t="n">
        <v>160</v>
      </c>
      <c r="BB269" s="20" t="s">
        <v>98</v>
      </c>
      <c r="BC269" s="20" t="s">
        <v>104</v>
      </c>
      <c r="BD269" s="20" t="s">
        <v>121</v>
      </c>
      <c r="BE269" s="20" t="s">
        <v>122</v>
      </c>
      <c r="BF269" s="20" t="s">
        <v>123</v>
      </c>
      <c r="BG269" s="20"/>
      <c r="BH269" s="20" t="s">
        <v>124</v>
      </c>
      <c r="BI269" s="20"/>
      <c r="BJ269" s="20"/>
      <c r="BK269" s="20"/>
      <c r="BL269" s="20"/>
      <c r="BM269" s="20" t="n">
        <v>75</v>
      </c>
      <c r="BN269" s="20" t="s">
        <v>127</v>
      </c>
      <c r="BO269" s="20"/>
      <c r="BP269" s="20"/>
      <c r="BQ269" s="20" t="n">
        <v>75</v>
      </c>
      <c r="BR269" s="20" t="s">
        <v>17</v>
      </c>
      <c r="BS269" s="20"/>
      <c r="BT269" s="20"/>
      <c r="BU269" s="20"/>
      <c r="BV269" s="20" t="s">
        <v>113</v>
      </c>
      <c r="BW269" s="20"/>
      <c r="BX269" s="20"/>
      <c r="BY269" s="20" t="s">
        <v>287</v>
      </c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0"/>
      <c r="DM269" s="20"/>
      <c r="DN269" s="20"/>
      <c r="DO269" s="20"/>
      <c r="DP269" s="20"/>
      <c r="DQ269" s="20"/>
      <c r="DR269" s="20"/>
      <c r="DS269" s="20"/>
      <c r="DT269" s="20"/>
      <c r="DU269" s="20"/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  <c r="EO269" s="20"/>
      <c r="EP269" s="20"/>
      <c r="EQ269" s="20"/>
      <c r="ER269" s="20"/>
      <c r="ES269" s="20"/>
      <c r="ET269" s="20"/>
      <c r="EU269" s="20"/>
      <c r="EV269" s="20"/>
      <c r="EW269" s="20"/>
      <c r="EX269" s="20"/>
      <c r="EY269" s="20"/>
      <c r="EZ269" s="20"/>
      <c r="FA269" s="20"/>
      <c r="FB269" s="20"/>
      <c r="FC269" s="20"/>
      <c r="FD269" s="20"/>
      <c r="FE269" s="20"/>
      <c r="FF269" s="20"/>
      <c r="FG269" s="20"/>
      <c r="FH269" s="20"/>
      <c r="FI269" s="20"/>
      <c r="FJ269" s="20"/>
      <c r="FK269" s="20"/>
      <c r="FL269" s="20"/>
      <c r="FM269" s="20"/>
      <c r="FN269" s="20"/>
      <c r="FO269" s="20"/>
      <c r="FP269" s="20"/>
      <c r="FQ269" s="20"/>
      <c r="FR269" s="20"/>
      <c r="FS269" s="20"/>
      <c r="FT269" s="20"/>
      <c r="FU269" s="20"/>
      <c r="FV269" s="20"/>
      <c r="FW269" s="20"/>
      <c r="FX269" s="20"/>
      <c r="FY269" s="20"/>
      <c r="FZ269" s="20"/>
      <c r="GA269" s="20"/>
      <c r="GB269" s="20"/>
      <c r="GC269" s="20"/>
      <c r="GD269" s="20"/>
      <c r="GE269" s="20"/>
      <c r="GF269" s="20"/>
      <c r="GG269" s="20"/>
      <c r="GH269" s="20"/>
      <c r="GI269" s="20"/>
      <c r="GJ269" s="20"/>
      <c r="GK269" s="20"/>
      <c r="GL269" s="20"/>
      <c r="GM269" s="20"/>
      <c r="GN269" s="20"/>
      <c r="GO269" s="20"/>
      <c r="GP269" s="20"/>
      <c r="GQ269" s="20"/>
      <c r="GR269" s="20"/>
      <c r="GS269" s="20"/>
      <c r="GT269" s="20"/>
      <c r="GU269" s="20"/>
      <c r="GV269" s="20"/>
      <c r="GW269" s="20"/>
      <c r="GX269" s="20"/>
      <c r="GY269" s="20"/>
      <c r="GZ269" s="20"/>
      <c r="HA269" s="20"/>
      <c r="HB269" s="20"/>
      <c r="HC269" s="20"/>
      <c r="HD269" s="20"/>
      <c r="HE269" s="20"/>
      <c r="HF269" s="20"/>
      <c r="HG269" s="20"/>
      <c r="HH269" s="20"/>
      <c r="HI269" s="20"/>
      <c r="HJ269" s="20"/>
      <c r="HK269" s="20"/>
      <c r="HL269" s="20"/>
      <c r="HM269" s="20"/>
      <c r="HN269" s="20"/>
      <c r="HO269" s="20"/>
      <c r="HP269" s="20"/>
      <c r="HQ269" s="20"/>
      <c r="HR269" s="20"/>
      <c r="HS269" s="20"/>
      <c r="HT269" s="20"/>
      <c r="HU269" s="20"/>
      <c r="HV269" s="20"/>
      <c r="HW269" s="20"/>
      <c r="HX269" s="20"/>
      <c r="HY269" s="20"/>
      <c r="HZ269" s="20"/>
      <c r="IA269" s="20"/>
      <c r="IB269" s="20"/>
      <c r="IC269" s="20"/>
      <c r="ID269" s="20"/>
      <c r="IE269" s="20"/>
      <c r="IF269" s="20"/>
      <c r="IG269" s="20"/>
      <c r="IH269" s="20"/>
      <c r="II269" s="20"/>
      <c r="IJ269" s="20"/>
      <c r="IK269" s="20"/>
      <c r="IL269" s="20"/>
      <c r="IM269" s="20"/>
      <c r="IN269" s="20"/>
      <c r="IO269" s="20"/>
      <c r="IP269" s="20"/>
      <c r="IQ269" s="20"/>
      <c r="IR269" s="20"/>
      <c r="IS269" s="20"/>
      <c r="IT269" s="20"/>
      <c r="IU269" s="20"/>
      <c r="IV269" s="20"/>
      <c r="IW269" s="20"/>
    </row>
    <row r="270" customFormat="false" ht="12.75" hidden="false" customHeight="false" outlineLevel="2" collapsed="false">
      <c r="A270" s="20" t="n">
        <v>12615</v>
      </c>
      <c r="B270" s="20" t="s">
        <v>95</v>
      </c>
      <c r="C270" s="20" t="s">
        <v>96</v>
      </c>
      <c r="D270" s="20" t="s">
        <v>97</v>
      </c>
      <c r="E270" s="20" t="s">
        <v>98</v>
      </c>
      <c r="F270" s="20" t="s">
        <v>99</v>
      </c>
      <c r="G270" s="20" t="s">
        <v>100</v>
      </c>
      <c r="H270" s="20"/>
      <c r="I270" s="20"/>
      <c r="J270" s="20" t="s">
        <v>101</v>
      </c>
      <c r="K270" s="20" t="s">
        <v>102</v>
      </c>
      <c r="L270" s="20" t="s">
        <v>103</v>
      </c>
      <c r="M270" s="20" t="s">
        <v>104</v>
      </c>
      <c r="N270" s="20" t="s">
        <v>105</v>
      </c>
      <c r="O270" s="20" t="s">
        <v>106</v>
      </c>
      <c r="P270" s="20" t="s">
        <v>107</v>
      </c>
      <c r="Q270" s="20"/>
      <c r="R270" s="20"/>
      <c r="S270" s="20"/>
      <c r="T270" s="20" t="s">
        <v>108</v>
      </c>
      <c r="U270" s="20" t="s">
        <v>109</v>
      </c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1" t="n">
        <v>36526</v>
      </c>
      <c r="AG270" s="21" t="n">
        <v>36556</v>
      </c>
      <c r="AH270" s="20" t="s">
        <v>533</v>
      </c>
      <c r="AI270" s="20" t="s">
        <v>539</v>
      </c>
      <c r="AJ270" s="20" t="s">
        <v>540</v>
      </c>
      <c r="AK270" s="20" t="s">
        <v>113</v>
      </c>
      <c r="AL270" s="20" t="s">
        <v>541</v>
      </c>
      <c r="AM270" s="20" t="s">
        <v>16</v>
      </c>
      <c r="AN270" s="22" t="n">
        <v>11842</v>
      </c>
      <c r="AO270" s="20" t="s">
        <v>17</v>
      </c>
      <c r="AP270" s="23" t="n">
        <v>2.5207</v>
      </c>
      <c r="AQ270" s="20" t="s">
        <v>115</v>
      </c>
      <c r="AR270" s="20" t="s">
        <v>115</v>
      </c>
      <c r="AS270" s="20" t="s">
        <v>17</v>
      </c>
      <c r="AT270" s="20" t="n">
        <v>29850.13</v>
      </c>
      <c r="AU270" s="24" t="n">
        <v>29850.13</v>
      </c>
      <c r="AV270" s="20" t="s">
        <v>116</v>
      </c>
      <c r="AW270" s="20" t="s">
        <v>117</v>
      </c>
      <c r="AX270" s="20" t="s">
        <v>118</v>
      </c>
      <c r="AY270" s="20" t="s">
        <v>119</v>
      </c>
      <c r="AZ270" s="20" t="s">
        <v>120</v>
      </c>
      <c r="BA270" s="20" t="n">
        <v>184</v>
      </c>
      <c r="BB270" s="20" t="s">
        <v>98</v>
      </c>
      <c r="BC270" s="20" t="s">
        <v>104</v>
      </c>
      <c r="BD270" s="20" t="s">
        <v>121</v>
      </c>
      <c r="BE270" s="20" t="s">
        <v>122</v>
      </c>
      <c r="BF270" s="20" t="s">
        <v>123</v>
      </c>
      <c r="BG270" s="20"/>
      <c r="BH270" s="20" t="s">
        <v>124</v>
      </c>
      <c r="BI270" s="20"/>
      <c r="BJ270" s="20"/>
      <c r="BK270" s="20"/>
      <c r="BL270" s="20"/>
      <c r="BM270" s="20" t="n">
        <v>11842</v>
      </c>
      <c r="BN270" s="20" t="s">
        <v>127</v>
      </c>
      <c r="BO270" s="20"/>
      <c r="BP270" s="20"/>
      <c r="BQ270" s="20" t="n">
        <v>11842</v>
      </c>
      <c r="BR270" s="20" t="s">
        <v>17</v>
      </c>
      <c r="BS270" s="20"/>
      <c r="BT270" s="20"/>
      <c r="BU270" s="20"/>
      <c r="BV270" s="20" t="s">
        <v>113</v>
      </c>
      <c r="BW270" s="20"/>
      <c r="BX270" s="20"/>
      <c r="BY270" s="20" t="s">
        <v>287</v>
      </c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0"/>
      <c r="DM270" s="20"/>
      <c r="DN270" s="20"/>
      <c r="DO270" s="20"/>
      <c r="DP270" s="20"/>
      <c r="DQ270" s="20"/>
      <c r="DR270" s="20"/>
      <c r="DS270" s="20"/>
      <c r="DT270" s="20"/>
      <c r="DU270" s="20"/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  <c r="EO270" s="20"/>
      <c r="EP270" s="20"/>
      <c r="EQ270" s="20"/>
      <c r="ER270" s="20"/>
      <c r="ES270" s="20"/>
      <c r="ET270" s="20"/>
      <c r="EU270" s="20"/>
      <c r="EV270" s="20"/>
      <c r="EW270" s="20"/>
      <c r="EX270" s="20"/>
      <c r="EY270" s="20"/>
      <c r="EZ270" s="20"/>
      <c r="FA270" s="20"/>
      <c r="FB270" s="20"/>
      <c r="FC270" s="20"/>
      <c r="FD270" s="20"/>
      <c r="FE270" s="20"/>
      <c r="FF270" s="20"/>
      <c r="FG270" s="20"/>
      <c r="FH270" s="20"/>
      <c r="FI270" s="20"/>
      <c r="FJ270" s="20"/>
      <c r="FK270" s="20"/>
      <c r="FL270" s="20"/>
      <c r="FM270" s="20"/>
      <c r="FN270" s="20"/>
      <c r="FO270" s="20"/>
      <c r="FP270" s="20"/>
      <c r="FQ270" s="20"/>
      <c r="FR270" s="20"/>
      <c r="FS270" s="20"/>
      <c r="FT270" s="20"/>
      <c r="FU270" s="20"/>
      <c r="FV270" s="20"/>
      <c r="FW270" s="20"/>
      <c r="FX270" s="20"/>
      <c r="FY270" s="20"/>
      <c r="FZ270" s="20"/>
      <c r="GA270" s="20"/>
      <c r="GB270" s="20"/>
      <c r="GC270" s="20"/>
      <c r="GD270" s="20"/>
      <c r="GE270" s="20"/>
      <c r="GF270" s="20"/>
      <c r="GG270" s="20"/>
      <c r="GH270" s="20"/>
      <c r="GI270" s="20"/>
      <c r="GJ270" s="20"/>
      <c r="GK270" s="20"/>
      <c r="GL270" s="20"/>
      <c r="GM270" s="20"/>
      <c r="GN270" s="20"/>
      <c r="GO270" s="20"/>
      <c r="GP270" s="20"/>
      <c r="GQ270" s="20"/>
      <c r="GR270" s="20"/>
      <c r="GS270" s="20"/>
      <c r="GT270" s="20"/>
      <c r="GU270" s="20"/>
      <c r="GV270" s="20"/>
      <c r="GW270" s="20"/>
      <c r="GX270" s="20"/>
      <c r="GY270" s="20"/>
      <c r="GZ270" s="20"/>
      <c r="HA270" s="20"/>
      <c r="HB270" s="20"/>
      <c r="HC270" s="20"/>
      <c r="HD270" s="20"/>
      <c r="HE270" s="20"/>
      <c r="HF270" s="20"/>
      <c r="HG270" s="20"/>
      <c r="HH270" s="20"/>
      <c r="HI270" s="20"/>
      <c r="HJ270" s="20"/>
      <c r="HK270" s="20"/>
      <c r="HL270" s="20"/>
      <c r="HM270" s="20"/>
      <c r="HN270" s="20"/>
      <c r="HO270" s="20"/>
      <c r="HP270" s="20"/>
      <c r="HQ270" s="20"/>
      <c r="HR270" s="20"/>
      <c r="HS270" s="20"/>
      <c r="HT270" s="20"/>
      <c r="HU270" s="20"/>
      <c r="HV270" s="20"/>
      <c r="HW270" s="20"/>
      <c r="HX270" s="20"/>
      <c r="HY270" s="20"/>
      <c r="HZ270" s="20"/>
      <c r="IA270" s="20"/>
      <c r="IB270" s="20"/>
      <c r="IC270" s="20"/>
      <c r="ID270" s="20"/>
      <c r="IE270" s="20"/>
      <c r="IF270" s="20"/>
      <c r="IG270" s="20"/>
      <c r="IH270" s="20"/>
      <c r="II270" s="20"/>
      <c r="IJ270" s="20"/>
      <c r="IK270" s="20"/>
      <c r="IL270" s="20"/>
      <c r="IM270" s="20"/>
      <c r="IN270" s="20"/>
      <c r="IO270" s="20"/>
      <c r="IP270" s="20"/>
      <c r="IQ270" s="20"/>
      <c r="IR270" s="20"/>
      <c r="IS270" s="20"/>
      <c r="IT270" s="20"/>
      <c r="IU270" s="20"/>
      <c r="IV270" s="20"/>
      <c r="IW270" s="20"/>
    </row>
    <row r="271" customFormat="false" ht="12.75" hidden="false" customHeight="false" outlineLevel="2" collapsed="false">
      <c r="A271" s="20" t="n">
        <v>12615</v>
      </c>
      <c r="B271" s="20" t="s">
        <v>95</v>
      </c>
      <c r="C271" s="20" t="s">
        <v>96</v>
      </c>
      <c r="D271" s="20" t="s">
        <v>97</v>
      </c>
      <c r="E271" s="20" t="s">
        <v>98</v>
      </c>
      <c r="F271" s="20" t="s">
        <v>99</v>
      </c>
      <c r="G271" s="20" t="s">
        <v>100</v>
      </c>
      <c r="H271" s="20"/>
      <c r="I271" s="20"/>
      <c r="J271" s="20" t="s">
        <v>101</v>
      </c>
      <c r="K271" s="20" t="s">
        <v>102</v>
      </c>
      <c r="L271" s="20" t="s">
        <v>103</v>
      </c>
      <c r="M271" s="20" t="s">
        <v>104</v>
      </c>
      <c r="N271" s="20" t="s">
        <v>105</v>
      </c>
      <c r="O271" s="20" t="s">
        <v>106</v>
      </c>
      <c r="P271" s="20" t="s">
        <v>107</v>
      </c>
      <c r="Q271" s="20"/>
      <c r="R271" s="20"/>
      <c r="S271" s="20"/>
      <c r="T271" s="20" t="s">
        <v>108</v>
      </c>
      <c r="U271" s="20" t="s">
        <v>109</v>
      </c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1" t="n">
        <v>36526</v>
      </c>
      <c r="AG271" s="21" t="n">
        <v>36556</v>
      </c>
      <c r="AH271" s="20" t="s">
        <v>533</v>
      </c>
      <c r="AI271" s="20" t="s">
        <v>542</v>
      </c>
      <c r="AJ271" s="20" t="s">
        <v>543</v>
      </c>
      <c r="AK271" s="20" t="s">
        <v>113</v>
      </c>
      <c r="AL271" s="20" t="s">
        <v>544</v>
      </c>
      <c r="AM271" s="20" t="s">
        <v>16</v>
      </c>
      <c r="AN271" s="22" t="n">
        <v>5781</v>
      </c>
      <c r="AO271" s="20" t="s">
        <v>17</v>
      </c>
      <c r="AP271" s="23" t="n">
        <v>3.81</v>
      </c>
      <c r="AQ271" s="20" t="s">
        <v>115</v>
      </c>
      <c r="AR271" s="20" t="s">
        <v>115</v>
      </c>
      <c r="AS271" s="20" t="s">
        <v>17</v>
      </c>
      <c r="AT271" s="20" t="n">
        <v>22025.61</v>
      </c>
      <c r="AU271" s="24" t="n">
        <v>22025.61</v>
      </c>
      <c r="AV271" s="20" t="s">
        <v>116</v>
      </c>
      <c r="AW271" s="20" t="s">
        <v>117</v>
      </c>
      <c r="AX271" s="20" t="s">
        <v>118</v>
      </c>
      <c r="AY271" s="20" t="s">
        <v>119</v>
      </c>
      <c r="AZ271" s="20" t="s">
        <v>120</v>
      </c>
      <c r="BA271" s="20" t="n">
        <v>24</v>
      </c>
      <c r="BB271" s="20" t="s">
        <v>98</v>
      </c>
      <c r="BC271" s="20" t="s">
        <v>104</v>
      </c>
      <c r="BD271" s="20" t="s">
        <v>121</v>
      </c>
      <c r="BE271" s="20" t="s">
        <v>122</v>
      </c>
      <c r="BF271" s="20" t="s">
        <v>123</v>
      </c>
      <c r="BG271" s="20"/>
      <c r="BH271" s="20" t="s">
        <v>124</v>
      </c>
      <c r="BI271" s="20" t="s">
        <v>537</v>
      </c>
      <c r="BJ271" s="20" t="s">
        <v>126</v>
      </c>
      <c r="BK271" s="20"/>
      <c r="BL271" s="20"/>
      <c r="BM271" s="20" t="n">
        <v>5781</v>
      </c>
      <c r="BN271" s="20" t="s">
        <v>127</v>
      </c>
      <c r="BO271" s="20"/>
      <c r="BP271" s="20"/>
      <c r="BQ271" s="20" t="n">
        <v>5781</v>
      </c>
      <c r="BR271" s="20" t="s">
        <v>17</v>
      </c>
      <c r="BS271" s="20"/>
      <c r="BT271" s="20"/>
      <c r="BU271" s="20"/>
      <c r="BV271" s="20" t="s">
        <v>113</v>
      </c>
      <c r="BW271" s="20"/>
      <c r="BX271" s="20"/>
      <c r="BY271" s="20" t="s">
        <v>287</v>
      </c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0"/>
      <c r="DM271" s="20"/>
      <c r="DN271" s="20"/>
      <c r="DO271" s="20"/>
      <c r="DP271" s="20"/>
      <c r="DQ271" s="20"/>
      <c r="DR271" s="20"/>
      <c r="DS271" s="20"/>
      <c r="DT271" s="20"/>
      <c r="DU271" s="20"/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  <c r="EO271" s="20"/>
      <c r="EP271" s="20"/>
      <c r="EQ271" s="20"/>
      <c r="ER271" s="20"/>
      <c r="ES271" s="20"/>
      <c r="ET271" s="20"/>
      <c r="EU271" s="20"/>
      <c r="EV271" s="20"/>
      <c r="EW271" s="20"/>
      <c r="EX271" s="20"/>
      <c r="EY271" s="20"/>
      <c r="EZ271" s="20"/>
      <c r="FA271" s="20"/>
      <c r="FB271" s="20"/>
      <c r="FC271" s="20"/>
      <c r="FD271" s="20"/>
      <c r="FE271" s="20"/>
      <c r="FF271" s="20"/>
      <c r="FG271" s="20"/>
      <c r="FH271" s="20"/>
      <c r="FI271" s="20"/>
      <c r="FJ271" s="20"/>
      <c r="FK271" s="20"/>
      <c r="FL271" s="20"/>
      <c r="FM271" s="20"/>
      <c r="FN271" s="20"/>
      <c r="FO271" s="20"/>
      <c r="FP271" s="20"/>
      <c r="FQ271" s="20"/>
      <c r="FR271" s="20"/>
      <c r="FS271" s="20"/>
      <c r="FT271" s="20"/>
      <c r="FU271" s="20"/>
      <c r="FV271" s="20"/>
      <c r="FW271" s="20"/>
      <c r="FX271" s="20"/>
      <c r="FY271" s="20"/>
      <c r="FZ271" s="20"/>
      <c r="GA271" s="20"/>
      <c r="GB271" s="20"/>
      <c r="GC271" s="20"/>
      <c r="GD271" s="20"/>
      <c r="GE271" s="20"/>
      <c r="GF271" s="20"/>
      <c r="GG271" s="20"/>
      <c r="GH271" s="20"/>
      <c r="GI271" s="20"/>
      <c r="GJ271" s="20"/>
      <c r="GK271" s="20"/>
      <c r="GL271" s="20"/>
      <c r="GM271" s="20"/>
      <c r="GN271" s="20"/>
      <c r="GO271" s="20"/>
      <c r="GP271" s="20"/>
      <c r="GQ271" s="20"/>
      <c r="GR271" s="20"/>
      <c r="GS271" s="20"/>
      <c r="GT271" s="20"/>
      <c r="GU271" s="20"/>
      <c r="GV271" s="20"/>
      <c r="GW271" s="20"/>
      <c r="GX271" s="20"/>
      <c r="GY271" s="20"/>
      <c r="GZ271" s="20"/>
      <c r="HA271" s="20"/>
      <c r="HB271" s="20"/>
      <c r="HC271" s="20"/>
      <c r="HD271" s="20"/>
      <c r="HE271" s="20"/>
      <c r="HF271" s="20"/>
      <c r="HG271" s="20"/>
      <c r="HH271" s="20"/>
      <c r="HI271" s="20"/>
      <c r="HJ271" s="20"/>
      <c r="HK271" s="20"/>
      <c r="HL271" s="20"/>
      <c r="HM271" s="20"/>
      <c r="HN271" s="20"/>
      <c r="HO271" s="20"/>
      <c r="HP271" s="20"/>
      <c r="HQ271" s="20"/>
      <c r="HR271" s="20"/>
      <c r="HS271" s="20"/>
      <c r="HT271" s="20"/>
      <c r="HU271" s="20"/>
      <c r="HV271" s="20"/>
      <c r="HW271" s="20"/>
      <c r="HX271" s="20"/>
      <c r="HY271" s="20"/>
      <c r="HZ271" s="20"/>
      <c r="IA271" s="20"/>
      <c r="IB271" s="20"/>
      <c r="IC271" s="20"/>
      <c r="ID271" s="20"/>
      <c r="IE271" s="20"/>
      <c r="IF271" s="20"/>
      <c r="IG271" s="20"/>
      <c r="IH271" s="20"/>
      <c r="II271" s="20"/>
      <c r="IJ271" s="20"/>
      <c r="IK271" s="20"/>
      <c r="IL271" s="20"/>
      <c r="IM271" s="20"/>
      <c r="IN271" s="20"/>
      <c r="IO271" s="20"/>
      <c r="IP271" s="20"/>
      <c r="IQ271" s="20"/>
      <c r="IR271" s="20"/>
      <c r="IS271" s="20"/>
      <c r="IT271" s="20"/>
      <c r="IU271" s="20"/>
      <c r="IV271" s="20"/>
      <c r="IW271" s="20"/>
    </row>
    <row r="272" customFormat="false" ht="12.75" hidden="false" customHeight="false" outlineLevel="2" collapsed="false">
      <c r="A272" s="20" t="n">
        <v>12615</v>
      </c>
      <c r="B272" s="20" t="s">
        <v>95</v>
      </c>
      <c r="C272" s="20" t="s">
        <v>96</v>
      </c>
      <c r="D272" s="20" t="s">
        <v>97</v>
      </c>
      <c r="E272" s="20" t="s">
        <v>98</v>
      </c>
      <c r="F272" s="20" t="s">
        <v>99</v>
      </c>
      <c r="G272" s="20" t="s">
        <v>100</v>
      </c>
      <c r="H272" s="20"/>
      <c r="I272" s="20"/>
      <c r="J272" s="20" t="s">
        <v>101</v>
      </c>
      <c r="K272" s="20" t="s">
        <v>102</v>
      </c>
      <c r="L272" s="20" t="s">
        <v>103</v>
      </c>
      <c r="M272" s="20" t="s">
        <v>104</v>
      </c>
      <c r="N272" s="20" t="s">
        <v>105</v>
      </c>
      <c r="O272" s="20" t="s">
        <v>106</v>
      </c>
      <c r="P272" s="20" t="s">
        <v>107</v>
      </c>
      <c r="Q272" s="20"/>
      <c r="R272" s="20"/>
      <c r="S272" s="20"/>
      <c r="T272" s="20" t="s">
        <v>108</v>
      </c>
      <c r="U272" s="20" t="s">
        <v>109</v>
      </c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1" t="n">
        <v>36526</v>
      </c>
      <c r="AG272" s="21" t="n">
        <v>36556</v>
      </c>
      <c r="AH272" s="20" t="s">
        <v>533</v>
      </c>
      <c r="AI272" s="20" t="s">
        <v>545</v>
      </c>
      <c r="AJ272" s="20" t="s">
        <v>446</v>
      </c>
      <c r="AK272" s="20" t="s">
        <v>113</v>
      </c>
      <c r="AL272" s="20" t="s">
        <v>546</v>
      </c>
      <c r="AM272" s="20" t="s">
        <v>16</v>
      </c>
      <c r="AN272" s="22" t="n">
        <v>236003</v>
      </c>
      <c r="AO272" s="20" t="s">
        <v>17</v>
      </c>
      <c r="AP272" s="23" t="n">
        <v>2.4507</v>
      </c>
      <c r="AQ272" s="20" t="s">
        <v>115</v>
      </c>
      <c r="AR272" s="20" t="s">
        <v>115</v>
      </c>
      <c r="AS272" s="20" t="s">
        <v>17</v>
      </c>
      <c r="AT272" s="20" t="n">
        <v>578372.55</v>
      </c>
      <c r="AU272" s="24" t="n">
        <v>578372.55</v>
      </c>
      <c r="AV272" s="20" t="s">
        <v>116</v>
      </c>
      <c r="AW272" s="20" t="s">
        <v>117</v>
      </c>
      <c r="AX272" s="20" t="s">
        <v>118</v>
      </c>
      <c r="AY272" s="20" t="s">
        <v>119</v>
      </c>
      <c r="AZ272" s="20" t="s">
        <v>120</v>
      </c>
      <c r="BA272" s="20" t="n">
        <v>259</v>
      </c>
      <c r="BB272" s="20" t="s">
        <v>98</v>
      </c>
      <c r="BC272" s="20" t="s">
        <v>104</v>
      </c>
      <c r="BD272" s="20" t="s">
        <v>121</v>
      </c>
      <c r="BE272" s="20" t="s">
        <v>122</v>
      </c>
      <c r="BF272" s="20" t="s">
        <v>123</v>
      </c>
      <c r="BG272" s="20"/>
      <c r="BH272" s="20" t="s">
        <v>124</v>
      </c>
      <c r="BI272" s="20"/>
      <c r="BJ272" s="20"/>
      <c r="BK272" s="20"/>
      <c r="BL272" s="20"/>
      <c r="BM272" s="20" t="n">
        <v>236003</v>
      </c>
      <c r="BN272" s="20" t="s">
        <v>127</v>
      </c>
      <c r="BO272" s="20"/>
      <c r="BP272" s="20"/>
      <c r="BQ272" s="20" t="n">
        <v>236003</v>
      </c>
      <c r="BR272" s="20" t="s">
        <v>17</v>
      </c>
      <c r="BS272" s="20"/>
      <c r="BT272" s="20"/>
      <c r="BU272" s="20"/>
      <c r="BV272" s="20" t="s">
        <v>113</v>
      </c>
      <c r="BW272" s="20"/>
      <c r="BX272" s="20"/>
      <c r="BY272" s="20" t="s">
        <v>287</v>
      </c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  <c r="II272" s="20"/>
      <c r="IJ272" s="20"/>
      <c r="IK272" s="20"/>
      <c r="IL272" s="20"/>
      <c r="IM272" s="20"/>
      <c r="IN272" s="20"/>
      <c r="IO272" s="20"/>
      <c r="IP272" s="20"/>
      <c r="IQ272" s="20"/>
      <c r="IR272" s="20"/>
      <c r="IS272" s="20"/>
      <c r="IT272" s="20"/>
      <c r="IU272" s="20"/>
      <c r="IV272" s="20"/>
      <c r="IW272" s="20"/>
    </row>
    <row r="273" customFormat="false" ht="12.75" hidden="false" customHeight="false" outlineLevel="2" collapsed="false">
      <c r="A273" s="20" t="n">
        <v>12615</v>
      </c>
      <c r="B273" s="20" t="s">
        <v>95</v>
      </c>
      <c r="C273" s="20" t="s">
        <v>96</v>
      </c>
      <c r="D273" s="20" t="s">
        <v>97</v>
      </c>
      <c r="E273" s="20" t="s">
        <v>98</v>
      </c>
      <c r="F273" s="20" t="s">
        <v>99</v>
      </c>
      <c r="G273" s="20" t="s">
        <v>100</v>
      </c>
      <c r="H273" s="20"/>
      <c r="I273" s="20"/>
      <c r="J273" s="20" t="s">
        <v>101</v>
      </c>
      <c r="K273" s="20" t="s">
        <v>102</v>
      </c>
      <c r="L273" s="20" t="s">
        <v>103</v>
      </c>
      <c r="M273" s="20" t="s">
        <v>104</v>
      </c>
      <c r="N273" s="20" t="s">
        <v>105</v>
      </c>
      <c r="O273" s="20" t="s">
        <v>106</v>
      </c>
      <c r="P273" s="20" t="s">
        <v>107</v>
      </c>
      <c r="Q273" s="20"/>
      <c r="R273" s="20"/>
      <c r="S273" s="20"/>
      <c r="T273" s="20" t="s">
        <v>108</v>
      </c>
      <c r="U273" s="20" t="s">
        <v>109</v>
      </c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1" t="n">
        <v>36526</v>
      </c>
      <c r="AG273" s="21" t="n">
        <v>36556</v>
      </c>
      <c r="AH273" s="20" t="s">
        <v>533</v>
      </c>
      <c r="AI273" s="20" t="s">
        <v>545</v>
      </c>
      <c r="AJ273" s="20" t="s">
        <v>446</v>
      </c>
      <c r="AK273" s="20" t="s">
        <v>113</v>
      </c>
      <c r="AL273" s="20" t="s">
        <v>547</v>
      </c>
      <c r="AM273" s="20" t="s">
        <v>16</v>
      </c>
      <c r="AN273" s="22" t="n">
        <v>30783</v>
      </c>
      <c r="AO273" s="20" t="s">
        <v>17</v>
      </c>
      <c r="AP273" s="23" t="n">
        <v>2.4378</v>
      </c>
      <c r="AQ273" s="20" t="s">
        <v>115</v>
      </c>
      <c r="AR273" s="20" t="s">
        <v>115</v>
      </c>
      <c r="AS273" s="20" t="s">
        <v>17</v>
      </c>
      <c r="AT273" s="20" t="n">
        <v>75042.8</v>
      </c>
      <c r="AU273" s="24" t="n">
        <v>75042.8</v>
      </c>
      <c r="AV273" s="20" t="s">
        <v>116</v>
      </c>
      <c r="AW273" s="20" t="s">
        <v>117</v>
      </c>
      <c r="AX273" s="20" t="s">
        <v>118</v>
      </c>
      <c r="AY273" s="20" t="s">
        <v>119</v>
      </c>
      <c r="AZ273" s="20" t="s">
        <v>120</v>
      </c>
      <c r="BA273" s="20" t="n">
        <v>41</v>
      </c>
      <c r="BB273" s="20" t="s">
        <v>98</v>
      </c>
      <c r="BC273" s="20" t="s">
        <v>104</v>
      </c>
      <c r="BD273" s="20" t="s">
        <v>121</v>
      </c>
      <c r="BE273" s="20" t="s">
        <v>122</v>
      </c>
      <c r="BF273" s="20" t="s">
        <v>123</v>
      </c>
      <c r="BG273" s="20"/>
      <c r="BH273" s="20" t="s">
        <v>124</v>
      </c>
      <c r="BI273" s="20" t="s">
        <v>548</v>
      </c>
      <c r="BJ273" s="20" t="s">
        <v>126</v>
      </c>
      <c r="BK273" s="20"/>
      <c r="BL273" s="20"/>
      <c r="BM273" s="20" t="n">
        <v>30783</v>
      </c>
      <c r="BN273" s="20" t="s">
        <v>127</v>
      </c>
      <c r="BO273" s="20"/>
      <c r="BP273" s="20"/>
      <c r="BQ273" s="20" t="n">
        <v>30783</v>
      </c>
      <c r="BR273" s="20" t="s">
        <v>17</v>
      </c>
      <c r="BS273" s="20"/>
      <c r="BT273" s="20"/>
      <c r="BU273" s="20"/>
      <c r="BV273" s="20" t="s">
        <v>113</v>
      </c>
      <c r="BW273" s="20"/>
      <c r="BX273" s="20"/>
      <c r="BY273" s="20" t="s">
        <v>287</v>
      </c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  <c r="II273" s="20"/>
      <c r="IJ273" s="20"/>
      <c r="IK273" s="20"/>
      <c r="IL273" s="20"/>
      <c r="IM273" s="20"/>
      <c r="IN273" s="20"/>
      <c r="IO273" s="20"/>
      <c r="IP273" s="20"/>
      <c r="IQ273" s="20"/>
      <c r="IR273" s="20"/>
      <c r="IS273" s="20"/>
      <c r="IT273" s="20"/>
      <c r="IU273" s="20"/>
      <c r="IV273" s="20"/>
      <c r="IW273" s="20"/>
    </row>
    <row r="274" customFormat="false" ht="12.75" hidden="false" customHeight="false" outlineLevel="2" collapsed="false">
      <c r="A274" s="20" t="n">
        <v>12615</v>
      </c>
      <c r="B274" s="20" t="s">
        <v>95</v>
      </c>
      <c r="C274" s="20" t="s">
        <v>96</v>
      </c>
      <c r="D274" s="20" t="s">
        <v>97</v>
      </c>
      <c r="E274" s="20" t="s">
        <v>98</v>
      </c>
      <c r="F274" s="20" t="s">
        <v>99</v>
      </c>
      <c r="G274" s="20" t="s">
        <v>100</v>
      </c>
      <c r="H274" s="20"/>
      <c r="I274" s="20"/>
      <c r="J274" s="20" t="s">
        <v>101</v>
      </c>
      <c r="K274" s="20" t="s">
        <v>102</v>
      </c>
      <c r="L274" s="20" t="s">
        <v>103</v>
      </c>
      <c r="M274" s="20" t="s">
        <v>104</v>
      </c>
      <c r="N274" s="20" t="s">
        <v>105</v>
      </c>
      <c r="O274" s="20" t="s">
        <v>106</v>
      </c>
      <c r="P274" s="20" t="s">
        <v>107</v>
      </c>
      <c r="Q274" s="20"/>
      <c r="R274" s="20"/>
      <c r="S274" s="20"/>
      <c r="T274" s="20" t="s">
        <v>108</v>
      </c>
      <c r="U274" s="20" t="s">
        <v>109</v>
      </c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1" t="n">
        <v>36526</v>
      </c>
      <c r="AG274" s="21" t="n">
        <v>36556</v>
      </c>
      <c r="AH274" s="20" t="s">
        <v>533</v>
      </c>
      <c r="AI274" s="20" t="s">
        <v>545</v>
      </c>
      <c r="AJ274" s="20" t="s">
        <v>446</v>
      </c>
      <c r="AK274" s="20" t="s">
        <v>113</v>
      </c>
      <c r="AL274" s="20" t="s">
        <v>549</v>
      </c>
      <c r="AM274" s="20" t="s">
        <v>16</v>
      </c>
      <c r="AN274" s="22" t="n">
        <v>168578</v>
      </c>
      <c r="AO274" s="20" t="s">
        <v>17</v>
      </c>
      <c r="AP274" s="23" t="n">
        <v>2.4283</v>
      </c>
      <c r="AQ274" s="20" t="s">
        <v>115</v>
      </c>
      <c r="AR274" s="20" t="s">
        <v>115</v>
      </c>
      <c r="AS274" s="20" t="s">
        <v>17</v>
      </c>
      <c r="AT274" s="20" t="n">
        <v>409357.96</v>
      </c>
      <c r="AU274" s="24" t="n">
        <v>409357.96</v>
      </c>
      <c r="AV274" s="20" t="s">
        <v>116</v>
      </c>
      <c r="AW274" s="20" t="s">
        <v>117</v>
      </c>
      <c r="AX274" s="20" t="s">
        <v>118</v>
      </c>
      <c r="AY274" s="20" t="s">
        <v>119</v>
      </c>
      <c r="AZ274" s="20" t="s">
        <v>120</v>
      </c>
      <c r="BA274" s="20" t="n">
        <v>42</v>
      </c>
      <c r="BB274" s="20" t="s">
        <v>98</v>
      </c>
      <c r="BC274" s="20" t="s">
        <v>104</v>
      </c>
      <c r="BD274" s="20" t="s">
        <v>121</v>
      </c>
      <c r="BE274" s="20" t="s">
        <v>122</v>
      </c>
      <c r="BF274" s="20" t="s">
        <v>123</v>
      </c>
      <c r="BG274" s="20"/>
      <c r="BH274" s="20" t="s">
        <v>124</v>
      </c>
      <c r="BI274" s="20" t="s">
        <v>548</v>
      </c>
      <c r="BJ274" s="20" t="s">
        <v>126</v>
      </c>
      <c r="BK274" s="20"/>
      <c r="BL274" s="20"/>
      <c r="BM274" s="20" t="n">
        <v>168578</v>
      </c>
      <c r="BN274" s="20" t="s">
        <v>127</v>
      </c>
      <c r="BO274" s="20"/>
      <c r="BP274" s="20"/>
      <c r="BQ274" s="20" t="n">
        <v>168578</v>
      </c>
      <c r="BR274" s="20" t="s">
        <v>17</v>
      </c>
      <c r="BS274" s="20"/>
      <c r="BT274" s="20"/>
      <c r="BU274" s="20"/>
      <c r="BV274" s="20" t="s">
        <v>113</v>
      </c>
      <c r="BW274" s="20"/>
      <c r="BX274" s="20"/>
      <c r="BY274" s="20" t="s">
        <v>287</v>
      </c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  <c r="II274" s="20"/>
      <c r="IJ274" s="20"/>
      <c r="IK274" s="20"/>
      <c r="IL274" s="20"/>
      <c r="IM274" s="20"/>
      <c r="IN274" s="20"/>
      <c r="IO274" s="20"/>
      <c r="IP274" s="20"/>
      <c r="IQ274" s="20"/>
      <c r="IR274" s="20"/>
      <c r="IS274" s="20"/>
      <c r="IT274" s="20"/>
      <c r="IU274" s="20"/>
      <c r="IV274" s="20"/>
      <c r="IW274" s="20"/>
    </row>
    <row r="275" customFormat="false" ht="12.75" hidden="false" customHeight="false" outlineLevel="2" collapsed="false">
      <c r="A275" s="20" t="n">
        <v>12615</v>
      </c>
      <c r="B275" s="20" t="s">
        <v>95</v>
      </c>
      <c r="C275" s="20" t="s">
        <v>96</v>
      </c>
      <c r="D275" s="20" t="s">
        <v>97</v>
      </c>
      <c r="E275" s="20" t="s">
        <v>98</v>
      </c>
      <c r="F275" s="20" t="s">
        <v>99</v>
      </c>
      <c r="G275" s="20" t="s">
        <v>100</v>
      </c>
      <c r="H275" s="20"/>
      <c r="I275" s="20"/>
      <c r="J275" s="20" t="s">
        <v>101</v>
      </c>
      <c r="K275" s="20" t="s">
        <v>102</v>
      </c>
      <c r="L275" s="20" t="s">
        <v>103</v>
      </c>
      <c r="M275" s="20" t="s">
        <v>104</v>
      </c>
      <c r="N275" s="20" t="s">
        <v>105</v>
      </c>
      <c r="O275" s="20" t="s">
        <v>106</v>
      </c>
      <c r="P275" s="20" t="s">
        <v>107</v>
      </c>
      <c r="Q275" s="20"/>
      <c r="R275" s="20"/>
      <c r="S275" s="20"/>
      <c r="T275" s="20" t="s">
        <v>108</v>
      </c>
      <c r="U275" s="20" t="s">
        <v>109</v>
      </c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1" t="n">
        <v>36549</v>
      </c>
      <c r="AG275" s="21" t="n">
        <v>36550</v>
      </c>
      <c r="AH275" s="20" t="s">
        <v>533</v>
      </c>
      <c r="AI275" s="20" t="s">
        <v>545</v>
      </c>
      <c r="AJ275" s="20" t="s">
        <v>446</v>
      </c>
      <c r="AK275" s="20" t="s">
        <v>113</v>
      </c>
      <c r="AL275" s="20" t="s">
        <v>550</v>
      </c>
      <c r="AM275" s="20" t="s">
        <v>16</v>
      </c>
      <c r="AN275" s="22" t="n">
        <v>5000</v>
      </c>
      <c r="AO275" s="20" t="s">
        <v>17</v>
      </c>
      <c r="AP275" s="23" t="n">
        <v>9</v>
      </c>
      <c r="AQ275" s="20" t="s">
        <v>115</v>
      </c>
      <c r="AR275" s="20" t="s">
        <v>115</v>
      </c>
      <c r="AS275" s="20" t="s">
        <v>17</v>
      </c>
      <c r="AT275" s="20" t="n">
        <v>45000</v>
      </c>
      <c r="AU275" s="24" t="n">
        <v>45000</v>
      </c>
      <c r="AV275" s="20" t="s">
        <v>116</v>
      </c>
      <c r="AW275" s="20" t="s">
        <v>117</v>
      </c>
      <c r="AX275" s="20" t="s">
        <v>118</v>
      </c>
      <c r="AY275" s="20" t="s">
        <v>119</v>
      </c>
      <c r="AZ275" s="20" t="s">
        <v>120</v>
      </c>
      <c r="BA275" s="20" t="n">
        <v>188</v>
      </c>
      <c r="BB275" s="20" t="s">
        <v>98</v>
      </c>
      <c r="BC275" s="20" t="s">
        <v>104</v>
      </c>
      <c r="BD275" s="20" t="s">
        <v>121</v>
      </c>
      <c r="BE275" s="20" t="s">
        <v>122</v>
      </c>
      <c r="BF275" s="20" t="s">
        <v>123</v>
      </c>
      <c r="BG275" s="20"/>
      <c r="BH275" s="20" t="s">
        <v>124</v>
      </c>
      <c r="BI275" s="20"/>
      <c r="BJ275" s="20"/>
      <c r="BK275" s="20"/>
      <c r="BL275" s="20"/>
      <c r="BM275" s="20" t="n">
        <v>5000</v>
      </c>
      <c r="BN275" s="20" t="s">
        <v>127</v>
      </c>
      <c r="BO275" s="20"/>
      <c r="BP275" s="20"/>
      <c r="BQ275" s="20" t="n">
        <v>5000</v>
      </c>
      <c r="BR275" s="20" t="s">
        <v>17</v>
      </c>
      <c r="BS275" s="20"/>
      <c r="BT275" s="20"/>
      <c r="BU275" s="20"/>
      <c r="BV275" s="20" t="s">
        <v>113</v>
      </c>
      <c r="BW275" s="20"/>
      <c r="BX275" s="20"/>
      <c r="BY275" s="20" t="s">
        <v>287</v>
      </c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  <c r="II275" s="20"/>
      <c r="IJ275" s="20"/>
      <c r="IK275" s="20"/>
      <c r="IL275" s="20"/>
      <c r="IM275" s="20"/>
      <c r="IN275" s="20"/>
      <c r="IO275" s="20"/>
      <c r="IP275" s="20"/>
      <c r="IQ275" s="20"/>
      <c r="IR275" s="20"/>
      <c r="IS275" s="20"/>
      <c r="IT275" s="20"/>
      <c r="IU275" s="20"/>
      <c r="IV275" s="20"/>
      <c r="IW275" s="20"/>
    </row>
    <row r="276" customFormat="false" ht="12.75" hidden="false" customHeight="false" outlineLevel="2" collapsed="false">
      <c r="A276" s="20" t="n">
        <v>12615</v>
      </c>
      <c r="B276" s="20" t="s">
        <v>95</v>
      </c>
      <c r="C276" s="20" t="s">
        <v>96</v>
      </c>
      <c r="D276" s="20" t="s">
        <v>97</v>
      </c>
      <c r="E276" s="20" t="s">
        <v>98</v>
      </c>
      <c r="F276" s="20" t="s">
        <v>99</v>
      </c>
      <c r="G276" s="20" t="s">
        <v>100</v>
      </c>
      <c r="H276" s="20"/>
      <c r="I276" s="20"/>
      <c r="J276" s="20" t="s">
        <v>101</v>
      </c>
      <c r="K276" s="20" t="s">
        <v>102</v>
      </c>
      <c r="L276" s="20" t="s">
        <v>103</v>
      </c>
      <c r="M276" s="20" t="s">
        <v>104</v>
      </c>
      <c r="N276" s="20" t="s">
        <v>105</v>
      </c>
      <c r="O276" s="20" t="s">
        <v>106</v>
      </c>
      <c r="P276" s="20" t="s">
        <v>107</v>
      </c>
      <c r="Q276" s="20"/>
      <c r="R276" s="20"/>
      <c r="S276" s="20"/>
      <c r="T276" s="20" t="s">
        <v>108</v>
      </c>
      <c r="U276" s="20" t="s">
        <v>109</v>
      </c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1" t="n">
        <v>36551</v>
      </c>
      <c r="AG276" s="21" t="n">
        <v>36551</v>
      </c>
      <c r="AH276" s="20" t="s">
        <v>533</v>
      </c>
      <c r="AI276" s="20" t="s">
        <v>545</v>
      </c>
      <c r="AJ276" s="20" t="s">
        <v>446</v>
      </c>
      <c r="AK276" s="20" t="s">
        <v>113</v>
      </c>
      <c r="AL276" s="20" t="s">
        <v>550</v>
      </c>
      <c r="AM276" s="20" t="s">
        <v>16</v>
      </c>
      <c r="AN276" s="22" t="n">
        <v>3000</v>
      </c>
      <c r="AO276" s="20" t="s">
        <v>17</v>
      </c>
      <c r="AP276" s="23" t="n">
        <v>8</v>
      </c>
      <c r="AQ276" s="20" t="s">
        <v>115</v>
      </c>
      <c r="AR276" s="20" t="s">
        <v>115</v>
      </c>
      <c r="AS276" s="20" t="s">
        <v>17</v>
      </c>
      <c r="AT276" s="20" t="n">
        <v>24000</v>
      </c>
      <c r="AU276" s="24" t="n">
        <v>24000</v>
      </c>
      <c r="AV276" s="20" t="s">
        <v>116</v>
      </c>
      <c r="AW276" s="20" t="s">
        <v>117</v>
      </c>
      <c r="AX276" s="20" t="s">
        <v>118</v>
      </c>
      <c r="AY276" s="20" t="s">
        <v>119</v>
      </c>
      <c r="AZ276" s="20" t="s">
        <v>120</v>
      </c>
      <c r="BA276" s="20" t="n">
        <v>198</v>
      </c>
      <c r="BB276" s="20" t="s">
        <v>98</v>
      </c>
      <c r="BC276" s="20" t="s">
        <v>104</v>
      </c>
      <c r="BD276" s="20" t="s">
        <v>121</v>
      </c>
      <c r="BE276" s="20" t="s">
        <v>122</v>
      </c>
      <c r="BF276" s="20" t="s">
        <v>123</v>
      </c>
      <c r="BG276" s="20"/>
      <c r="BH276" s="20" t="s">
        <v>124</v>
      </c>
      <c r="BI276" s="20"/>
      <c r="BJ276" s="20"/>
      <c r="BK276" s="20"/>
      <c r="BL276" s="20"/>
      <c r="BM276" s="20" t="n">
        <v>3000</v>
      </c>
      <c r="BN276" s="20" t="s">
        <v>127</v>
      </c>
      <c r="BO276" s="20"/>
      <c r="BP276" s="20"/>
      <c r="BQ276" s="20" t="n">
        <v>3000</v>
      </c>
      <c r="BR276" s="20" t="s">
        <v>17</v>
      </c>
      <c r="BS276" s="20"/>
      <c r="BT276" s="20"/>
      <c r="BU276" s="20"/>
      <c r="BV276" s="20" t="s">
        <v>113</v>
      </c>
      <c r="BW276" s="20"/>
      <c r="BX276" s="20"/>
      <c r="BY276" s="20" t="s">
        <v>287</v>
      </c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  <c r="II276" s="20"/>
      <c r="IJ276" s="20"/>
      <c r="IK276" s="20"/>
      <c r="IL276" s="20"/>
      <c r="IM276" s="20"/>
      <c r="IN276" s="20"/>
      <c r="IO276" s="20"/>
      <c r="IP276" s="20"/>
      <c r="IQ276" s="20"/>
      <c r="IR276" s="20"/>
      <c r="IS276" s="20"/>
      <c r="IT276" s="20"/>
      <c r="IU276" s="20"/>
      <c r="IV276" s="20"/>
      <c r="IW276" s="20"/>
    </row>
    <row r="277" customFormat="false" ht="12.75" hidden="false" customHeight="false" outlineLevel="2" collapsed="false">
      <c r="A277" s="20" t="n">
        <v>12615</v>
      </c>
      <c r="B277" s="20" t="s">
        <v>95</v>
      </c>
      <c r="C277" s="20" t="s">
        <v>96</v>
      </c>
      <c r="D277" s="20" t="s">
        <v>97</v>
      </c>
      <c r="E277" s="20" t="s">
        <v>98</v>
      </c>
      <c r="F277" s="20" t="s">
        <v>99</v>
      </c>
      <c r="G277" s="20" t="s">
        <v>100</v>
      </c>
      <c r="H277" s="20"/>
      <c r="I277" s="20"/>
      <c r="J277" s="20" t="s">
        <v>101</v>
      </c>
      <c r="K277" s="20" t="s">
        <v>102</v>
      </c>
      <c r="L277" s="20" t="s">
        <v>103</v>
      </c>
      <c r="M277" s="20" t="s">
        <v>104</v>
      </c>
      <c r="N277" s="20" t="s">
        <v>105</v>
      </c>
      <c r="O277" s="20" t="s">
        <v>106</v>
      </c>
      <c r="P277" s="20" t="s">
        <v>107</v>
      </c>
      <c r="Q277" s="20"/>
      <c r="R277" s="20"/>
      <c r="S277" s="20"/>
      <c r="T277" s="20" t="s">
        <v>108</v>
      </c>
      <c r="U277" s="20" t="s">
        <v>109</v>
      </c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1" t="n">
        <v>36552</v>
      </c>
      <c r="AG277" s="21" t="n">
        <v>36552</v>
      </c>
      <c r="AH277" s="20" t="s">
        <v>533</v>
      </c>
      <c r="AI277" s="20" t="s">
        <v>545</v>
      </c>
      <c r="AJ277" s="20" t="s">
        <v>446</v>
      </c>
      <c r="AK277" s="20" t="s">
        <v>113</v>
      </c>
      <c r="AL277" s="20" t="s">
        <v>550</v>
      </c>
      <c r="AM277" s="20" t="s">
        <v>16</v>
      </c>
      <c r="AN277" s="22" t="n">
        <v>2200</v>
      </c>
      <c r="AO277" s="20" t="s">
        <v>17</v>
      </c>
      <c r="AP277" s="23" t="n">
        <v>12.5</v>
      </c>
      <c r="AQ277" s="20" t="s">
        <v>115</v>
      </c>
      <c r="AR277" s="20" t="s">
        <v>115</v>
      </c>
      <c r="AS277" s="20" t="s">
        <v>17</v>
      </c>
      <c r="AT277" s="20" t="n">
        <v>27500</v>
      </c>
      <c r="AU277" s="24" t="n">
        <v>27500</v>
      </c>
      <c r="AV277" s="20" t="s">
        <v>116</v>
      </c>
      <c r="AW277" s="20" t="s">
        <v>117</v>
      </c>
      <c r="AX277" s="20" t="s">
        <v>118</v>
      </c>
      <c r="AY277" s="20" t="s">
        <v>119</v>
      </c>
      <c r="AZ277" s="20" t="s">
        <v>120</v>
      </c>
      <c r="BA277" s="20" t="n">
        <v>204</v>
      </c>
      <c r="BB277" s="20" t="s">
        <v>98</v>
      </c>
      <c r="BC277" s="20" t="s">
        <v>104</v>
      </c>
      <c r="BD277" s="20" t="s">
        <v>121</v>
      </c>
      <c r="BE277" s="20" t="s">
        <v>122</v>
      </c>
      <c r="BF277" s="20" t="s">
        <v>123</v>
      </c>
      <c r="BG277" s="20"/>
      <c r="BH277" s="20" t="s">
        <v>124</v>
      </c>
      <c r="BI277" s="20"/>
      <c r="BJ277" s="20"/>
      <c r="BK277" s="20"/>
      <c r="BL277" s="20"/>
      <c r="BM277" s="20" t="n">
        <v>2200</v>
      </c>
      <c r="BN277" s="20" t="s">
        <v>127</v>
      </c>
      <c r="BO277" s="20"/>
      <c r="BP277" s="20"/>
      <c r="BQ277" s="20" t="n">
        <v>2200</v>
      </c>
      <c r="BR277" s="20" t="s">
        <v>17</v>
      </c>
      <c r="BS277" s="20"/>
      <c r="BT277" s="20"/>
      <c r="BU277" s="20"/>
      <c r="BV277" s="20" t="s">
        <v>113</v>
      </c>
      <c r="BW277" s="20"/>
      <c r="BX277" s="20"/>
      <c r="BY277" s="20" t="s">
        <v>287</v>
      </c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  <c r="II277" s="20"/>
      <c r="IJ277" s="20"/>
      <c r="IK277" s="20"/>
      <c r="IL277" s="20"/>
      <c r="IM277" s="20"/>
      <c r="IN277" s="20"/>
      <c r="IO277" s="20"/>
      <c r="IP277" s="20"/>
      <c r="IQ277" s="20"/>
      <c r="IR277" s="20"/>
      <c r="IS277" s="20"/>
      <c r="IT277" s="20"/>
      <c r="IU277" s="20"/>
      <c r="IV277" s="20"/>
      <c r="IW277" s="20"/>
    </row>
    <row r="278" customFormat="false" ht="12.75" hidden="false" customHeight="false" outlineLevel="2" collapsed="false">
      <c r="A278" s="20" t="n">
        <v>12615</v>
      </c>
      <c r="B278" s="20" t="s">
        <v>95</v>
      </c>
      <c r="C278" s="20" t="s">
        <v>96</v>
      </c>
      <c r="D278" s="20" t="s">
        <v>97</v>
      </c>
      <c r="E278" s="20" t="s">
        <v>98</v>
      </c>
      <c r="F278" s="20" t="s">
        <v>99</v>
      </c>
      <c r="G278" s="20" t="s">
        <v>100</v>
      </c>
      <c r="H278" s="20"/>
      <c r="I278" s="20"/>
      <c r="J278" s="20" t="s">
        <v>101</v>
      </c>
      <c r="K278" s="20" t="s">
        <v>102</v>
      </c>
      <c r="L278" s="20" t="s">
        <v>103</v>
      </c>
      <c r="M278" s="20" t="s">
        <v>104</v>
      </c>
      <c r="N278" s="20" t="s">
        <v>105</v>
      </c>
      <c r="O278" s="20" t="s">
        <v>106</v>
      </c>
      <c r="P278" s="20" t="s">
        <v>107</v>
      </c>
      <c r="Q278" s="20"/>
      <c r="R278" s="20"/>
      <c r="S278" s="20"/>
      <c r="T278" s="20" t="s">
        <v>108</v>
      </c>
      <c r="U278" s="20" t="s">
        <v>109</v>
      </c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1" t="n">
        <v>36554</v>
      </c>
      <c r="AG278" s="21" t="n">
        <v>36556</v>
      </c>
      <c r="AH278" s="20" t="s">
        <v>533</v>
      </c>
      <c r="AI278" s="20" t="s">
        <v>545</v>
      </c>
      <c r="AJ278" s="20" t="s">
        <v>446</v>
      </c>
      <c r="AK278" s="20" t="s">
        <v>113</v>
      </c>
      <c r="AL278" s="20" t="s">
        <v>550</v>
      </c>
      <c r="AM278" s="20" t="s">
        <v>16</v>
      </c>
      <c r="AN278" s="22" t="n">
        <v>21000</v>
      </c>
      <c r="AO278" s="20" t="s">
        <v>17</v>
      </c>
      <c r="AP278" s="23" t="n">
        <v>8</v>
      </c>
      <c r="AQ278" s="20" t="s">
        <v>115</v>
      </c>
      <c r="AR278" s="20" t="s">
        <v>115</v>
      </c>
      <c r="AS278" s="20" t="s">
        <v>17</v>
      </c>
      <c r="AT278" s="20" t="n">
        <v>168000</v>
      </c>
      <c r="AU278" s="24" t="n">
        <v>168000</v>
      </c>
      <c r="AV278" s="20" t="s">
        <v>116</v>
      </c>
      <c r="AW278" s="20" t="s">
        <v>117</v>
      </c>
      <c r="AX278" s="20" t="s">
        <v>118</v>
      </c>
      <c r="AY278" s="20" t="s">
        <v>119</v>
      </c>
      <c r="AZ278" s="20" t="s">
        <v>120</v>
      </c>
      <c r="BA278" s="20" t="n">
        <v>222</v>
      </c>
      <c r="BB278" s="20" t="s">
        <v>98</v>
      </c>
      <c r="BC278" s="20" t="s">
        <v>104</v>
      </c>
      <c r="BD278" s="20" t="s">
        <v>121</v>
      </c>
      <c r="BE278" s="20" t="s">
        <v>122</v>
      </c>
      <c r="BF278" s="20" t="s">
        <v>123</v>
      </c>
      <c r="BG278" s="20"/>
      <c r="BH278" s="20" t="s">
        <v>124</v>
      </c>
      <c r="BI278" s="20"/>
      <c r="BJ278" s="20"/>
      <c r="BK278" s="20"/>
      <c r="BL278" s="20"/>
      <c r="BM278" s="20" t="n">
        <v>21000</v>
      </c>
      <c r="BN278" s="20" t="s">
        <v>127</v>
      </c>
      <c r="BO278" s="20"/>
      <c r="BP278" s="20"/>
      <c r="BQ278" s="20" t="n">
        <v>21000</v>
      </c>
      <c r="BR278" s="20" t="s">
        <v>17</v>
      </c>
      <c r="BS278" s="20"/>
      <c r="BT278" s="20"/>
      <c r="BU278" s="20"/>
      <c r="BV278" s="20" t="s">
        <v>113</v>
      </c>
      <c r="BW278" s="20"/>
      <c r="BX278" s="20"/>
      <c r="BY278" s="20" t="s">
        <v>287</v>
      </c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  <c r="DK278" s="20"/>
      <c r="DL278" s="20"/>
      <c r="DM278" s="20"/>
      <c r="DN278" s="20"/>
      <c r="DO278" s="20"/>
      <c r="DP278" s="20"/>
      <c r="DQ278" s="20"/>
      <c r="DR278" s="20"/>
      <c r="DS278" s="20"/>
      <c r="DT278" s="20"/>
      <c r="DU278" s="20"/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  <c r="EO278" s="20"/>
      <c r="EP278" s="20"/>
      <c r="EQ278" s="20"/>
      <c r="ER278" s="20"/>
      <c r="ES278" s="20"/>
      <c r="ET278" s="20"/>
      <c r="EU278" s="20"/>
      <c r="EV278" s="20"/>
      <c r="EW278" s="20"/>
      <c r="EX278" s="20"/>
      <c r="EY278" s="20"/>
      <c r="EZ278" s="20"/>
      <c r="FA278" s="20"/>
      <c r="FB278" s="20"/>
      <c r="FC278" s="20"/>
      <c r="FD278" s="20"/>
      <c r="FE278" s="20"/>
      <c r="FF278" s="20"/>
      <c r="FG278" s="20"/>
      <c r="FH278" s="20"/>
      <c r="FI278" s="20"/>
      <c r="FJ278" s="20"/>
      <c r="FK278" s="20"/>
      <c r="FL278" s="20"/>
      <c r="FM278" s="20"/>
      <c r="FN278" s="20"/>
      <c r="FO278" s="20"/>
      <c r="FP278" s="20"/>
      <c r="FQ278" s="20"/>
      <c r="FR278" s="20"/>
      <c r="FS278" s="20"/>
      <c r="FT278" s="20"/>
      <c r="FU278" s="20"/>
      <c r="FV278" s="20"/>
      <c r="FW278" s="20"/>
      <c r="FX278" s="20"/>
      <c r="FY278" s="20"/>
      <c r="FZ278" s="20"/>
      <c r="GA278" s="20"/>
      <c r="GB278" s="20"/>
      <c r="GC278" s="20"/>
      <c r="GD278" s="20"/>
      <c r="GE278" s="20"/>
      <c r="GF278" s="20"/>
      <c r="GG278" s="20"/>
      <c r="GH278" s="20"/>
      <c r="GI278" s="20"/>
      <c r="GJ278" s="20"/>
      <c r="GK278" s="20"/>
      <c r="GL278" s="20"/>
      <c r="GM278" s="20"/>
      <c r="GN278" s="20"/>
      <c r="GO278" s="20"/>
      <c r="GP278" s="20"/>
      <c r="GQ278" s="20"/>
      <c r="GR278" s="20"/>
      <c r="GS278" s="20"/>
      <c r="GT278" s="20"/>
      <c r="GU278" s="20"/>
      <c r="GV278" s="20"/>
      <c r="GW278" s="20"/>
      <c r="GX278" s="20"/>
      <c r="GY278" s="20"/>
      <c r="GZ278" s="20"/>
      <c r="HA278" s="20"/>
      <c r="HB278" s="20"/>
      <c r="HC278" s="20"/>
      <c r="HD278" s="20"/>
      <c r="HE278" s="20"/>
      <c r="HF278" s="20"/>
      <c r="HG278" s="20"/>
      <c r="HH278" s="20"/>
      <c r="HI278" s="20"/>
      <c r="HJ278" s="20"/>
      <c r="HK278" s="20"/>
      <c r="HL278" s="20"/>
      <c r="HM278" s="20"/>
      <c r="HN278" s="20"/>
      <c r="HO278" s="20"/>
      <c r="HP278" s="20"/>
      <c r="HQ278" s="20"/>
      <c r="HR278" s="20"/>
      <c r="HS278" s="20"/>
      <c r="HT278" s="20"/>
      <c r="HU278" s="20"/>
      <c r="HV278" s="20"/>
      <c r="HW278" s="20"/>
      <c r="HX278" s="20"/>
      <c r="HY278" s="20"/>
      <c r="HZ278" s="20"/>
      <c r="IA278" s="20"/>
      <c r="IB278" s="20"/>
      <c r="IC278" s="20"/>
      <c r="ID278" s="20"/>
      <c r="IE278" s="20"/>
      <c r="IF278" s="20"/>
      <c r="IG278" s="20"/>
      <c r="IH278" s="20"/>
      <c r="II278" s="20"/>
      <c r="IJ278" s="20"/>
      <c r="IK278" s="20"/>
      <c r="IL278" s="20"/>
      <c r="IM278" s="20"/>
      <c r="IN278" s="20"/>
      <c r="IO278" s="20"/>
      <c r="IP278" s="20"/>
      <c r="IQ278" s="20"/>
      <c r="IR278" s="20"/>
      <c r="IS278" s="20"/>
      <c r="IT278" s="20"/>
      <c r="IU278" s="20"/>
      <c r="IV278" s="20"/>
      <c r="IW278" s="20"/>
    </row>
    <row r="279" customFormat="false" ht="12.75" hidden="false" customHeight="false" outlineLevel="2" collapsed="false">
      <c r="A279" s="20" t="n">
        <v>12615</v>
      </c>
      <c r="B279" s="20" t="s">
        <v>95</v>
      </c>
      <c r="C279" s="20" t="s">
        <v>96</v>
      </c>
      <c r="D279" s="20" t="s">
        <v>97</v>
      </c>
      <c r="E279" s="20" t="s">
        <v>98</v>
      </c>
      <c r="F279" s="20" t="s">
        <v>99</v>
      </c>
      <c r="G279" s="20" t="s">
        <v>100</v>
      </c>
      <c r="H279" s="20"/>
      <c r="I279" s="20"/>
      <c r="J279" s="20" t="s">
        <v>101</v>
      </c>
      <c r="K279" s="20" t="s">
        <v>102</v>
      </c>
      <c r="L279" s="20" t="s">
        <v>103</v>
      </c>
      <c r="M279" s="20" t="s">
        <v>104</v>
      </c>
      <c r="N279" s="20" t="s">
        <v>105</v>
      </c>
      <c r="O279" s="20" t="s">
        <v>106</v>
      </c>
      <c r="P279" s="20" t="s">
        <v>107</v>
      </c>
      <c r="Q279" s="20"/>
      <c r="R279" s="20"/>
      <c r="S279" s="20"/>
      <c r="T279" s="20" t="s">
        <v>108</v>
      </c>
      <c r="U279" s="20" t="s">
        <v>109</v>
      </c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1" t="n">
        <v>36526</v>
      </c>
      <c r="AG279" s="21" t="n">
        <v>36556</v>
      </c>
      <c r="AH279" s="20" t="s">
        <v>533</v>
      </c>
      <c r="AI279" s="20" t="s">
        <v>551</v>
      </c>
      <c r="AJ279" s="20" t="s">
        <v>552</v>
      </c>
      <c r="AK279" s="20" t="s">
        <v>113</v>
      </c>
      <c r="AL279" s="20" t="s">
        <v>553</v>
      </c>
      <c r="AM279" s="20" t="s">
        <v>16</v>
      </c>
      <c r="AN279" s="22" t="n">
        <v>34503</v>
      </c>
      <c r="AO279" s="20" t="s">
        <v>17</v>
      </c>
      <c r="AP279" s="23" t="n">
        <v>3.79</v>
      </c>
      <c r="AQ279" s="20" t="s">
        <v>115</v>
      </c>
      <c r="AR279" s="20" t="s">
        <v>115</v>
      </c>
      <c r="AS279" s="20" t="s">
        <v>17</v>
      </c>
      <c r="AT279" s="20" t="n">
        <v>130766.37</v>
      </c>
      <c r="AU279" s="24" t="n">
        <v>130766.37</v>
      </c>
      <c r="AV279" s="20" t="s">
        <v>116</v>
      </c>
      <c r="AW279" s="20" t="s">
        <v>117</v>
      </c>
      <c r="AX279" s="20" t="s">
        <v>118</v>
      </c>
      <c r="AY279" s="20" t="s">
        <v>119</v>
      </c>
      <c r="AZ279" s="20" t="s">
        <v>120</v>
      </c>
      <c r="BA279" s="20" t="n">
        <v>26</v>
      </c>
      <c r="BB279" s="20" t="s">
        <v>98</v>
      </c>
      <c r="BC279" s="20" t="s">
        <v>104</v>
      </c>
      <c r="BD279" s="20" t="s">
        <v>121</v>
      </c>
      <c r="BE279" s="20" t="s">
        <v>122</v>
      </c>
      <c r="BF279" s="20" t="s">
        <v>123</v>
      </c>
      <c r="BG279" s="20"/>
      <c r="BH279" s="20" t="s">
        <v>124</v>
      </c>
      <c r="BI279" s="20" t="s">
        <v>537</v>
      </c>
      <c r="BJ279" s="20" t="s">
        <v>126</v>
      </c>
      <c r="BK279" s="20"/>
      <c r="BL279" s="20"/>
      <c r="BM279" s="20" t="n">
        <v>34503</v>
      </c>
      <c r="BN279" s="20" t="s">
        <v>127</v>
      </c>
      <c r="BO279" s="20"/>
      <c r="BP279" s="20"/>
      <c r="BQ279" s="20" t="n">
        <v>34503</v>
      </c>
      <c r="BR279" s="20" t="s">
        <v>17</v>
      </c>
      <c r="BS279" s="20"/>
      <c r="BT279" s="20"/>
      <c r="BU279" s="20"/>
      <c r="BV279" s="20" t="s">
        <v>113</v>
      </c>
      <c r="BW279" s="20"/>
      <c r="BX279" s="20"/>
      <c r="BY279" s="20" t="s">
        <v>287</v>
      </c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  <c r="IT279" s="20"/>
      <c r="IU279" s="20"/>
      <c r="IV279" s="20"/>
      <c r="IW279" s="20"/>
    </row>
    <row r="280" customFormat="false" ht="12.75" hidden="false" customHeight="false" outlineLevel="2" collapsed="false">
      <c r="A280" s="20" t="n">
        <v>12615</v>
      </c>
      <c r="B280" s="20" t="s">
        <v>95</v>
      </c>
      <c r="C280" s="20" t="s">
        <v>96</v>
      </c>
      <c r="D280" s="20" t="s">
        <v>97</v>
      </c>
      <c r="E280" s="20" t="s">
        <v>98</v>
      </c>
      <c r="F280" s="20" t="s">
        <v>99</v>
      </c>
      <c r="G280" s="20" t="s">
        <v>100</v>
      </c>
      <c r="H280" s="20"/>
      <c r="I280" s="20"/>
      <c r="J280" s="20" t="s">
        <v>101</v>
      </c>
      <c r="K280" s="20" t="s">
        <v>102</v>
      </c>
      <c r="L280" s="20" t="s">
        <v>103</v>
      </c>
      <c r="M280" s="20" t="s">
        <v>104</v>
      </c>
      <c r="N280" s="20" t="s">
        <v>105</v>
      </c>
      <c r="O280" s="20" t="s">
        <v>106</v>
      </c>
      <c r="P280" s="20" t="s">
        <v>107</v>
      </c>
      <c r="Q280" s="20"/>
      <c r="R280" s="20"/>
      <c r="S280" s="20"/>
      <c r="T280" s="20" t="s">
        <v>108</v>
      </c>
      <c r="U280" s="20" t="s">
        <v>109</v>
      </c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1" t="n">
        <v>36526</v>
      </c>
      <c r="AG280" s="21" t="n">
        <v>36556</v>
      </c>
      <c r="AH280" s="20" t="s">
        <v>533</v>
      </c>
      <c r="AI280" s="20" t="s">
        <v>554</v>
      </c>
      <c r="AJ280" s="20" t="s">
        <v>555</v>
      </c>
      <c r="AK280" s="20" t="s">
        <v>113</v>
      </c>
      <c r="AL280" s="20" t="s">
        <v>544</v>
      </c>
      <c r="AM280" s="20" t="s">
        <v>16</v>
      </c>
      <c r="AN280" s="22" t="n">
        <v>3503</v>
      </c>
      <c r="AO280" s="20" t="s">
        <v>17</v>
      </c>
      <c r="AP280" s="23" t="n">
        <v>3.81</v>
      </c>
      <c r="AQ280" s="20" t="s">
        <v>115</v>
      </c>
      <c r="AR280" s="20" t="s">
        <v>115</v>
      </c>
      <c r="AS280" s="20" t="s">
        <v>17</v>
      </c>
      <c r="AT280" s="20" t="n">
        <v>13346.43</v>
      </c>
      <c r="AU280" s="24" t="n">
        <v>13346.43</v>
      </c>
      <c r="AV280" s="20" t="s">
        <v>116</v>
      </c>
      <c r="AW280" s="20" t="s">
        <v>117</v>
      </c>
      <c r="AX280" s="20" t="s">
        <v>118</v>
      </c>
      <c r="AY280" s="20" t="s">
        <v>119</v>
      </c>
      <c r="AZ280" s="20" t="s">
        <v>120</v>
      </c>
      <c r="BA280" s="20" t="n">
        <v>25</v>
      </c>
      <c r="BB280" s="20" t="s">
        <v>98</v>
      </c>
      <c r="BC280" s="20" t="s">
        <v>104</v>
      </c>
      <c r="BD280" s="20" t="s">
        <v>121</v>
      </c>
      <c r="BE280" s="20" t="s">
        <v>122</v>
      </c>
      <c r="BF280" s="20" t="s">
        <v>123</v>
      </c>
      <c r="BG280" s="20"/>
      <c r="BH280" s="20" t="s">
        <v>124</v>
      </c>
      <c r="BI280" s="20" t="s">
        <v>537</v>
      </c>
      <c r="BJ280" s="20" t="s">
        <v>126</v>
      </c>
      <c r="BK280" s="20"/>
      <c r="BL280" s="20"/>
      <c r="BM280" s="20" t="n">
        <v>3503</v>
      </c>
      <c r="BN280" s="20" t="s">
        <v>127</v>
      </c>
      <c r="BO280" s="20"/>
      <c r="BP280" s="20"/>
      <c r="BQ280" s="20" t="n">
        <v>3503</v>
      </c>
      <c r="BR280" s="20" t="s">
        <v>17</v>
      </c>
      <c r="BS280" s="20"/>
      <c r="BT280" s="20"/>
      <c r="BU280" s="20"/>
      <c r="BV280" s="20" t="s">
        <v>113</v>
      </c>
      <c r="BW280" s="20"/>
      <c r="BX280" s="20"/>
      <c r="BY280" s="20" t="s">
        <v>287</v>
      </c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  <c r="DK280" s="20"/>
      <c r="DL280" s="20"/>
      <c r="DM280" s="20"/>
      <c r="DN280" s="20"/>
      <c r="DO280" s="20"/>
      <c r="DP280" s="20"/>
      <c r="DQ280" s="20"/>
      <c r="DR280" s="20"/>
      <c r="DS280" s="20"/>
      <c r="DT280" s="20"/>
      <c r="DU280" s="20"/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  <c r="EO280" s="20"/>
      <c r="EP280" s="20"/>
      <c r="EQ280" s="20"/>
      <c r="ER280" s="20"/>
      <c r="ES280" s="20"/>
      <c r="ET280" s="20"/>
      <c r="EU280" s="20"/>
      <c r="EV280" s="20"/>
      <c r="EW280" s="20"/>
      <c r="EX280" s="20"/>
      <c r="EY280" s="20"/>
      <c r="EZ280" s="20"/>
      <c r="FA280" s="20"/>
      <c r="FB280" s="20"/>
      <c r="FC280" s="20"/>
      <c r="FD280" s="20"/>
      <c r="FE280" s="20"/>
      <c r="FF280" s="20"/>
      <c r="FG280" s="20"/>
      <c r="FH280" s="20"/>
      <c r="FI280" s="20"/>
      <c r="FJ280" s="20"/>
      <c r="FK280" s="20"/>
      <c r="FL280" s="20"/>
      <c r="FM280" s="20"/>
      <c r="FN280" s="20"/>
      <c r="FO280" s="20"/>
      <c r="FP280" s="20"/>
      <c r="FQ280" s="20"/>
      <c r="FR280" s="20"/>
      <c r="FS280" s="20"/>
      <c r="FT280" s="20"/>
      <c r="FU280" s="20"/>
      <c r="FV280" s="20"/>
      <c r="FW280" s="20"/>
      <c r="FX280" s="20"/>
      <c r="FY280" s="20"/>
      <c r="FZ280" s="20"/>
      <c r="GA280" s="20"/>
      <c r="GB280" s="20"/>
      <c r="GC280" s="20"/>
      <c r="GD280" s="20"/>
      <c r="GE280" s="20"/>
      <c r="GF280" s="20"/>
      <c r="GG280" s="20"/>
      <c r="GH280" s="20"/>
      <c r="GI280" s="20"/>
      <c r="GJ280" s="20"/>
      <c r="GK280" s="20"/>
      <c r="GL280" s="20"/>
      <c r="GM280" s="20"/>
      <c r="GN280" s="20"/>
      <c r="GO280" s="20"/>
      <c r="GP280" s="20"/>
      <c r="GQ280" s="20"/>
      <c r="GR280" s="20"/>
      <c r="GS280" s="20"/>
      <c r="GT280" s="20"/>
      <c r="GU280" s="20"/>
      <c r="GV280" s="20"/>
      <c r="GW280" s="20"/>
      <c r="GX280" s="20"/>
      <c r="GY280" s="20"/>
      <c r="GZ280" s="20"/>
      <c r="HA280" s="20"/>
      <c r="HB280" s="20"/>
      <c r="HC280" s="20"/>
      <c r="HD280" s="20"/>
      <c r="HE280" s="20"/>
      <c r="HF280" s="20"/>
      <c r="HG280" s="20"/>
      <c r="HH280" s="20"/>
      <c r="HI280" s="20"/>
      <c r="HJ280" s="20"/>
      <c r="HK280" s="20"/>
      <c r="HL280" s="20"/>
      <c r="HM280" s="20"/>
      <c r="HN280" s="20"/>
      <c r="HO280" s="20"/>
      <c r="HP280" s="20"/>
      <c r="HQ280" s="20"/>
      <c r="HR280" s="20"/>
      <c r="HS280" s="20"/>
      <c r="HT280" s="20"/>
      <c r="HU280" s="20"/>
      <c r="HV280" s="20"/>
      <c r="HW280" s="20"/>
      <c r="HX280" s="20"/>
      <c r="HY280" s="20"/>
      <c r="HZ280" s="20"/>
      <c r="IA280" s="20"/>
      <c r="IB280" s="20"/>
      <c r="IC280" s="20"/>
      <c r="ID280" s="20"/>
      <c r="IE280" s="20"/>
      <c r="IF280" s="20"/>
      <c r="IG280" s="20"/>
      <c r="IH280" s="20"/>
      <c r="II280" s="20"/>
      <c r="IJ280" s="20"/>
      <c r="IK280" s="20"/>
      <c r="IL280" s="20"/>
      <c r="IM280" s="20"/>
      <c r="IN280" s="20"/>
      <c r="IO280" s="20"/>
      <c r="IP280" s="20"/>
      <c r="IQ280" s="20"/>
      <c r="IR280" s="20"/>
      <c r="IS280" s="20"/>
      <c r="IT280" s="20"/>
      <c r="IU280" s="20"/>
      <c r="IV280" s="20"/>
      <c r="IW280" s="20"/>
    </row>
    <row r="281" customFormat="false" ht="12.75" hidden="false" customHeight="false" outlineLevel="2" collapsed="false">
      <c r="A281" s="20" t="n">
        <v>12615</v>
      </c>
      <c r="B281" s="20" t="s">
        <v>95</v>
      </c>
      <c r="C281" s="20" t="s">
        <v>96</v>
      </c>
      <c r="D281" s="20" t="s">
        <v>97</v>
      </c>
      <c r="E281" s="20" t="s">
        <v>98</v>
      </c>
      <c r="F281" s="20" t="s">
        <v>99</v>
      </c>
      <c r="G281" s="20" t="s">
        <v>100</v>
      </c>
      <c r="H281" s="20"/>
      <c r="I281" s="20"/>
      <c r="J281" s="20" t="s">
        <v>101</v>
      </c>
      <c r="K281" s="20" t="s">
        <v>102</v>
      </c>
      <c r="L281" s="20" t="s">
        <v>103</v>
      </c>
      <c r="M281" s="20" t="s">
        <v>104</v>
      </c>
      <c r="N281" s="20" t="s">
        <v>105</v>
      </c>
      <c r="O281" s="20" t="s">
        <v>106</v>
      </c>
      <c r="P281" s="20" t="s">
        <v>107</v>
      </c>
      <c r="Q281" s="20"/>
      <c r="R281" s="20"/>
      <c r="S281" s="20"/>
      <c r="T281" s="20" t="s">
        <v>108</v>
      </c>
      <c r="U281" s="20" t="s">
        <v>109</v>
      </c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1" t="n">
        <v>36526</v>
      </c>
      <c r="AG281" s="21" t="n">
        <v>36556</v>
      </c>
      <c r="AH281" s="20" t="s">
        <v>533</v>
      </c>
      <c r="AI281" s="20" t="s">
        <v>556</v>
      </c>
      <c r="AJ281" s="20" t="s">
        <v>557</v>
      </c>
      <c r="AK281" s="20" t="s">
        <v>113</v>
      </c>
      <c r="AL281" s="20" t="s">
        <v>558</v>
      </c>
      <c r="AM281" s="20" t="s">
        <v>16</v>
      </c>
      <c r="AN281" s="22" t="n">
        <v>5890</v>
      </c>
      <c r="AO281" s="20" t="s">
        <v>17</v>
      </c>
      <c r="AP281" s="23" t="n">
        <v>2.4835</v>
      </c>
      <c r="AQ281" s="20" t="s">
        <v>115</v>
      </c>
      <c r="AR281" s="20" t="s">
        <v>115</v>
      </c>
      <c r="AS281" s="20" t="s">
        <v>17</v>
      </c>
      <c r="AT281" s="20" t="n">
        <v>14627.81</v>
      </c>
      <c r="AU281" s="24" t="n">
        <v>14627.81</v>
      </c>
      <c r="AV281" s="20" t="s">
        <v>116</v>
      </c>
      <c r="AW281" s="20" t="s">
        <v>117</v>
      </c>
      <c r="AX281" s="20" t="s">
        <v>118</v>
      </c>
      <c r="AY281" s="20" t="s">
        <v>119</v>
      </c>
      <c r="AZ281" s="20" t="s">
        <v>120</v>
      </c>
      <c r="BA281" s="20" t="n">
        <v>27</v>
      </c>
      <c r="BB281" s="20" t="s">
        <v>98</v>
      </c>
      <c r="BC281" s="20" t="s">
        <v>104</v>
      </c>
      <c r="BD281" s="20" t="s">
        <v>121</v>
      </c>
      <c r="BE281" s="20" t="s">
        <v>122</v>
      </c>
      <c r="BF281" s="20" t="s">
        <v>123</v>
      </c>
      <c r="BG281" s="20"/>
      <c r="BH281" s="20" t="s">
        <v>124</v>
      </c>
      <c r="BI281" s="20" t="s">
        <v>548</v>
      </c>
      <c r="BJ281" s="20" t="s">
        <v>126</v>
      </c>
      <c r="BK281" s="20"/>
      <c r="BL281" s="20"/>
      <c r="BM281" s="20" t="n">
        <v>5890</v>
      </c>
      <c r="BN281" s="20" t="s">
        <v>127</v>
      </c>
      <c r="BO281" s="20"/>
      <c r="BP281" s="20"/>
      <c r="BQ281" s="20" t="n">
        <v>5890</v>
      </c>
      <c r="BR281" s="20" t="s">
        <v>17</v>
      </c>
      <c r="BS281" s="20"/>
      <c r="BT281" s="20"/>
      <c r="BU281" s="20"/>
      <c r="BV281" s="20" t="s">
        <v>113</v>
      </c>
      <c r="BW281" s="20"/>
      <c r="BX281" s="20"/>
      <c r="BY281" s="20" t="s">
        <v>287</v>
      </c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  <c r="DK281" s="20"/>
      <c r="DL281" s="20"/>
      <c r="DM281" s="20"/>
      <c r="DN281" s="20"/>
      <c r="DO281" s="20"/>
      <c r="DP281" s="20"/>
      <c r="DQ281" s="20"/>
      <c r="DR281" s="20"/>
      <c r="DS281" s="20"/>
      <c r="DT281" s="20"/>
      <c r="DU281" s="20"/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  <c r="EO281" s="20"/>
      <c r="EP281" s="20"/>
      <c r="EQ281" s="20"/>
      <c r="ER281" s="20"/>
      <c r="ES281" s="20"/>
      <c r="ET281" s="20"/>
      <c r="EU281" s="20"/>
      <c r="EV281" s="20"/>
      <c r="EW281" s="20"/>
      <c r="EX281" s="20"/>
      <c r="EY281" s="20"/>
      <c r="EZ281" s="20"/>
      <c r="FA281" s="20"/>
      <c r="FB281" s="20"/>
      <c r="FC281" s="20"/>
      <c r="FD281" s="20"/>
      <c r="FE281" s="20"/>
      <c r="FF281" s="20"/>
      <c r="FG281" s="20"/>
      <c r="FH281" s="20"/>
      <c r="FI281" s="20"/>
      <c r="FJ281" s="20"/>
      <c r="FK281" s="20"/>
      <c r="FL281" s="20"/>
      <c r="FM281" s="20"/>
      <c r="FN281" s="20"/>
      <c r="FO281" s="20"/>
      <c r="FP281" s="20"/>
      <c r="FQ281" s="20"/>
      <c r="FR281" s="20"/>
      <c r="FS281" s="20"/>
      <c r="FT281" s="20"/>
      <c r="FU281" s="20"/>
      <c r="FV281" s="20"/>
      <c r="FW281" s="20"/>
      <c r="FX281" s="20"/>
      <c r="FY281" s="20"/>
      <c r="FZ281" s="20"/>
      <c r="GA281" s="20"/>
      <c r="GB281" s="20"/>
      <c r="GC281" s="20"/>
      <c r="GD281" s="20"/>
      <c r="GE281" s="20"/>
      <c r="GF281" s="20"/>
      <c r="GG281" s="20"/>
      <c r="GH281" s="20"/>
      <c r="GI281" s="20"/>
      <c r="GJ281" s="20"/>
      <c r="GK281" s="20"/>
      <c r="GL281" s="20"/>
      <c r="GM281" s="20"/>
      <c r="GN281" s="20"/>
      <c r="GO281" s="20"/>
      <c r="GP281" s="20"/>
      <c r="GQ281" s="20"/>
      <c r="GR281" s="20"/>
      <c r="GS281" s="20"/>
      <c r="GT281" s="20"/>
      <c r="GU281" s="20"/>
      <c r="GV281" s="20"/>
      <c r="GW281" s="20"/>
      <c r="GX281" s="20"/>
      <c r="GY281" s="20"/>
      <c r="GZ281" s="20"/>
      <c r="HA281" s="20"/>
      <c r="HB281" s="20"/>
      <c r="HC281" s="20"/>
      <c r="HD281" s="20"/>
      <c r="HE281" s="20"/>
      <c r="HF281" s="20"/>
      <c r="HG281" s="20"/>
      <c r="HH281" s="20"/>
      <c r="HI281" s="20"/>
      <c r="HJ281" s="20"/>
      <c r="HK281" s="20"/>
      <c r="HL281" s="20"/>
      <c r="HM281" s="20"/>
      <c r="HN281" s="20"/>
      <c r="HO281" s="20"/>
      <c r="HP281" s="20"/>
      <c r="HQ281" s="20"/>
      <c r="HR281" s="20"/>
      <c r="HS281" s="20"/>
      <c r="HT281" s="20"/>
      <c r="HU281" s="20"/>
      <c r="HV281" s="20"/>
      <c r="HW281" s="20"/>
      <c r="HX281" s="20"/>
      <c r="HY281" s="20"/>
      <c r="HZ281" s="20"/>
      <c r="IA281" s="20"/>
      <c r="IB281" s="20"/>
      <c r="IC281" s="20"/>
      <c r="ID281" s="20"/>
      <c r="IE281" s="20"/>
      <c r="IF281" s="20"/>
      <c r="IG281" s="20"/>
      <c r="IH281" s="20"/>
      <c r="II281" s="20"/>
      <c r="IJ281" s="20"/>
      <c r="IK281" s="20"/>
      <c r="IL281" s="20"/>
      <c r="IM281" s="20"/>
      <c r="IN281" s="20"/>
      <c r="IO281" s="20"/>
      <c r="IP281" s="20"/>
      <c r="IQ281" s="20"/>
      <c r="IR281" s="20"/>
      <c r="IS281" s="20"/>
      <c r="IT281" s="20"/>
      <c r="IU281" s="20"/>
      <c r="IV281" s="20"/>
      <c r="IW281" s="20"/>
    </row>
    <row r="282" customFormat="false" ht="12.75" hidden="false" customHeight="false" outlineLevel="2" collapsed="false">
      <c r="A282" s="20" t="n">
        <v>12615</v>
      </c>
      <c r="B282" s="20" t="s">
        <v>95</v>
      </c>
      <c r="C282" s="20" t="s">
        <v>96</v>
      </c>
      <c r="D282" s="20" t="s">
        <v>97</v>
      </c>
      <c r="E282" s="20" t="s">
        <v>98</v>
      </c>
      <c r="F282" s="20" t="s">
        <v>99</v>
      </c>
      <c r="G282" s="20" t="s">
        <v>100</v>
      </c>
      <c r="H282" s="20"/>
      <c r="I282" s="20"/>
      <c r="J282" s="20" t="s">
        <v>101</v>
      </c>
      <c r="K282" s="20" t="s">
        <v>102</v>
      </c>
      <c r="L282" s="20" t="s">
        <v>103</v>
      </c>
      <c r="M282" s="20" t="s">
        <v>104</v>
      </c>
      <c r="N282" s="20" t="s">
        <v>105</v>
      </c>
      <c r="O282" s="20" t="s">
        <v>106</v>
      </c>
      <c r="P282" s="20" t="s">
        <v>107</v>
      </c>
      <c r="Q282" s="20"/>
      <c r="R282" s="20"/>
      <c r="S282" s="20"/>
      <c r="T282" s="20" t="s">
        <v>108</v>
      </c>
      <c r="U282" s="20" t="s">
        <v>109</v>
      </c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1" t="n">
        <v>36547</v>
      </c>
      <c r="AG282" s="21" t="n">
        <v>36549</v>
      </c>
      <c r="AH282" s="20" t="s">
        <v>533</v>
      </c>
      <c r="AI282" s="20" t="s">
        <v>559</v>
      </c>
      <c r="AJ282" s="20" t="s">
        <v>560</v>
      </c>
      <c r="AK282" s="20" t="s">
        <v>113</v>
      </c>
      <c r="AL282" s="20" t="s">
        <v>561</v>
      </c>
      <c r="AM282" s="20" t="s">
        <v>16</v>
      </c>
      <c r="AN282" s="22" t="n">
        <v>18000</v>
      </c>
      <c r="AO282" s="20" t="s">
        <v>17</v>
      </c>
      <c r="AP282" s="23" t="n">
        <v>7.25</v>
      </c>
      <c r="AQ282" s="20" t="s">
        <v>115</v>
      </c>
      <c r="AR282" s="20" t="s">
        <v>115</v>
      </c>
      <c r="AS282" s="20" t="s">
        <v>17</v>
      </c>
      <c r="AT282" s="20" t="n">
        <v>130500</v>
      </c>
      <c r="AU282" s="24" t="n">
        <v>130500</v>
      </c>
      <c r="AV282" s="20" t="s">
        <v>116</v>
      </c>
      <c r="AW282" s="20" t="s">
        <v>117</v>
      </c>
      <c r="AX282" s="20" t="s">
        <v>118</v>
      </c>
      <c r="AY282" s="20" t="s">
        <v>119</v>
      </c>
      <c r="AZ282" s="20" t="s">
        <v>120</v>
      </c>
      <c r="BA282" s="20" t="n">
        <v>179</v>
      </c>
      <c r="BB282" s="20" t="s">
        <v>98</v>
      </c>
      <c r="BC282" s="20" t="s">
        <v>104</v>
      </c>
      <c r="BD282" s="20" t="s">
        <v>121</v>
      </c>
      <c r="BE282" s="20" t="s">
        <v>122</v>
      </c>
      <c r="BF282" s="20" t="s">
        <v>123</v>
      </c>
      <c r="BG282" s="20"/>
      <c r="BH282" s="20" t="s">
        <v>124</v>
      </c>
      <c r="BI282" s="20"/>
      <c r="BJ282" s="20"/>
      <c r="BK282" s="20"/>
      <c r="BL282" s="20"/>
      <c r="BM282" s="20" t="n">
        <v>18000</v>
      </c>
      <c r="BN282" s="20" t="s">
        <v>127</v>
      </c>
      <c r="BO282" s="20"/>
      <c r="BP282" s="20"/>
      <c r="BQ282" s="20" t="n">
        <v>18000</v>
      </c>
      <c r="BR282" s="20" t="s">
        <v>17</v>
      </c>
      <c r="BS282" s="20"/>
      <c r="BT282" s="20"/>
      <c r="BU282" s="20"/>
      <c r="BV282" s="20" t="s">
        <v>113</v>
      </c>
      <c r="BW282" s="20"/>
      <c r="BX282" s="20"/>
      <c r="BY282" s="20" t="s">
        <v>287</v>
      </c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0"/>
      <c r="DM282" s="20"/>
      <c r="DN282" s="20"/>
      <c r="DO282" s="20"/>
      <c r="DP282" s="20"/>
      <c r="DQ282" s="20"/>
      <c r="DR282" s="20"/>
      <c r="DS282" s="20"/>
      <c r="DT282" s="20"/>
      <c r="DU282" s="20"/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  <c r="EO282" s="20"/>
      <c r="EP282" s="20"/>
      <c r="EQ282" s="20"/>
      <c r="ER282" s="20"/>
      <c r="ES282" s="20"/>
      <c r="ET282" s="20"/>
      <c r="EU282" s="20"/>
      <c r="EV282" s="20"/>
      <c r="EW282" s="20"/>
      <c r="EX282" s="20"/>
      <c r="EY282" s="20"/>
      <c r="EZ282" s="20"/>
      <c r="FA282" s="20"/>
      <c r="FB282" s="20"/>
      <c r="FC282" s="20"/>
      <c r="FD282" s="20"/>
      <c r="FE282" s="20"/>
      <c r="FF282" s="20"/>
      <c r="FG282" s="20"/>
      <c r="FH282" s="20"/>
      <c r="FI282" s="20"/>
      <c r="FJ282" s="20"/>
      <c r="FK282" s="20"/>
      <c r="FL282" s="20"/>
      <c r="FM282" s="20"/>
      <c r="FN282" s="20"/>
      <c r="FO282" s="20"/>
      <c r="FP282" s="20"/>
      <c r="FQ282" s="20"/>
      <c r="FR282" s="20"/>
      <c r="FS282" s="20"/>
      <c r="FT282" s="20"/>
      <c r="FU282" s="20"/>
      <c r="FV282" s="20"/>
      <c r="FW282" s="20"/>
      <c r="FX282" s="20"/>
      <c r="FY282" s="20"/>
      <c r="FZ282" s="20"/>
      <c r="GA282" s="20"/>
      <c r="GB282" s="20"/>
      <c r="GC282" s="20"/>
      <c r="GD282" s="20"/>
      <c r="GE282" s="20"/>
      <c r="GF282" s="20"/>
      <c r="GG282" s="20"/>
      <c r="GH282" s="20"/>
      <c r="GI282" s="20"/>
      <c r="GJ282" s="20"/>
      <c r="GK282" s="20"/>
      <c r="GL282" s="20"/>
      <c r="GM282" s="20"/>
      <c r="GN282" s="20"/>
      <c r="GO282" s="20"/>
      <c r="GP282" s="20"/>
      <c r="GQ282" s="20"/>
      <c r="GR282" s="20"/>
      <c r="GS282" s="20"/>
      <c r="GT282" s="20"/>
      <c r="GU282" s="20"/>
      <c r="GV282" s="20"/>
      <c r="GW282" s="20"/>
      <c r="GX282" s="20"/>
      <c r="GY282" s="20"/>
      <c r="GZ282" s="20"/>
      <c r="HA282" s="20"/>
      <c r="HB282" s="20"/>
      <c r="HC282" s="20"/>
      <c r="HD282" s="20"/>
      <c r="HE282" s="20"/>
      <c r="HF282" s="20"/>
      <c r="HG282" s="20"/>
      <c r="HH282" s="20"/>
      <c r="HI282" s="20"/>
      <c r="HJ282" s="20"/>
      <c r="HK282" s="20"/>
      <c r="HL282" s="20"/>
      <c r="HM282" s="20"/>
      <c r="HN282" s="20"/>
      <c r="HO282" s="20"/>
      <c r="HP282" s="20"/>
      <c r="HQ282" s="20"/>
      <c r="HR282" s="20"/>
      <c r="HS282" s="20"/>
      <c r="HT282" s="20"/>
      <c r="HU282" s="20"/>
      <c r="HV282" s="20"/>
      <c r="HW282" s="20"/>
      <c r="HX282" s="20"/>
      <c r="HY282" s="20"/>
      <c r="HZ282" s="20"/>
      <c r="IA282" s="20"/>
      <c r="IB282" s="20"/>
      <c r="IC282" s="20"/>
      <c r="ID282" s="20"/>
      <c r="IE282" s="20"/>
      <c r="IF282" s="20"/>
      <c r="IG282" s="20"/>
      <c r="IH282" s="20"/>
      <c r="II282" s="20"/>
      <c r="IJ282" s="20"/>
      <c r="IK282" s="20"/>
      <c r="IL282" s="20"/>
      <c r="IM282" s="20"/>
      <c r="IN282" s="20"/>
      <c r="IO282" s="20"/>
      <c r="IP282" s="20"/>
      <c r="IQ282" s="20"/>
      <c r="IR282" s="20"/>
      <c r="IS282" s="20"/>
      <c r="IT282" s="20"/>
      <c r="IU282" s="20"/>
      <c r="IV282" s="20"/>
      <c r="IW282" s="20"/>
    </row>
    <row r="283" customFormat="false" ht="12.75" hidden="false" customHeight="false" outlineLevel="2" collapsed="false">
      <c r="A283" s="20" t="n">
        <v>12615</v>
      </c>
      <c r="B283" s="20" t="s">
        <v>95</v>
      </c>
      <c r="C283" s="20" t="s">
        <v>96</v>
      </c>
      <c r="D283" s="20" t="s">
        <v>97</v>
      </c>
      <c r="E283" s="20" t="s">
        <v>98</v>
      </c>
      <c r="F283" s="20" t="s">
        <v>99</v>
      </c>
      <c r="G283" s="20" t="s">
        <v>100</v>
      </c>
      <c r="H283" s="20"/>
      <c r="I283" s="20"/>
      <c r="J283" s="20" t="s">
        <v>101</v>
      </c>
      <c r="K283" s="20" t="s">
        <v>102</v>
      </c>
      <c r="L283" s="20" t="s">
        <v>103</v>
      </c>
      <c r="M283" s="20" t="s">
        <v>104</v>
      </c>
      <c r="N283" s="20" t="s">
        <v>105</v>
      </c>
      <c r="O283" s="20" t="s">
        <v>106</v>
      </c>
      <c r="P283" s="20" t="s">
        <v>107</v>
      </c>
      <c r="Q283" s="20"/>
      <c r="R283" s="20"/>
      <c r="S283" s="20"/>
      <c r="T283" s="20" t="s">
        <v>108</v>
      </c>
      <c r="U283" s="20" t="s">
        <v>109</v>
      </c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1" t="n">
        <v>36550</v>
      </c>
      <c r="AG283" s="21" t="n">
        <v>36550</v>
      </c>
      <c r="AH283" s="20" t="s">
        <v>533</v>
      </c>
      <c r="AI283" s="20" t="s">
        <v>559</v>
      </c>
      <c r="AJ283" s="20" t="s">
        <v>560</v>
      </c>
      <c r="AK283" s="20" t="s">
        <v>113</v>
      </c>
      <c r="AL283" s="20" t="s">
        <v>562</v>
      </c>
      <c r="AM283" s="20" t="s">
        <v>16</v>
      </c>
      <c r="AN283" s="22" t="n">
        <v>5000</v>
      </c>
      <c r="AO283" s="20" t="s">
        <v>17</v>
      </c>
      <c r="AP283" s="23" t="n">
        <v>5</v>
      </c>
      <c r="AQ283" s="20" t="s">
        <v>115</v>
      </c>
      <c r="AR283" s="20" t="s">
        <v>115</v>
      </c>
      <c r="AS283" s="20" t="s">
        <v>17</v>
      </c>
      <c r="AT283" s="20" t="n">
        <v>25000</v>
      </c>
      <c r="AU283" s="24" t="n">
        <v>25000</v>
      </c>
      <c r="AV283" s="20" t="s">
        <v>116</v>
      </c>
      <c r="AW283" s="20" t="s">
        <v>117</v>
      </c>
      <c r="AX283" s="20" t="s">
        <v>118</v>
      </c>
      <c r="AY283" s="20" t="s">
        <v>119</v>
      </c>
      <c r="AZ283" s="20" t="s">
        <v>120</v>
      </c>
      <c r="BA283" s="20" t="n">
        <v>199</v>
      </c>
      <c r="BB283" s="20" t="s">
        <v>98</v>
      </c>
      <c r="BC283" s="20" t="s">
        <v>104</v>
      </c>
      <c r="BD283" s="20" t="s">
        <v>121</v>
      </c>
      <c r="BE283" s="20" t="s">
        <v>122</v>
      </c>
      <c r="BF283" s="20" t="s">
        <v>123</v>
      </c>
      <c r="BG283" s="20"/>
      <c r="BH283" s="20" t="s">
        <v>124</v>
      </c>
      <c r="BI283" s="20"/>
      <c r="BJ283" s="20"/>
      <c r="BK283" s="20"/>
      <c r="BL283" s="20"/>
      <c r="BM283" s="20" t="n">
        <v>5000</v>
      </c>
      <c r="BN283" s="20" t="s">
        <v>127</v>
      </c>
      <c r="BO283" s="20"/>
      <c r="BP283" s="20"/>
      <c r="BQ283" s="20" t="n">
        <v>5000</v>
      </c>
      <c r="BR283" s="20" t="s">
        <v>17</v>
      </c>
      <c r="BS283" s="20"/>
      <c r="BT283" s="20"/>
      <c r="BU283" s="20"/>
      <c r="BV283" s="20" t="s">
        <v>113</v>
      </c>
      <c r="BW283" s="20"/>
      <c r="BX283" s="20"/>
      <c r="BY283" s="20" t="s">
        <v>287</v>
      </c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0"/>
      <c r="DM283" s="20"/>
      <c r="DN283" s="20"/>
      <c r="DO283" s="20"/>
      <c r="DP283" s="20"/>
      <c r="DQ283" s="20"/>
      <c r="DR283" s="20"/>
      <c r="DS283" s="20"/>
      <c r="DT283" s="20"/>
      <c r="DU283" s="20"/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  <c r="EO283" s="20"/>
      <c r="EP283" s="20"/>
      <c r="EQ283" s="20"/>
      <c r="ER283" s="20"/>
      <c r="ES283" s="20"/>
      <c r="ET283" s="20"/>
      <c r="EU283" s="20"/>
      <c r="EV283" s="20"/>
      <c r="EW283" s="20"/>
      <c r="EX283" s="20"/>
      <c r="EY283" s="20"/>
      <c r="EZ283" s="20"/>
      <c r="FA283" s="20"/>
      <c r="FB283" s="20"/>
      <c r="FC283" s="20"/>
      <c r="FD283" s="20"/>
      <c r="FE283" s="20"/>
      <c r="FF283" s="20"/>
      <c r="FG283" s="20"/>
      <c r="FH283" s="20"/>
      <c r="FI283" s="20"/>
      <c r="FJ283" s="20"/>
      <c r="FK283" s="20"/>
      <c r="FL283" s="20"/>
      <c r="FM283" s="20"/>
      <c r="FN283" s="20"/>
      <c r="FO283" s="20"/>
      <c r="FP283" s="20"/>
      <c r="FQ283" s="20"/>
      <c r="FR283" s="20"/>
      <c r="FS283" s="20"/>
      <c r="FT283" s="20"/>
      <c r="FU283" s="20"/>
      <c r="FV283" s="20"/>
      <c r="FW283" s="20"/>
      <c r="FX283" s="20"/>
      <c r="FY283" s="20"/>
      <c r="FZ283" s="20"/>
      <c r="GA283" s="20"/>
      <c r="GB283" s="20"/>
      <c r="GC283" s="20"/>
      <c r="GD283" s="20"/>
      <c r="GE283" s="20"/>
      <c r="GF283" s="20"/>
      <c r="GG283" s="20"/>
      <c r="GH283" s="20"/>
      <c r="GI283" s="20"/>
      <c r="GJ283" s="20"/>
      <c r="GK283" s="20"/>
      <c r="GL283" s="20"/>
      <c r="GM283" s="20"/>
      <c r="GN283" s="20"/>
      <c r="GO283" s="20"/>
      <c r="GP283" s="20"/>
      <c r="GQ283" s="20"/>
      <c r="GR283" s="20"/>
      <c r="GS283" s="20"/>
      <c r="GT283" s="20"/>
      <c r="GU283" s="20"/>
      <c r="GV283" s="20"/>
      <c r="GW283" s="20"/>
      <c r="GX283" s="20"/>
      <c r="GY283" s="20"/>
      <c r="GZ283" s="20"/>
      <c r="HA283" s="20"/>
      <c r="HB283" s="20"/>
      <c r="HC283" s="20"/>
      <c r="HD283" s="20"/>
      <c r="HE283" s="20"/>
      <c r="HF283" s="20"/>
      <c r="HG283" s="20"/>
      <c r="HH283" s="20"/>
      <c r="HI283" s="20"/>
      <c r="HJ283" s="20"/>
      <c r="HK283" s="20"/>
      <c r="HL283" s="20"/>
      <c r="HM283" s="20"/>
      <c r="HN283" s="20"/>
      <c r="HO283" s="20"/>
      <c r="HP283" s="20"/>
      <c r="HQ283" s="20"/>
      <c r="HR283" s="20"/>
      <c r="HS283" s="20"/>
      <c r="HT283" s="20"/>
      <c r="HU283" s="20"/>
      <c r="HV283" s="20"/>
      <c r="HW283" s="20"/>
      <c r="HX283" s="20"/>
      <c r="HY283" s="20"/>
      <c r="HZ283" s="20"/>
      <c r="IA283" s="20"/>
      <c r="IB283" s="20"/>
      <c r="IC283" s="20"/>
      <c r="ID283" s="20"/>
      <c r="IE283" s="20"/>
      <c r="IF283" s="20"/>
      <c r="IG283" s="20"/>
      <c r="IH283" s="20"/>
      <c r="II283" s="20"/>
      <c r="IJ283" s="20"/>
      <c r="IK283" s="20"/>
      <c r="IL283" s="20"/>
      <c r="IM283" s="20"/>
      <c r="IN283" s="20"/>
      <c r="IO283" s="20"/>
      <c r="IP283" s="20"/>
      <c r="IQ283" s="20"/>
      <c r="IR283" s="20"/>
      <c r="IS283" s="20"/>
      <c r="IT283" s="20"/>
      <c r="IU283" s="20"/>
      <c r="IV283" s="20"/>
      <c r="IW283" s="20"/>
    </row>
    <row r="284" customFormat="false" ht="12.75" hidden="false" customHeight="false" outlineLevel="2" collapsed="false">
      <c r="A284" s="20" t="n">
        <v>12615</v>
      </c>
      <c r="B284" s="20" t="s">
        <v>95</v>
      </c>
      <c r="C284" s="20" t="s">
        <v>96</v>
      </c>
      <c r="D284" s="20" t="s">
        <v>97</v>
      </c>
      <c r="E284" s="20" t="s">
        <v>98</v>
      </c>
      <c r="F284" s="20" t="s">
        <v>99</v>
      </c>
      <c r="G284" s="20" t="s">
        <v>100</v>
      </c>
      <c r="H284" s="20"/>
      <c r="I284" s="20"/>
      <c r="J284" s="20" t="s">
        <v>101</v>
      </c>
      <c r="K284" s="20" t="s">
        <v>102</v>
      </c>
      <c r="L284" s="20" t="s">
        <v>103</v>
      </c>
      <c r="M284" s="20" t="s">
        <v>104</v>
      </c>
      <c r="N284" s="20" t="s">
        <v>105</v>
      </c>
      <c r="O284" s="20" t="s">
        <v>106</v>
      </c>
      <c r="P284" s="20" t="s">
        <v>107</v>
      </c>
      <c r="Q284" s="20"/>
      <c r="R284" s="20"/>
      <c r="S284" s="20"/>
      <c r="T284" s="20" t="s">
        <v>108</v>
      </c>
      <c r="U284" s="20" t="s">
        <v>109</v>
      </c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1" t="n">
        <v>36551</v>
      </c>
      <c r="AG284" s="21" t="n">
        <v>36551</v>
      </c>
      <c r="AH284" s="20" t="s">
        <v>533</v>
      </c>
      <c r="AI284" s="20" t="s">
        <v>559</v>
      </c>
      <c r="AJ284" s="20" t="s">
        <v>560</v>
      </c>
      <c r="AK284" s="20" t="s">
        <v>113</v>
      </c>
      <c r="AL284" s="20" t="s">
        <v>562</v>
      </c>
      <c r="AM284" s="20" t="s">
        <v>16</v>
      </c>
      <c r="AN284" s="22" t="n">
        <v>6000</v>
      </c>
      <c r="AO284" s="20" t="s">
        <v>17</v>
      </c>
      <c r="AP284" s="23" t="n">
        <v>10</v>
      </c>
      <c r="AQ284" s="20" t="s">
        <v>115</v>
      </c>
      <c r="AR284" s="20" t="s">
        <v>115</v>
      </c>
      <c r="AS284" s="20" t="s">
        <v>17</v>
      </c>
      <c r="AT284" s="20" t="n">
        <v>60000</v>
      </c>
      <c r="AU284" s="24" t="n">
        <v>60000</v>
      </c>
      <c r="AV284" s="20" t="s">
        <v>116</v>
      </c>
      <c r="AW284" s="20" t="s">
        <v>117</v>
      </c>
      <c r="AX284" s="20" t="s">
        <v>118</v>
      </c>
      <c r="AY284" s="20" t="s">
        <v>119</v>
      </c>
      <c r="AZ284" s="20" t="s">
        <v>120</v>
      </c>
      <c r="BA284" s="20" t="n">
        <v>205</v>
      </c>
      <c r="BB284" s="20" t="s">
        <v>98</v>
      </c>
      <c r="BC284" s="20" t="s">
        <v>104</v>
      </c>
      <c r="BD284" s="20" t="s">
        <v>121</v>
      </c>
      <c r="BE284" s="20" t="s">
        <v>122</v>
      </c>
      <c r="BF284" s="20" t="s">
        <v>123</v>
      </c>
      <c r="BG284" s="20"/>
      <c r="BH284" s="20" t="s">
        <v>124</v>
      </c>
      <c r="BI284" s="20"/>
      <c r="BJ284" s="20"/>
      <c r="BK284" s="20"/>
      <c r="BL284" s="20"/>
      <c r="BM284" s="20" t="n">
        <v>6000</v>
      </c>
      <c r="BN284" s="20" t="s">
        <v>127</v>
      </c>
      <c r="BO284" s="20"/>
      <c r="BP284" s="20"/>
      <c r="BQ284" s="20" t="n">
        <v>6000</v>
      </c>
      <c r="BR284" s="20" t="s">
        <v>17</v>
      </c>
      <c r="BS284" s="20"/>
      <c r="BT284" s="20"/>
      <c r="BU284" s="20"/>
      <c r="BV284" s="20" t="s">
        <v>113</v>
      </c>
      <c r="BW284" s="20"/>
      <c r="BX284" s="20"/>
      <c r="BY284" s="20" t="s">
        <v>287</v>
      </c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0"/>
      <c r="DM284" s="20"/>
      <c r="DN284" s="20"/>
      <c r="DO284" s="20"/>
      <c r="DP284" s="20"/>
      <c r="DQ284" s="20"/>
      <c r="DR284" s="20"/>
      <c r="DS284" s="20"/>
      <c r="DT284" s="20"/>
      <c r="DU284" s="20"/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  <c r="EO284" s="20"/>
      <c r="EP284" s="20"/>
      <c r="EQ284" s="20"/>
      <c r="ER284" s="20"/>
      <c r="ES284" s="20"/>
      <c r="ET284" s="20"/>
      <c r="EU284" s="20"/>
      <c r="EV284" s="20"/>
      <c r="EW284" s="20"/>
      <c r="EX284" s="20"/>
      <c r="EY284" s="20"/>
      <c r="EZ284" s="20"/>
      <c r="FA284" s="20"/>
      <c r="FB284" s="20"/>
      <c r="FC284" s="20"/>
      <c r="FD284" s="20"/>
      <c r="FE284" s="20"/>
      <c r="FF284" s="20"/>
      <c r="FG284" s="20"/>
      <c r="FH284" s="20"/>
      <c r="FI284" s="20"/>
      <c r="FJ284" s="20"/>
      <c r="FK284" s="20"/>
      <c r="FL284" s="20"/>
      <c r="FM284" s="20"/>
      <c r="FN284" s="20"/>
      <c r="FO284" s="20"/>
      <c r="FP284" s="20"/>
      <c r="FQ284" s="20"/>
      <c r="FR284" s="20"/>
      <c r="FS284" s="20"/>
      <c r="FT284" s="20"/>
      <c r="FU284" s="20"/>
      <c r="FV284" s="20"/>
      <c r="FW284" s="20"/>
      <c r="FX284" s="20"/>
      <c r="FY284" s="20"/>
      <c r="FZ284" s="20"/>
      <c r="GA284" s="20"/>
      <c r="GB284" s="20"/>
      <c r="GC284" s="20"/>
      <c r="GD284" s="20"/>
      <c r="GE284" s="20"/>
      <c r="GF284" s="20"/>
      <c r="GG284" s="20"/>
      <c r="GH284" s="20"/>
      <c r="GI284" s="20"/>
      <c r="GJ284" s="20"/>
      <c r="GK284" s="20"/>
      <c r="GL284" s="20"/>
      <c r="GM284" s="20"/>
      <c r="GN284" s="20"/>
      <c r="GO284" s="20"/>
      <c r="GP284" s="20"/>
      <c r="GQ284" s="20"/>
      <c r="GR284" s="20"/>
      <c r="GS284" s="20"/>
      <c r="GT284" s="20"/>
      <c r="GU284" s="20"/>
      <c r="GV284" s="20"/>
      <c r="GW284" s="20"/>
      <c r="GX284" s="20"/>
      <c r="GY284" s="20"/>
      <c r="GZ284" s="20"/>
      <c r="HA284" s="20"/>
      <c r="HB284" s="20"/>
      <c r="HC284" s="20"/>
      <c r="HD284" s="20"/>
      <c r="HE284" s="20"/>
      <c r="HF284" s="20"/>
      <c r="HG284" s="20"/>
      <c r="HH284" s="20"/>
      <c r="HI284" s="20"/>
      <c r="HJ284" s="20"/>
      <c r="HK284" s="20"/>
      <c r="HL284" s="20"/>
      <c r="HM284" s="20"/>
      <c r="HN284" s="20"/>
      <c r="HO284" s="20"/>
      <c r="HP284" s="20"/>
      <c r="HQ284" s="20"/>
      <c r="HR284" s="20"/>
      <c r="HS284" s="20"/>
      <c r="HT284" s="20"/>
      <c r="HU284" s="20"/>
      <c r="HV284" s="20"/>
      <c r="HW284" s="20"/>
      <c r="HX284" s="20"/>
      <c r="HY284" s="20"/>
      <c r="HZ284" s="20"/>
      <c r="IA284" s="20"/>
      <c r="IB284" s="20"/>
      <c r="IC284" s="20"/>
      <c r="ID284" s="20"/>
      <c r="IE284" s="20"/>
      <c r="IF284" s="20"/>
      <c r="IG284" s="20"/>
      <c r="IH284" s="20"/>
      <c r="II284" s="20"/>
      <c r="IJ284" s="20"/>
      <c r="IK284" s="20"/>
      <c r="IL284" s="20"/>
      <c r="IM284" s="20"/>
      <c r="IN284" s="20"/>
      <c r="IO284" s="20"/>
      <c r="IP284" s="20"/>
      <c r="IQ284" s="20"/>
      <c r="IR284" s="20"/>
      <c r="IS284" s="20"/>
      <c r="IT284" s="20"/>
      <c r="IU284" s="20"/>
      <c r="IV284" s="20"/>
      <c r="IW284" s="20"/>
    </row>
    <row r="285" customFormat="false" ht="12.75" hidden="false" customHeight="false" outlineLevel="2" collapsed="false">
      <c r="A285" s="20" t="n">
        <v>12615</v>
      </c>
      <c r="B285" s="20" t="s">
        <v>95</v>
      </c>
      <c r="C285" s="20" t="s">
        <v>96</v>
      </c>
      <c r="D285" s="20" t="s">
        <v>97</v>
      </c>
      <c r="E285" s="20" t="s">
        <v>98</v>
      </c>
      <c r="F285" s="20" t="s">
        <v>99</v>
      </c>
      <c r="G285" s="20" t="s">
        <v>100</v>
      </c>
      <c r="H285" s="20"/>
      <c r="I285" s="20"/>
      <c r="J285" s="20" t="s">
        <v>101</v>
      </c>
      <c r="K285" s="20" t="s">
        <v>102</v>
      </c>
      <c r="L285" s="20" t="s">
        <v>103</v>
      </c>
      <c r="M285" s="20" t="s">
        <v>104</v>
      </c>
      <c r="N285" s="20" t="s">
        <v>105</v>
      </c>
      <c r="O285" s="20" t="s">
        <v>106</v>
      </c>
      <c r="P285" s="20" t="s">
        <v>107</v>
      </c>
      <c r="Q285" s="20"/>
      <c r="R285" s="20"/>
      <c r="S285" s="20"/>
      <c r="T285" s="20" t="s">
        <v>108</v>
      </c>
      <c r="U285" s="20" t="s">
        <v>109</v>
      </c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1" t="n">
        <v>36551</v>
      </c>
      <c r="AG285" s="21" t="n">
        <v>36551</v>
      </c>
      <c r="AH285" s="20" t="s">
        <v>533</v>
      </c>
      <c r="AI285" s="20" t="s">
        <v>559</v>
      </c>
      <c r="AJ285" s="20" t="s">
        <v>560</v>
      </c>
      <c r="AK285" s="20" t="s">
        <v>113</v>
      </c>
      <c r="AL285" s="20" t="s">
        <v>562</v>
      </c>
      <c r="AM285" s="20" t="s">
        <v>16</v>
      </c>
      <c r="AN285" s="22" t="n">
        <v>1000</v>
      </c>
      <c r="AO285" s="20" t="s">
        <v>17</v>
      </c>
      <c r="AP285" s="23" t="n">
        <v>12</v>
      </c>
      <c r="AQ285" s="20" t="s">
        <v>115</v>
      </c>
      <c r="AR285" s="20" t="s">
        <v>115</v>
      </c>
      <c r="AS285" s="20" t="s">
        <v>17</v>
      </c>
      <c r="AT285" s="20" t="n">
        <v>12000</v>
      </c>
      <c r="AU285" s="24" t="n">
        <v>12000</v>
      </c>
      <c r="AV285" s="20" t="s">
        <v>116</v>
      </c>
      <c r="AW285" s="20" t="s">
        <v>117</v>
      </c>
      <c r="AX285" s="20" t="s">
        <v>118</v>
      </c>
      <c r="AY285" s="20" t="s">
        <v>119</v>
      </c>
      <c r="AZ285" s="20" t="s">
        <v>120</v>
      </c>
      <c r="BA285" s="20" t="n">
        <v>206</v>
      </c>
      <c r="BB285" s="20" t="s">
        <v>98</v>
      </c>
      <c r="BC285" s="20" t="s">
        <v>104</v>
      </c>
      <c r="BD285" s="20" t="s">
        <v>121</v>
      </c>
      <c r="BE285" s="20" t="s">
        <v>122</v>
      </c>
      <c r="BF285" s="20" t="s">
        <v>123</v>
      </c>
      <c r="BG285" s="20"/>
      <c r="BH285" s="20" t="s">
        <v>124</v>
      </c>
      <c r="BI285" s="20"/>
      <c r="BJ285" s="20"/>
      <c r="BK285" s="20"/>
      <c r="BL285" s="20"/>
      <c r="BM285" s="20" t="n">
        <v>1000</v>
      </c>
      <c r="BN285" s="20" t="s">
        <v>127</v>
      </c>
      <c r="BO285" s="20"/>
      <c r="BP285" s="20"/>
      <c r="BQ285" s="20" t="n">
        <v>1000</v>
      </c>
      <c r="BR285" s="20" t="s">
        <v>17</v>
      </c>
      <c r="BS285" s="20"/>
      <c r="BT285" s="20"/>
      <c r="BU285" s="20"/>
      <c r="BV285" s="20" t="s">
        <v>113</v>
      </c>
      <c r="BW285" s="20"/>
      <c r="BX285" s="20"/>
      <c r="BY285" s="20" t="s">
        <v>287</v>
      </c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  <c r="DK285" s="20"/>
      <c r="DL285" s="20"/>
      <c r="DM285" s="20"/>
      <c r="DN285" s="20"/>
      <c r="DO285" s="20"/>
      <c r="DP285" s="20"/>
      <c r="DQ285" s="20"/>
      <c r="DR285" s="20"/>
      <c r="DS285" s="20"/>
      <c r="DT285" s="20"/>
      <c r="DU285" s="20"/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  <c r="EO285" s="20"/>
      <c r="EP285" s="20"/>
      <c r="EQ285" s="20"/>
      <c r="ER285" s="20"/>
      <c r="ES285" s="20"/>
      <c r="ET285" s="20"/>
      <c r="EU285" s="20"/>
      <c r="EV285" s="20"/>
      <c r="EW285" s="20"/>
      <c r="EX285" s="20"/>
      <c r="EY285" s="20"/>
      <c r="EZ285" s="20"/>
      <c r="FA285" s="20"/>
      <c r="FB285" s="20"/>
      <c r="FC285" s="20"/>
      <c r="FD285" s="20"/>
      <c r="FE285" s="20"/>
      <c r="FF285" s="20"/>
      <c r="FG285" s="20"/>
      <c r="FH285" s="20"/>
      <c r="FI285" s="20"/>
      <c r="FJ285" s="20"/>
      <c r="FK285" s="20"/>
      <c r="FL285" s="20"/>
      <c r="FM285" s="20"/>
      <c r="FN285" s="20"/>
      <c r="FO285" s="20"/>
      <c r="FP285" s="20"/>
      <c r="FQ285" s="20"/>
      <c r="FR285" s="20"/>
      <c r="FS285" s="20"/>
      <c r="FT285" s="20"/>
      <c r="FU285" s="20"/>
      <c r="FV285" s="20"/>
      <c r="FW285" s="20"/>
      <c r="FX285" s="20"/>
      <c r="FY285" s="20"/>
      <c r="FZ285" s="20"/>
      <c r="GA285" s="20"/>
      <c r="GB285" s="20"/>
      <c r="GC285" s="20"/>
      <c r="GD285" s="20"/>
      <c r="GE285" s="20"/>
      <c r="GF285" s="20"/>
      <c r="GG285" s="20"/>
      <c r="GH285" s="20"/>
      <c r="GI285" s="20"/>
      <c r="GJ285" s="20"/>
      <c r="GK285" s="20"/>
      <c r="GL285" s="20"/>
      <c r="GM285" s="20"/>
      <c r="GN285" s="20"/>
      <c r="GO285" s="20"/>
      <c r="GP285" s="20"/>
      <c r="GQ285" s="20"/>
      <c r="GR285" s="20"/>
      <c r="GS285" s="20"/>
      <c r="GT285" s="20"/>
      <c r="GU285" s="20"/>
      <c r="GV285" s="20"/>
      <c r="GW285" s="20"/>
      <c r="GX285" s="20"/>
      <c r="GY285" s="20"/>
      <c r="GZ285" s="20"/>
      <c r="HA285" s="20"/>
      <c r="HB285" s="20"/>
      <c r="HC285" s="20"/>
      <c r="HD285" s="20"/>
      <c r="HE285" s="20"/>
      <c r="HF285" s="20"/>
      <c r="HG285" s="20"/>
      <c r="HH285" s="20"/>
      <c r="HI285" s="20"/>
      <c r="HJ285" s="20"/>
      <c r="HK285" s="20"/>
      <c r="HL285" s="20"/>
      <c r="HM285" s="20"/>
      <c r="HN285" s="20"/>
      <c r="HO285" s="20"/>
      <c r="HP285" s="20"/>
      <c r="HQ285" s="20"/>
      <c r="HR285" s="20"/>
      <c r="HS285" s="20"/>
      <c r="HT285" s="20"/>
      <c r="HU285" s="20"/>
      <c r="HV285" s="20"/>
      <c r="HW285" s="20"/>
      <c r="HX285" s="20"/>
      <c r="HY285" s="20"/>
      <c r="HZ285" s="20"/>
      <c r="IA285" s="20"/>
      <c r="IB285" s="20"/>
      <c r="IC285" s="20"/>
      <c r="ID285" s="20"/>
      <c r="IE285" s="20"/>
      <c r="IF285" s="20"/>
      <c r="IG285" s="20"/>
      <c r="IH285" s="20"/>
      <c r="II285" s="20"/>
      <c r="IJ285" s="20"/>
      <c r="IK285" s="20"/>
      <c r="IL285" s="20"/>
      <c r="IM285" s="20"/>
      <c r="IN285" s="20"/>
      <c r="IO285" s="20"/>
      <c r="IP285" s="20"/>
      <c r="IQ285" s="20"/>
      <c r="IR285" s="20"/>
      <c r="IS285" s="20"/>
      <c r="IT285" s="20"/>
      <c r="IU285" s="20"/>
      <c r="IV285" s="20"/>
      <c r="IW285" s="20"/>
    </row>
    <row r="286" customFormat="false" ht="12.75" hidden="false" customHeight="false" outlineLevel="2" collapsed="false">
      <c r="A286" s="20" t="n">
        <v>12615</v>
      </c>
      <c r="B286" s="20" t="s">
        <v>95</v>
      </c>
      <c r="C286" s="20" t="s">
        <v>96</v>
      </c>
      <c r="D286" s="20" t="s">
        <v>97</v>
      </c>
      <c r="E286" s="20" t="s">
        <v>98</v>
      </c>
      <c r="F286" s="20" t="s">
        <v>99</v>
      </c>
      <c r="G286" s="20" t="s">
        <v>100</v>
      </c>
      <c r="H286" s="20"/>
      <c r="I286" s="20"/>
      <c r="J286" s="20" t="s">
        <v>101</v>
      </c>
      <c r="K286" s="20" t="s">
        <v>102</v>
      </c>
      <c r="L286" s="20" t="s">
        <v>103</v>
      </c>
      <c r="M286" s="20" t="s">
        <v>104</v>
      </c>
      <c r="N286" s="20" t="s">
        <v>105</v>
      </c>
      <c r="O286" s="20" t="s">
        <v>106</v>
      </c>
      <c r="P286" s="20" t="s">
        <v>107</v>
      </c>
      <c r="Q286" s="20"/>
      <c r="R286" s="20"/>
      <c r="S286" s="20"/>
      <c r="T286" s="20" t="s">
        <v>108</v>
      </c>
      <c r="U286" s="20" t="s">
        <v>109</v>
      </c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1" t="n">
        <v>36552</v>
      </c>
      <c r="AG286" s="21" t="n">
        <v>36552</v>
      </c>
      <c r="AH286" s="20" t="s">
        <v>533</v>
      </c>
      <c r="AI286" s="20" t="s">
        <v>559</v>
      </c>
      <c r="AJ286" s="20" t="s">
        <v>560</v>
      </c>
      <c r="AK286" s="20" t="s">
        <v>113</v>
      </c>
      <c r="AL286" s="20" t="s">
        <v>562</v>
      </c>
      <c r="AM286" s="20" t="s">
        <v>16</v>
      </c>
      <c r="AN286" s="22" t="n">
        <v>7000</v>
      </c>
      <c r="AO286" s="20" t="s">
        <v>17</v>
      </c>
      <c r="AP286" s="23" t="n">
        <v>12</v>
      </c>
      <c r="AQ286" s="20" t="s">
        <v>115</v>
      </c>
      <c r="AR286" s="20" t="s">
        <v>115</v>
      </c>
      <c r="AS286" s="20" t="s">
        <v>17</v>
      </c>
      <c r="AT286" s="20" t="n">
        <v>84000</v>
      </c>
      <c r="AU286" s="24" t="n">
        <v>84000</v>
      </c>
      <c r="AV286" s="20" t="s">
        <v>116</v>
      </c>
      <c r="AW286" s="20" t="s">
        <v>117</v>
      </c>
      <c r="AX286" s="20" t="s">
        <v>118</v>
      </c>
      <c r="AY286" s="20" t="s">
        <v>119</v>
      </c>
      <c r="AZ286" s="20" t="s">
        <v>120</v>
      </c>
      <c r="BA286" s="20" t="n">
        <v>203</v>
      </c>
      <c r="BB286" s="20" t="s">
        <v>98</v>
      </c>
      <c r="BC286" s="20" t="s">
        <v>104</v>
      </c>
      <c r="BD286" s="20" t="s">
        <v>121</v>
      </c>
      <c r="BE286" s="20" t="s">
        <v>122</v>
      </c>
      <c r="BF286" s="20" t="s">
        <v>123</v>
      </c>
      <c r="BG286" s="20"/>
      <c r="BH286" s="20" t="s">
        <v>124</v>
      </c>
      <c r="BI286" s="20"/>
      <c r="BJ286" s="20"/>
      <c r="BK286" s="20"/>
      <c r="BL286" s="20"/>
      <c r="BM286" s="20" t="n">
        <v>7000</v>
      </c>
      <c r="BN286" s="20" t="s">
        <v>127</v>
      </c>
      <c r="BO286" s="20"/>
      <c r="BP286" s="20"/>
      <c r="BQ286" s="20" t="n">
        <v>7000</v>
      </c>
      <c r="BR286" s="20" t="s">
        <v>17</v>
      </c>
      <c r="BS286" s="20"/>
      <c r="BT286" s="20"/>
      <c r="BU286" s="20"/>
      <c r="BV286" s="20" t="s">
        <v>113</v>
      </c>
      <c r="BW286" s="20"/>
      <c r="BX286" s="20"/>
      <c r="BY286" s="20" t="s">
        <v>287</v>
      </c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0"/>
      <c r="DM286" s="20"/>
      <c r="DN286" s="20"/>
      <c r="DO286" s="20"/>
      <c r="DP286" s="20"/>
      <c r="DQ286" s="20"/>
      <c r="DR286" s="20"/>
      <c r="DS286" s="20"/>
      <c r="DT286" s="20"/>
      <c r="DU286" s="20"/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  <c r="EO286" s="20"/>
      <c r="EP286" s="20"/>
      <c r="EQ286" s="20"/>
      <c r="ER286" s="20"/>
      <c r="ES286" s="20"/>
      <c r="ET286" s="20"/>
      <c r="EU286" s="20"/>
      <c r="EV286" s="20"/>
      <c r="EW286" s="20"/>
      <c r="EX286" s="20"/>
      <c r="EY286" s="20"/>
      <c r="EZ286" s="20"/>
      <c r="FA286" s="20"/>
      <c r="FB286" s="20"/>
      <c r="FC286" s="20"/>
      <c r="FD286" s="20"/>
      <c r="FE286" s="20"/>
      <c r="FF286" s="20"/>
      <c r="FG286" s="20"/>
      <c r="FH286" s="20"/>
      <c r="FI286" s="20"/>
      <c r="FJ286" s="20"/>
      <c r="FK286" s="20"/>
      <c r="FL286" s="20"/>
      <c r="FM286" s="20"/>
      <c r="FN286" s="20"/>
      <c r="FO286" s="20"/>
      <c r="FP286" s="20"/>
      <c r="FQ286" s="20"/>
      <c r="FR286" s="20"/>
      <c r="FS286" s="20"/>
      <c r="FT286" s="20"/>
      <c r="FU286" s="20"/>
      <c r="FV286" s="20"/>
      <c r="FW286" s="20"/>
      <c r="FX286" s="20"/>
      <c r="FY286" s="20"/>
      <c r="FZ286" s="20"/>
      <c r="GA286" s="20"/>
      <c r="GB286" s="20"/>
      <c r="GC286" s="20"/>
      <c r="GD286" s="20"/>
      <c r="GE286" s="20"/>
      <c r="GF286" s="20"/>
      <c r="GG286" s="20"/>
      <c r="GH286" s="20"/>
      <c r="GI286" s="20"/>
      <c r="GJ286" s="20"/>
      <c r="GK286" s="20"/>
      <c r="GL286" s="20"/>
      <c r="GM286" s="20"/>
      <c r="GN286" s="20"/>
      <c r="GO286" s="20"/>
      <c r="GP286" s="20"/>
      <c r="GQ286" s="20"/>
      <c r="GR286" s="20"/>
      <c r="GS286" s="20"/>
      <c r="GT286" s="20"/>
      <c r="GU286" s="20"/>
      <c r="GV286" s="20"/>
      <c r="GW286" s="20"/>
      <c r="GX286" s="20"/>
      <c r="GY286" s="20"/>
      <c r="GZ286" s="20"/>
      <c r="HA286" s="20"/>
      <c r="HB286" s="20"/>
      <c r="HC286" s="20"/>
      <c r="HD286" s="20"/>
      <c r="HE286" s="20"/>
      <c r="HF286" s="20"/>
      <c r="HG286" s="20"/>
      <c r="HH286" s="20"/>
      <c r="HI286" s="20"/>
      <c r="HJ286" s="20"/>
      <c r="HK286" s="20"/>
      <c r="HL286" s="20"/>
      <c r="HM286" s="20"/>
      <c r="HN286" s="20"/>
      <c r="HO286" s="20"/>
      <c r="HP286" s="20"/>
      <c r="HQ286" s="20"/>
      <c r="HR286" s="20"/>
      <c r="HS286" s="20"/>
      <c r="HT286" s="20"/>
      <c r="HU286" s="20"/>
      <c r="HV286" s="20"/>
      <c r="HW286" s="20"/>
      <c r="HX286" s="20"/>
      <c r="HY286" s="20"/>
      <c r="HZ286" s="20"/>
      <c r="IA286" s="20"/>
      <c r="IB286" s="20"/>
      <c r="IC286" s="20"/>
      <c r="ID286" s="20"/>
      <c r="IE286" s="20"/>
      <c r="IF286" s="20"/>
      <c r="IG286" s="20"/>
      <c r="IH286" s="20"/>
      <c r="II286" s="20"/>
      <c r="IJ286" s="20"/>
      <c r="IK286" s="20"/>
      <c r="IL286" s="20"/>
      <c r="IM286" s="20"/>
      <c r="IN286" s="20"/>
      <c r="IO286" s="20"/>
      <c r="IP286" s="20"/>
      <c r="IQ286" s="20"/>
      <c r="IR286" s="20"/>
      <c r="IS286" s="20"/>
      <c r="IT286" s="20"/>
      <c r="IU286" s="20"/>
      <c r="IV286" s="20"/>
      <c r="IW286" s="20"/>
    </row>
    <row r="287" customFormat="false" ht="12.75" hidden="false" customHeight="false" outlineLevel="2" collapsed="false">
      <c r="A287" s="20" t="n">
        <v>12615</v>
      </c>
      <c r="B287" s="20" t="s">
        <v>95</v>
      </c>
      <c r="C287" s="20" t="s">
        <v>96</v>
      </c>
      <c r="D287" s="20" t="s">
        <v>97</v>
      </c>
      <c r="E287" s="20" t="s">
        <v>98</v>
      </c>
      <c r="F287" s="20" t="s">
        <v>99</v>
      </c>
      <c r="G287" s="20" t="s">
        <v>100</v>
      </c>
      <c r="H287" s="20"/>
      <c r="I287" s="20"/>
      <c r="J287" s="20" t="s">
        <v>101</v>
      </c>
      <c r="K287" s="20" t="s">
        <v>102</v>
      </c>
      <c r="L287" s="20" t="s">
        <v>103</v>
      </c>
      <c r="M287" s="20" t="s">
        <v>104</v>
      </c>
      <c r="N287" s="20" t="s">
        <v>105</v>
      </c>
      <c r="O287" s="20" t="s">
        <v>106</v>
      </c>
      <c r="P287" s="20" t="s">
        <v>107</v>
      </c>
      <c r="Q287" s="20"/>
      <c r="R287" s="20"/>
      <c r="S287" s="20"/>
      <c r="T287" s="20" t="s">
        <v>108</v>
      </c>
      <c r="U287" s="20" t="s">
        <v>109</v>
      </c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1" t="n">
        <v>36553</v>
      </c>
      <c r="AG287" s="21" t="n">
        <v>36553</v>
      </c>
      <c r="AH287" s="20" t="s">
        <v>533</v>
      </c>
      <c r="AI287" s="20" t="s">
        <v>559</v>
      </c>
      <c r="AJ287" s="20" t="s">
        <v>560</v>
      </c>
      <c r="AK287" s="20" t="s">
        <v>113</v>
      </c>
      <c r="AL287" s="20" t="s">
        <v>563</v>
      </c>
      <c r="AM287" s="20" t="s">
        <v>16</v>
      </c>
      <c r="AN287" s="22" t="n">
        <v>1000</v>
      </c>
      <c r="AO287" s="20" t="s">
        <v>17</v>
      </c>
      <c r="AP287" s="23" t="n">
        <v>9.2</v>
      </c>
      <c r="AQ287" s="20" t="s">
        <v>115</v>
      </c>
      <c r="AR287" s="20" t="s">
        <v>115</v>
      </c>
      <c r="AS287" s="20" t="s">
        <v>17</v>
      </c>
      <c r="AT287" s="20" t="n">
        <v>9200</v>
      </c>
      <c r="AU287" s="24" t="n">
        <v>9200</v>
      </c>
      <c r="AV287" s="20" t="s">
        <v>116</v>
      </c>
      <c r="AW287" s="20" t="s">
        <v>117</v>
      </c>
      <c r="AX287" s="20" t="s">
        <v>118</v>
      </c>
      <c r="AY287" s="20" t="s">
        <v>119</v>
      </c>
      <c r="AZ287" s="20" t="s">
        <v>120</v>
      </c>
      <c r="BA287" s="20" t="n">
        <v>210</v>
      </c>
      <c r="BB287" s="20" t="s">
        <v>98</v>
      </c>
      <c r="BC287" s="20" t="s">
        <v>104</v>
      </c>
      <c r="BD287" s="20" t="s">
        <v>121</v>
      </c>
      <c r="BE287" s="20" t="s">
        <v>122</v>
      </c>
      <c r="BF287" s="20" t="s">
        <v>123</v>
      </c>
      <c r="BG287" s="20"/>
      <c r="BH287" s="20" t="s">
        <v>124</v>
      </c>
      <c r="BI287" s="20"/>
      <c r="BJ287" s="20"/>
      <c r="BK287" s="20"/>
      <c r="BL287" s="20"/>
      <c r="BM287" s="20" t="n">
        <v>1000</v>
      </c>
      <c r="BN287" s="20" t="s">
        <v>127</v>
      </c>
      <c r="BO287" s="20"/>
      <c r="BP287" s="20"/>
      <c r="BQ287" s="20" t="n">
        <v>1000</v>
      </c>
      <c r="BR287" s="20" t="s">
        <v>17</v>
      </c>
      <c r="BS287" s="20"/>
      <c r="BT287" s="20"/>
      <c r="BU287" s="20"/>
      <c r="BV287" s="20" t="s">
        <v>113</v>
      </c>
      <c r="BW287" s="20"/>
      <c r="BX287" s="20"/>
      <c r="BY287" s="20" t="s">
        <v>287</v>
      </c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0"/>
      <c r="DM287" s="20"/>
      <c r="DN287" s="20"/>
      <c r="DO287" s="20"/>
      <c r="DP287" s="20"/>
      <c r="DQ287" s="20"/>
      <c r="DR287" s="20"/>
      <c r="DS287" s="20"/>
      <c r="DT287" s="20"/>
      <c r="DU287" s="20"/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  <c r="EO287" s="20"/>
      <c r="EP287" s="20"/>
      <c r="EQ287" s="20"/>
      <c r="ER287" s="20"/>
      <c r="ES287" s="20"/>
      <c r="ET287" s="20"/>
      <c r="EU287" s="20"/>
      <c r="EV287" s="20"/>
      <c r="EW287" s="20"/>
      <c r="EX287" s="20"/>
      <c r="EY287" s="20"/>
      <c r="EZ287" s="20"/>
      <c r="FA287" s="20"/>
      <c r="FB287" s="20"/>
      <c r="FC287" s="20"/>
      <c r="FD287" s="20"/>
      <c r="FE287" s="20"/>
      <c r="FF287" s="20"/>
      <c r="FG287" s="20"/>
      <c r="FH287" s="20"/>
      <c r="FI287" s="20"/>
      <c r="FJ287" s="20"/>
      <c r="FK287" s="20"/>
      <c r="FL287" s="20"/>
      <c r="FM287" s="20"/>
      <c r="FN287" s="20"/>
      <c r="FO287" s="20"/>
      <c r="FP287" s="20"/>
      <c r="FQ287" s="20"/>
      <c r="FR287" s="20"/>
      <c r="FS287" s="20"/>
      <c r="FT287" s="20"/>
      <c r="FU287" s="20"/>
      <c r="FV287" s="20"/>
      <c r="FW287" s="20"/>
      <c r="FX287" s="20"/>
      <c r="FY287" s="20"/>
      <c r="FZ287" s="20"/>
      <c r="GA287" s="20"/>
      <c r="GB287" s="20"/>
      <c r="GC287" s="20"/>
      <c r="GD287" s="20"/>
      <c r="GE287" s="20"/>
      <c r="GF287" s="20"/>
      <c r="GG287" s="20"/>
      <c r="GH287" s="20"/>
      <c r="GI287" s="20"/>
      <c r="GJ287" s="20"/>
      <c r="GK287" s="20"/>
      <c r="GL287" s="20"/>
      <c r="GM287" s="20"/>
      <c r="GN287" s="20"/>
      <c r="GO287" s="20"/>
      <c r="GP287" s="20"/>
      <c r="GQ287" s="20"/>
      <c r="GR287" s="20"/>
      <c r="GS287" s="20"/>
      <c r="GT287" s="20"/>
      <c r="GU287" s="20"/>
      <c r="GV287" s="20"/>
      <c r="GW287" s="20"/>
      <c r="GX287" s="20"/>
      <c r="GY287" s="20"/>
      <c r="GZ287" s="20"/>
      <c r="HA287" s="20"/>
      <c r="HB287" s="20"/>
      <c r="HC287" s="20"/>
      <c r="HD287" s="20"/>
      <c r="HE287" s="20"/>
      <c r="HF287" s="20"/>
      <c r="HG287" s="20"/>
      <c r="HH287" s="20"/>
      <c r="HI287" s="20"/>
      <c r="HJ287" s="20"/>
      <c r="HK287" s="20"/>
      <c r="HL287" s="20"/>
      <c r="HM287" s="20"/>
      <c r="HN287" s="20"/>
      <c r="HO287" s="20"/>
      <c r="HP287" s="20"/>
      <c r="HQ287" s="20"/>
      <c r="HR287" s="20"/>
      <c r="HS287" s="20"/>
      <c r="HT287" s="20"/>
      <c r="HU287" s="20"/>
      <c r="HV287" s="20"/>
      <c r="HW287" s="20"/>
      <c r="HX287" s="20"/>
      <c r="HY287" s="20"/>
      <c r="HZ287" s="20"/>
      <c r="IA287" s="20"/>
      <c r="IB287" s="20"/>
      <c r="IC287" s="20"/>
      <c r="ID287" s="20"/>
      <c r="IE287" s="20"/>
      <c r="IF287" s="20"/>
      <c r="IG287" s="20"/>
      <c r="IH287" s="20"/>
      <c r="II287" s="20"/>
      <c r="IJ287" s="20"/>
      <c r="IK287" s="20"/>
      <c r="IL287" s="20"/>
      <c r="IM287" s="20"/>
      <c r="IN287" s="20"/>
      <c r="IO287" s="20"/>
      <c r="IP287" s="20"/>
      <c r="IQ287" s="20"/>
      <c r="IR287" s="20"/>
      <c r="IS287" s="20"/>
      <c r="IT287" s="20"/>
      <c r="IU287" s="20"/>
      <c r="IV287" s="20"/>
      <c r="IW287" s="20"/>
    </row>
    <row r="288" customFormat="false" ht="12.75" hidden="false" customHeight="false" outlineLevel="2" collapsed="false">
      <c r="A288" s="20" t="n">
        <v>12615</v>
      </c>
      <c r="B288" s="20" t="s">
        <v>95</v>
      </c>
      <c r="C288" s="20" t="s">
        <v>96</v>
      </c>
      <c r="D288" s="20" t="s">
        <v>97</v>
      </c>
      <c r="E288" s="20" t="s">
        <v>98</v>
      </c>
      <c r="F288" s="20" t="s">
        <v>99</v>
      </c>
      <c r="G288" s="20" t="s">
        <v>100</v>
      </c>
      <c r="H288" s="20"/>
      <c r="I288" s="20"/>
      <c r="J288" s="20" t="s">
        <v>101</v>
      </c>
      <c r="K288" s="20" t="s">
        <v>102</v>
      </c>
      <c r="L288" s="20" t="s">
        <v>103</v>
      </c>
      <c r="M288" s="20" t="s">
        <v>104</v>
      </c>
      <c r="N288" s="20" t="s">
        <v>105</v>
      </c>
      <c r="O288" s="20" t="s">
        <v>106</v>
      </c>
      <c r="P288" s="20" t="s">
        <v>107</v>
      </c>
      <c r="Q288" s="20"/>
      <c r="R288" s="20"/>
      <c r="S288" s="20"/>
      <c r="T288" s="20" t="s">
        <v>108</v>
      </c>
      <c r="U288" s="20" t="s">
        <v>109</v>
      </c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1" t="n">
        <v>36554</v>
      </c>
      <c r="AG288" s="21" t="n">
        <v>36554</v>
      </c>
      <c r="AH288" s="20" t="s">
        <v>533</v>
      </c>
      <c r="AI288" s="20" t="s">
        <v>559</v>
      </c>
      <c r="AJ288" s="20" t="s">
        <v>560</v>
      </c>
      <c r="AK288" s="20" t="s">
        <v>113</v>
      </c>
      <c r="AL288" s="20" t="s">
        <v>562</v>
      </c>
      <c r="AM288" s="20" t="s">
        <v>16</v>
      </c>
      <c r="AN288" s="22" t="n">
        <v>3000</v>
      </c>
      <c r="AO288" s="20" t="s">
        <v>17</v>
      </c>
      <c r="AP288" s="23" t="n">
        <v>11</v>
      </c>
      <c r="AQ288" s="20" t="s">
        <v>115</v>
      </c>
      <c r="AR288" s="20" t="s">
        <v>115</v>
      </c>
      <c r="AS288" s="20" t="s">
        <v>17</v>
      </c>
      <c r="AT288" s="20" t="n">
        <v>33000</v>
      </c>
      <c r="AU288" s="24" t="n">
        <v>33000</v>
      </c>
      <c r="AV288" s="20" t="s">
        <v>116</v>
      </c>
      <c r="AW288" s="20" t="s">
        <v>117</v>
      </c>
      <c r="AX288" s="20" t="s">
        <v>118</v>
      </c>
      <c r="AY288" s="20" t="s">
        <v>119</v>
      </c>
      <c r="AZ288" s="20" t="s">
        <v>120</v>
      </c>
      <c r="BA288" s="20" t="n">
        <v>223</v>
      </c>
      <c r="BB288" s="20" t="s">
        <v>98</v>
      </c>
      <c r="BC288" s="20" t="s">
        <v>104</v>
      </c>
      <c r="BD288" s="20" t="s">
        <v>121</v>
      </c>
      <c r="BE288" s="20" t="s">
        <v>122</v>
      </c>
      <c r="BF288" s="20" t="s">
        <v>123</v>
      </c>
      <c r="BG288" s="20"/>
      <c r="BH288" s="20" t="s">
        <v>124</v>
      </c>
      <c r="BI288" s="20"/>
      <c r="BJ288" s="20"/>
      <c r="BK288" s="20"/>
      <c r="BL288" s="20"/>
      <c r="BM288" s="20" t="n">
        <v>3000</v>
      </c>
      <c r="BN288" s="20" t="s">
        <v>127</v>
      </c>
      <c r="BO288" s="20"/>
      <c r="BP288" s="20"/>
      <c r="BQ288" s="20" t="n">
        <v>3000</v>
      </c>
      <c r="BR288" s="20" t="s">
        <v>17</v>
      </c>
      <c r="BS288" s="20"/>
      <c r="BT288" s="20"/>
      <c r="BU288" s="20"/>
      <c r="BV288" s="20" t="s">
        <v>113</v>
      </c>
      <c r="BW288" s="20"/>
      <c r="BX288" s="20"/>
      <c r="BY288" s="20" t="s">
        <v>287</v>
      </c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0"/>
      <c r="DM288" s="20"/>
      <c r="DN288" s="20"/>
      <c r="DO288" s="20"/>
      <c r="DP288" s="20"/>
      <c r="DQ288" s="20"/>
      <c r="DR288" s="20"/>
      <c r="DS288" s="20"/>
      <c r="DT288" s="20"/>
      <c r="DU288" s="20"/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  <c r="EO288" s="20"/>
      <c r="EP288" s="20"/>
      <c r="EQ288" s="20"/>
      <c r="ER288" s="20"/>
      <c r="ES288" s="20"/>
      <c r="ET288" s="20"/>
      <c r="EU288" s="20"/>
      <c r="EV288" s="20"/>
      <c r="EW288" s="20"/>
      <c r="EX288" s="20"/>
      <c r="EY288" s="20"/>
      <c r="EZ288" s="20"/>
      <c r="FA288" s="20"/>
      <c r="FB288" s="20"/>
      <c r="FC288" s="20"/>
      <c r="FD288" s="20"/>
      <c r="FE288" s="20"/>
      <c r="FF288" s="20"/>
      <c r="FG288" s="20"/>
      <c r="FH288" s="20"/>
      <c r="FI288" s="20"/>
      <c r="FJ288" s="20"/>
      <c r="FK288" s="20"/>
      <c r="FL288" s="20"/>
      <c r="FM288" s="20"/>
      <c r="FN288" s="20"/>
      <c r="FO288" s="20"/>
      <c r="FP288" s="20"/>
      <c r="FQ288" s="20"/>
      <c r="FR288" s="20"/>
      <c r="FS288" s="20"/>
      <c r="FT288" s="20"/>
      <c r="FU288" s="20"/>
      <c r="FV288" s="20"/>
      <c r="FW288" s="20"/>
      <c r="FX288" s="20"/>
      <c r="FY288" s="20"/>
      <c r="FZ288" s="20"/>
      <c r="GA288" s="20"/>
      <c r="GB288" s="20"/>
      <c r="GC288" s="20"/>
      <c r="GD288" s="20"/>
      <c r="GE288" s="20"/>
      <c r="GF288" s="20"/>
      <c r="GG288" s="20"/>
      <c r="GH288" s="20"/>
      <c r="GI288" s="20"/>
      <c r="GJ288" s="20"/>
      <c r="GK288" s="20"/>
      <c r="GL288" s="20"/>
      <c r="GM288" s="20"/>
      <c r="GN288" s="20"/>
      <c r="GO288" s="20"/>
      <c r="GP288" s="20"/>
      <c r="GQ288" s="20"/>
      <c r="GR288" s="20"/>
      <c r="GS288" s="20"/>
      <c r="GT288" s="20"/>
      <c r="GU288" s="20"/>
      <c r="GV288" s="20"/>
      <c r="GW288" s="20"/>
      <c r="GX288" s="20"/>
      <c r="GY288" s="20"/>
      <c r="GZ288" s="20"/>
      <c r="HA288" s="20"/>
      <c r="HB288" s="20"/>
      <c r="HC288" s="20"/>
      <c r="HD288" s="20"/>
      <c r="HE288" s="20"/>
      <c r="HF288" s="20"/>
      <c r="HG288" s="20"/>
      <c r="HH288" s="20"/>
      <c r="HI288" s="20"/>
      <c r="HJ288" s="20"/>
      <c r="HK288" s="20"/>
      <c r="HL288" s="20"/>
      <c r="HM288" s="20"/>
      <c r="HN288" s="20"/>
      <c r="HO288" s="20"/>
      <c r="HP288" s="20"/>
      <c r="HQ288" s="20"/>
      <c r="HR288" s="20"/>
      <c r="HS288" s="20"/>
      <c r="HT288" s="20"/>
      <c r="HU288" s="20"/>
      <c r="HV288" s="20"/>
      <c r="HW288" s="20"/>
      <c r="HX288" s="20"/>
      <c r="HY288" s="20"/>
      <c r="HZ288" s="20"/>
      <c r="IA288" s="20"/>
      <c r="IB288" s="20"/>
      <c r="IC288" s="20"/>
      <c r="ID288" s="20"/>
      <c r="IE288" s="20"/>
      <c r="IF288" s="20"/>
      <c r="IG288" s="20"/>
      <c r="IH288" s="20"/>
      <c r="II288" s="20"/>
      <c r="IJ288" s="20"/>
      <c r="IK288" s="20"/>
      <c r="IL288" s="20"/>
      <c r="IM288" s="20"/>
      <c r="IN288" s="20"/>
      <c r="IO288" s="20"/>
      <c r="IP288" s="20"/>
      <c r="IQ288" s="20"/>
      <c r="IR288" s="20"/>
      <c r="IS288" s="20"/>
      <c r="IT288" s="20"/>
      <c r="IU288" s="20"/>
      <c r="IV288" s="20"/>
      <c r="IW288" s="20"/>
    </row>
    <row r="289" customFormat="false" ht="12.75" hidden="false" customHeight="false" outlineLevel="1" collapsed="false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1"/>
      <c r="AG289" s="21"/>
      <c r="AH289" s="20" t="s">
        <v>564</v>
      </c>
      <c r="AI289" s="20"/>
      <c r="AJ289" s="20"/>
      <c r="AK289" s="20"/>
      <c r="AL289" s="20"/>
      <c r="AM289" s="20"/>
      <c r="AN289" s="22" t="n">
        <f aca="false">SUBTOTAL(9,AN268:AN288)</f>
        <v>584596</v>
      </c>
      <c r="AO289" s="20"/>
      <c r="AP289" s="23"/>
      <c r="AQ289" s="20"/>
      <c r="AR289" s="20"/>
      <c r="AS289" s="20"/>
      <c r="AT289" s="20"/>
      <c r="AU289" s="24" t="n">
        <f aca="false">SUBTOTAL(9,AU268:AU288)</f>
        <v>1950849.68</v>
      </c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 t="s">
        <v>287</v>
      </c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0"/>
      <c r="DM289" s="20"/>
      <c r="DN289" s="20"/>
      <c r="DO289" s="20"/>
      <c r="DP289" s="20"/>
      <c r="DQ289" s="20"/>
      <c r="DR289" s="20"/>
      <c r="DS289" s="20"/>
      <c r="DT289" s="20"/>
      <c r="DU289" s="20"/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  <c r="EO289" s="20"/>
      <c r="EP289" s="20"/>
      <c r="EQ289" s="20"/>
      <c r="ER289" s="20"/>
      <c r="ES289" s="20"/>
      <c r="ET289" s="20"/>
      <c r="EU289" s="20"/>
      <c r="EV289" s="20"/>
      <c r="EW289" s="20"/>
      <c r="EX289" s="20"/>
      <c r="EY289" s="20"/>
      <c r="EZ289" s="20"/>
      <c r="FA289" s="20"/>
      <c r="FB289" s="20"/>
      <c r="FC289" s="20"/>
      <c r="FD289" s="20"/>
      <c r="FE289" s="20"/>
      <c r="FF289" s="20"/>
      <c r="FG289" s="20"/>
      <c r="FH289" s="20"/>
      <c r="FI289" s="20"/>
      <c r="FJ289" s="20"/>
      <c r="FK289" s="20"/>
      <c r="FL289" s="20"/>
      <c r="FM289" s="20"/>
      <c r="FN289" s="20"/>
      <c r="FO289" s="20"/>
      <c r="FP289" s="20"/>
      <c r="FQ289" s="20"/>
      <c r="FR289" s="20"/>
      <c r="FS289" s="20"/>
      <c r="FT289" s="20"/>
      <c r="FU289" s="20"/>
      <c r="FV289" s="20"/>
      <c r="FW289" s="20"/>
      <c r="FX289" s="20"/>
      <c r="FY289" s="20"/>
      <c r="FZ289" s="20"/>
      <c r="GA289" s="20"/>
      <c r="GB289" s="20"/>
      <c r="GC289" s="20"/>
      <c r="GD289" s="20"/>
      <c r="GE289" s="20"/>
      <c r="GF289" s="20"/>
      <c r="GG289" s="20"/>
      <c r="GH289" s="20"/>
      <c r="GI289" s="20"/>
      <c r="GJ289" s="20"/>
      <c r="GK289" s="20"/>
      <c r="GL289" s="20"/>
      <c r="GM289" s="20"/>
      <c r="GN289" s="20"/>
      <c r="GO289" s="20"/>
      <c r="GP289" s="20"/>
      <c r="GQ289" s="20"/>
      <c r="GR289" s="20"/>
      <c r="GS289" s="20"/>
      <c r="GT289" s="20"/>
      <c r="GU289" s="20"/>
      <c r="GV289" s="20"/>
      <c r="GW289" s="20"/>
      <c r="GX289" s="20"/>
      <c r="GY289" s="20"/>
      <c r="GZ289" s="20"/>
      <c r="HA289" s="20"/>
      <c r="HB289" s="20"/>
      <c r="HC289" s="20"/>
      <c r="HD289" s="20"/>
      <c r="HE289" s="20"/>
      <c r="HF289" s="20"/>
      <c r="HG289" s="20"/>
      <c r="HH289" s="20"/>
      <c r="HI289" s="20"/>
      <c r="HJ289" s="20"/>
      <c r="HK289" s="20"/>
      <c r="HL289" s="20"/>
      <c r="HM289" s="20"/>
      <c r="HN289" s="20"/>
      <c r="HO289" s="20"/>
      <c r="HP289" s="20"/>
      <c r="HQ289" s="20"/>
      <c r="HR289" s="20"/>
      <c r="HS289" s="20"/>
      <c r="HT289" s="20"/>
      <c r="HU289" s="20"/>
      <c r="HV289" s="20"/>
      <c r="HW289" s="20"/>
      <c r="HX289" s="20"/>
      <c r="HY289" s="20"/>
      <c r="HZ289" s="20"/>
      <c r="IA289" s="20"/>
      <c r="IB289" s="20"/>
      <c r="IC289" s="20"/>
      <c r="ID289" s="20"/>
      <c r="IE289" s="20"/>
      <c r="IF289" s="20"/>
      <c r="IG289" s="20"/>
      <c r="IH289" s="20"/>
      <c r="II289" s="20"/>
      <c r="IJ289" s="20"/>
      <c r="IK289" s="20"/>
      <c r="IL289" s="20"/>
      <c r="IM289" s="20"/>
      <c r="IN289" s="20"/>
      <c r="IO289" s="20"/>
      <c r="IP289" s="20"/>
      <c r="IQ289" s="20"/>
      <c r="IR289" s="20"/>
      <c r="IS289" s="20"/>
      <c r="IT289" s="20"/>
      <c r="IU289" s="20"/>
      <c r="IV289" s="20"/>
      <c r="IW289" s="20"/>
    </row>
    <row r="290" customFormat="false" ht="12.75" hidden="false" customHeight="false" outlineLevel="2" collapsed="false">
      <c r="A290" s="25" t="n">
        <v>12615</v>
      </c>
      <c r="B290" s="25" t="s">
        <v>95</v>
      </c>
      <c r="C290" s="25" t="s">
        <v>96</v>
      </c>
      <c r="D290" s="25" t="s">
        <v>97</v>
      </c>
      <c r="E290" s="25" t="s">
        <v>98</v>
      </c>
      <c r="F290" s="25" t="s">
        <v>99</v>
      </c>
      <c r="G290" s="25" t="s">
        <v>100</v>
      </c>
      <c r="H290" s="25"/>
      <c r="I290" s="25"/>
      <c r="J290" s="25" t="s">
        <v>101</v>
      </c>
      <c r="K290" s="25" t="s">
        <v>102</v>
      </c>
      <c r="L290" s="25" t="s">
        <v>103</v>
      </c>
      <c r="M290" s="25" t="s">
        <v>104</v>
      </c>
      <c r="N290" s="25" t="s">
        <v>105</v>
      </c>
      <c r="O290" s="25" t="s">
        <v>106</v>
      </c>
      <c r="P290" s="25" t="s">
        <v>107</v>
      </c>
      <c r="Q290" s="25"/>
      <c r="R290" s="25"/>
      <c r="S290" s="25"/>
      <c r="T290" s="25" t="s">
        <v>108</v>
      </c>
      <c r="U290" s="25" t="s">
        <v>109</v>
      </c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6" t="n">
        <v>36526</v>
      </c>
      <c r="AG290" s="26" t="n">
        <v>36556</v>
      </c>
      <c r="AH290" s="25" t="s">
        <v>565</v>
      </c>
      <c r="AI290" s="25" t="s">
        <v>566</v>
      </c>
      <c r="AJ290" s="25" t="s">
        <v>567</v>
      </c>
      <c r="AK290" s="25" t="s">
        <v>113</v>
      </c>
      <c r="AL290" s="25" t="s">
        <v>568</v>
      </c>
      <c r="AM290" s="25" t="s">
        <v>16</v>
      </c>
      <c r="AN290" s="27" t="n">
        <v>40300</v>
      </c>
      <c r="AO290" s="25" t="s">
        <v>17</v>
      </c>
      <c r="AP290" s="28" t="n">
        <v>2.365</v>
      </c>
      <c r="AQ290" s="25" t="s">
        <v>115</v>
      </c>
      <c r="AR290" s="25" t="s">
        <v>115</v>
      </c>
      <c r="AS290" s="25" t="s">
        <v>17</v>
      </c>
      <c r="AT290" s="25" t="n">
        <v>95309.5</v>
      </c>
      <c r="AU290" s="29" t="n">
        <v>95309.5</v>
      </c>
      <c r="AV290" s="25" t="s">
        <v>116</v>
      </c>
      <c r="AW290" s="25" t="s">
        <v>117</v>
      </c>
      <c r="AX290" s="25" t="s">
        <v>118</v>
      </c>
      <c r="AY290" s="25" t="s">
        <v>119</v>
      </c>
      <c r="AZ290" s="25" t="s">
        <v>120</v>
      </c>
      <c r="BA290" s="25" t="n">
        <v>50</v>
      </c>
      <c r="BB290" s="25" t="s">
        <v>98</v>
      </c>
      <c r="BC290" s="25" t="s">
        <v>104</v>
      </c>
      <c r="BD290" s="25" t="s">
        <v>121</v>
      </c>
      <c r="BE290" s="25" t="s">
        <v>122</v>
      </c>
      <c r="BF290" s="25" t="s">
        <v>123</v>
      </c>
      <c r="BG290" s="25"/>
      <c r="BH290" s="25" t="s">
        <v>124</v>
      </c>
      <c r="BI290" s="25" t="s">
        <v>161</v>
      </c>
      <c r="BJ290" s="25" t="s">
        <v>126</v>
      </c>
      <c r="BK290" s="25"/>
      <c r="BL290" s="25"/>
      <c r="BM290" s="25" t="n">
        <v>40300</v>
      </c>
      <c r="BN290" s="25" t="s">
        <v>127</v>
      </c>
      <c r="BO290" s="25"/>
      <c r="BP290" s="25"/>
      <c r="BQ290" s="25" t="n">
        <v>40300</v>
      </c>
      <c r="BR290" s="25" t="s">
        <v>17</v>
      </c>
      <c r="BS290" s="25"/>
      <c r="BT290" s="25"/>
      <c r="BU290" s="25"/>
      <c r="BV290" s="25" t="s">
        <v>113</v>
      </c>
      <c r="BW290" s="25"/>
      <c r="BX290" s="25"/>
      <c r="BY290" s="25" t="s">
        <v>175</v>
      </c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  <c r="FD290" s="25"/>
      <c r="FE290" s="25"/>
      <c r="FF290" s="25"/>
      <c r="FG290" s="25"/>
      <c r="FH290" s="25"/>
      <c r="FI290" s="25"/>
      <c r="FJ290" s="25"/>
      <c r="FK290" s="25"/>
      <c r="FL290" s="25"/>
      <c r="FM290" s="25"/>
      <c r="FN290" s="25"/>
      <c r="FO290" s="25"/>
      <c r="FP290" s="25"/>
      <c r="FQ290" s="25"/>
      <c r="FR290" s="25"/>
      <c r="FS290" s="25"/>
      <c r="FT290" s="25"/>
      <c r="FU290" s="25"/>
      <c r="FV290" s="25"/>
      <c r="FW290" s="25"/>
      <c r="FX290" s="25"/>
      <c r="FY290" s="25"/>
      <c r="FZ290" s="25"/>
      <c r="GA290" s="25"/>
      <c r="GB290" s="25"/>
      <c r="GC290" s="25"/>
      <c r="GD290" s="25"/>
      <c r="GE290" s="25"/>
      <c r="GF290" s="25"/>
      <c r="GG290" s="25"/>
      <c r="GH290" s="25"/>
      <c r="GI290" s="25"/>
      <c r="GJ290" s="25"/>
      <c r="GK290" s="25"/>
      <c r="GL290" s="25"/>
      <c r="GM290" s="25"/>
      <c r="GN290" s="25"/>
      <c r="GO290" s="25"/>
      <c r="GP290" s="25"/>
      <c r="GQ290" s="25"/>
      <c r="GR290" s="25"/>
      <c r="GS290" s="25"/>
      <c r="GT290" s="25"/>
      <c r="GU290" s="25"/>
      <c r="GV290" s="25"/>
      <c r="GW290" s="25"/>
      <c r="GX290" s="25"/>
      <c r="GY290" s="25"/>
      <c r="GZ290" s="25"/>
      <c r="HA290" s="25"/>
      <c r="HB290" s="25"/>
      <c r="HC290" s="25"/>
      <c r="HD290" s="25"/>
      <c r="HE290" s="25"/>
      <c r="HF290" s="25"/>
      <c r="HG290" s="25"/>
      <c r="HH290" s="25"/>
      <c r="HI290" s="25"/>
      <c r="HJ290" s="25"/>
      <c r="HK290" s="25"/>
      <c r="HL290" s="25"/>
      <c r="HM290" s="25"/>
      <c r="HN290" s="25"/>
      <c r="HO290" s="25"/>
      <c r="HP290" s="25"/>
      <c r="HQ290" s="25"/>
      <c r="HR290" s="25"/>
      <c r="HS290" s="25"/>
      <c r="HT290" s="25"/>
      <c r="HU290" s="25"/>
      <c r="HV290" s="25"/>
      <c r="HW290" s="25"/>
      <c r="HX290" s="25"/>
      <c r="HY290" s="25"/>
      <c r="HZ290" s="25"/>
      <c r="IA290" s="25"/>
      <c r="IB290" s="25"/>
      <c r="IC290" s="25"/>
      <c r="ID290" s="25"/>
      <c r="IE290" s="25"/>
      <c r="IF290" s="25"/>
      <c r="IG290" s="25"/>
      <c r="IH290" s="25"/>
      <c r="II290" s="25"/>
      <c r="IJ290" s="25"/>
      <c r="IK290" s="25"/>
      <c r="IL290" s="25"/>
      <c r="IM290" s="25"/>
      <c r="IN290" s="25"/>
      <c r="IO290" s="25"/>
      <c r="IP290" s="25"/>
      <c r="IQ290" s="25"/>
      <c r="IR290" s="25"/>
      <c r="IS290" s="25"/>
      <c r="IT290" s="25"/>
      <c r="IU290" s="25"/>
      <c r="IV290" s="25"/>
      <c r="IW290" s="25"/>
    </row>
    <row r="291" customFormat="false" ht="12.75" hidden="false" customHeight="false" outlineLevel="2" collapsed="false">
      <c r="A291" s="25" t="n">
        <v>12615</v>
      </c>
      <c r="B291" s="25" t="s">
        <v>95</v>
      </c>
      <c r="C291" s="25" t="s">
        <v>96</v>
      </c>
      <c r="D291" s="25" t="s">
        <v>97</v>
      </c>
      <c r="E291" s="25" t="s">
        <v>98</v>
      </c>
      <c r="F291" s="25" t="s">
        <v>99</v>
      </c>
      <c r="G291" s="25" t="s">
        <v>100</v>
      </c>
      <c r="H291" s="25"/>
      <c r="I291" s="25"/>
      <c r="J291" s="25" t="s">
        <v>101</v>
      </c>
      <c r="K291" s="25" t="s">
        <v>102</v>
      </c>
      <c r="L291" s="25" t="s">
        <v>103</v>
      </c>
      <c r="M291" s="25" t="s">
        <v>104</v>
      </c>
      <c r="N291" s="25" t="s">
        <v>105</v>
      </c>
      <c r="O291" s="25" t="s">
        <v>106</v>
      </c>
      <c r="P291" s="25" t="s">
        <v>107</v>
      </c>
      <c r="Q291" s="25"/>
      <c r="R291" s="25"/>
      <c r="S291" s="25"/>
      <c r="T291" s="25" t="s">
        <v>108</v>
      </c>
      <c r="U291" s="25" t="s">
        <v>109</v>
      </c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6" t="n">
        <v>36526</v>
      </c>
      <c r="AG291" s="26" t="n">
        <v>36556</v>
      </c>
      <c r="AH291" s="25" t="s">
        <v>565</v>
      </c>
      <c r="AI291" s="25" t="s">
        <v>566</v>
      </c>
      <c r="AJ291" s="25" t="s">
        <v>567</v>
      </c>
      <c r="AK291" s="25" t="s">
        <v>113</v>
      </c>
      <c r="AL291" s="25" t="s">
        <v>160</v>
      </c>
      <c r="AM291" s="25" t="s">
        <v>16</v>
      </c>
      <c r="AN291" s="27" t="n">
        <v>232292</v>
      </c>
      <c r="AO291" s="25" t="s">
        <v>17</v>
      </c>
      <c r="AP291" s="28" t="n">
        <v>2.365</v>
      </c>
      <c r="AQ291" s="25" t="s">
        <v>115</v>
      </c>
      <c r="AR291" s="25" t="s">
        <v>115</v>
      </c>
      <c r="AS291" s="25" t="s">
        <v>17</v>
      </c>
      <c r="AT291" s="25" t="n">
        <v>549370.58</v>
      </c>
      <c r="AU291" s="29" t="n">
        <v>549370.58</v>
      </c>
      <c r="AV291" s="25" t="s">
        <v>116</v>
      </c>
      <c r="AW291" s="25" t="s">
        <v>117</v>
      </c>
      <c r="AX291" s="25" t="s">
        <v>118</v>
      </c>
      <c r="AY291" s="25" t="s">
        <v>119</v>
      </c>
      <c r="AZ291" s="25" t="s">
        <v>120</v>
      </c>
      <c r="BA291" s="25" t="n">
        <v>51</v>
      </c>
      <c r="BB291" s="25" t="s">
        <v>98</v>
      </c>
      <c r="BC291" s="25" t="s">
        <v>104</v>
      </c>
      <c r="BD291" s="25" t="s">
        <v>121</v>
      </c>
      <c r="BE291" s="25" t="s">
        <v>122</v>
      </c>
      <c r="BF291" s="25" t="s">
        <v>123</v>
      </c>
      <c r="BG291" s="25"/>
      <c r="BH291" s="25" t="s">
        <v>124</v>
      </c>
      <c r="BI291" s="25" t="s">
        <v>161</v>
      </c>
      <c r="BJ291" s="25" t="s">
        <v>126</v>
      </c>
      <c r="BK291" s="25"/>
      <c r="BL291" s="25"/>
      <c r="BM291" s="25" t="n">
        <v>232292</v>
      </c>
      <c r="BN291" s="25" t="s">
        <v>127</v>
      </c>
      <c r="BO291" s="25"/>
      <c r="BP291" s="25"/>
      <c r="BQ291" s="25" t="n">
        <v>232292</v>
      </c>
      <c r="BR291" s="25" t="s">
        <v>17</v>
      </c>
      <c r="BS291" s="25"/>
      <c r="BT291" s="25"/>
      <c r="BU291" s="25"/>
      <c r="BV291" s="25" t="s">
        <v>113</v>
      </c>
      <c r="BW291" s="25"/>
      <c r="BX291" s="25"/>
      <c r="BY291" s="25" t="s">
        <v>175</v>
      </c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  <c r="FD291" s="25"/>
      <c r="FE291" s="25"/>
      <c r="FF291" s="25"/>
      <c r="FG291" s="25"/>
      <c r="FH291" s="25"/>
      <c r="FI291" s="25"/>
      <c r="FJ291" s="25"/>
      <c r="FK291" s="25"/>
      <c r="FL291" s="25"/>
      <c r="FM291" s="25"/>
      <c r="FN291" s="25"/>
      <c r="FO291" s="25"/>
      <c r="FP291" s="25"/>
      <c r="FQ291" s="25"/>
      <c r="FR291" s="25"/>
      <c r="FS291" s="25"/>
      <c r="FT291" s="25"/>
      <c r="FU291" s="25"/>
      <c r="FV291" s="25"/>
      <c r="FW291" s="25"/>
      <c r="FX291" s="25"/>
      <c r="FY291" s="25"/>
      <c r="FZ291" s="25"/>
      <c r="GA291" s="25"/>
      <c r="GB291" s="25"/>
      <c r="GC291" s="25"/>
      <c r="GD291" s="25"/>
      <c r="GE291" s="25"/>
      <c r="GF291" s="25"/>
      <c r="GG291" s="25"/>
      <c r="GH291" s="25"/>
      <c r="GI291" s="25"/>
      <c r="GJ291" s="25"/>
      <c r="GK291" s="25"/>
      <c r="GL291" s="25"/>
      <c r="GM291" s="25"/>
      <c r="GN291" s="25"/>
      <c r="GO291" s="25"/>
      <c r="GP291" s="25"/>
      <c r="GQ291" s="25"/>
      <c r="GR291" s="25"/>
      <c r="GS291" s="25"/>
      <c r="GT291" s="25"/>
      <c r="GU291" s="25"/>
      <c r="GV291" s="25"/>
      <c r="GW291" s="25"/>
      <c r="GX291" s="25"/>
      <c r="GY291" s="25"/>
      <c r="GZ291" s="25"/>
      <c r="HA291" s="25"/>
      <c r="HB291" s="25"/>
      <c r="HC291" s="25"/>
      <c r="HD291" s="25"/>
      <c r="HE291" s="25"/>
      <c r="HF291" s="25"/>
      <c r="HG291" s="25"/>
      <c r="HH291" s="25"/>
      <c r="HI291" s="25"/>
      <c r="HJ291" s="25"/>
      <c r="HK291" s="25"/>
      <c r="HL291" s="25"/>
      <c r="HM291" s="25"/>
      <c r="HN291" s="25"/>
      <c r="HO291" s="25"/>
      <c r="HP291" s="25"/>
      <c r="HQ291" s="25"/>
      <c r="HR291" s="25"/>
      <c r="HS291" s="25"/>
      <c r="HT291" s="25"/>
      <c r="HU291" s="25"/>
      <c r="HV291" s="25"/>
      <c r="HW291" s="25"/>
      <c r="HX291" s="25"/>
      <c r="HY291" s="25"/>
      <c r="HZ291" s="25"/>
      <c r="IA291" s="25"/>
      <c r="IB291" s="25"/>
      <c r="IC291" s="25"/>
      <c r="ID291" s="25"/>
      <c r="IE291" s="25"/>
      <c r="IF291" s="25"/>
      <c r="IG291" s="25"/>
      <c r="IH291" s="25"/>
      <c r="II291" s="25"/>
      <c r="IJ291" s="25"/>
      <c r="IK291" s="25"/>
      <c r="IL291" s="25"/>
      <c r="IM291" s="25"/>
      <c r="IN291" s="25"/>
      <c r="IO291" s="25"/>
      <c r="IP291" s="25"/>
      <c r="IQ291" s="25"/>
      <c r="IR291" s="25"/>
      <c r="IS291" s="25"/>
      <c r="IT291" s="25"/>
      <c r="IU291" s="25"/>
      <c r="IV291" s="25"/>
      <c r="IW291" s="25"/>
    </row>
    <row r="292" customFormat="false" ht="12.75" hidden="false" customHeight="false" outlineLevel="2" collapsed="false">
      <c r="A292" s="25" t="n">
        <v>12615</v>
      </c>
      <c r="B292" s="25" t="s">
        <v>95</v>
      </c>
      <c r="C292" s="25" t="s">
        <v>96</v>
      </c>
      <c r="D292" s="25" t="s">
        <v>97</v>
      </c>
      <c r="E292" s="25" t="s">
        <v>98</v>
      </c>
      <c r="F292" s="25" t="s">
        <v>99</v>
      </c>
      <c r="G292" s="25" t="s">
        <v>100</v>
      </c>
      <c r="H292" s="25"/>
      <c r="I292" s="25"/>
      <c r="J292" s="25" t="s">
        <v>101</v>
      </c>
      <c r="K292" s="25" t="s">
        <v>102</v>
      </c>
      <c r="L292" s="25" t="s">
        <v>103</v>
      </c>
      <c r="M292" s="25" t="s">
        <v>104</v>
      </c>
      <c r="N292" s="25" t="s">
        <v>105</v>
      </c>
      <c r="O292" s="25" t="s">
        <v>106</v>
      </c>
      <c r="P292" s="25" t="s">
        <v>107</v>
      </c>
      <c r="Q292" s="25"/>
      <c r="R292" s="25"/>
      <c r="S292" s="25"/>
      <c r="T292" s="25" t="s">
        <v>108</v>
      </c>
      <c r="U292" s="25" t="s">
        <v>109</v>
      </c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6" t="n">
        <v>36526</v>
      </c>
      <c r="AG292" s="26" t="n">
        <v>36556</v>
      </c>
      <c r="AH292" s="25" t="s">
        <v>565</v>
      </c>
      <c r="AI292" s="25" t="s">
        <v>569</v>
      </c>
      <c r="AJ292" s="25" t="s">
        <v>570</v>
      </c>
      <c r="AK292" s="25" t="s">
        <v>113</v>
      </c>
      <c r="AL292" s="25" t="s">
        <v>416</v>
      </c>
      <c r="AM292" s="25" t="s">
        <v>16</v>
      </c>
      <c r="AN292" s="27" t="n">
        <v>11625</v>
      </c>
      <c r="AO292" s="25" t="s">
        <v>17</v>
      </c>
      <c r="AP292" s="28" t="n">
        <v>2.47</v>
      </c>
      <c r="AQ292" s="25" t="s">
        <v>115</v>
      </c>
      <c r="AR292" s="25" t="s">
        <v>115</v>
      </c>
      <c r="AS292" s="25" t="s">
        <v>17</v>
      </c>
      <c r="AT292" s="25" t="n">
        <v>28713.75</v>
      </c>
      <c r="AU292" s="29" t="n">
        <v>28713.75</v>
      </c>
      <c r="AV292" s="25" t="s">
        <v>116</v>
      </c>
      <c r="AW292" s="25" t="s">
        <v>117</v>
      </c>
      <c r="AX292" s="25" t="s">
        <v>118</v>
      </c>
      <c r="AY292" s="25" t="s">
        <v>119</v>
      </c>
      <c r="AZ292" s="25" t="s">
        <v>120</v>
      </c>
      <c r="BA292" s="25" t="n">
        <v>43</v>
      </c>
      <c r="BB292" s="25" t="s">
        <v>98</v>
      </c>
      <c r="BC292" s="25" t="s">
        <v>104</v>
      </c>
      <c r="BD292" s="25" t="s">
        <v>121</v>
      </c>
      <c r="BE292" s="25" t="s">
        <v>122</v>
      </c>
      <c r="BF292" s="25" t="s">
        <v>123</v>
      </c>
      <c r="BG292" s="25"/>
      <c r="BH292" s="25" t="s">
        <v>124</v>
      </c>
      <c r="BI292" s="25" t="s">
        <v>417</v>
      </c>
      <c r="BJ292" s="25" t="s">
        <v>126</v>
      </c>
      <c r="BK292" s="25"/>
      <c r="BL292" s="25"/>
      <c r="BM292" s="25" t="n">
        <v>11625</v>
      </c>
      <c r="BN292" s="25" t="s">
        <v>127</v>
      </c>
      <c r="BO292" s="25"/>
      <c r="BP292" s="25"/>
      <c r="BQ292" s="25" t="n">
        <v>11625</v>
      </c>
      <c r="BR292" s="25" t="s">
        <v>17</v>
      </c>
      <c r="BS292" s="25"/>
      <c r="BT292" s="25"/>
      <c r="BU292" s="25"/>
      <c r="BV292" s="25" t="s">
        <v>113</v>
      </c>
      <c r="BW292" s="25"/>
      <c r="BX292" s="25"/>
      <c r="BY292" s="25" t="s">
        <v>175</v>
      </c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  <c r="FD292" s="25"/>
      <c r="FE292" s="25"/>
      <c r="FF292" s="25"/>
      <c r="FG292" s="25"/>
      <c r="FH292" s="25"/>
      <c r="FI292" s="25"/>
      <c r="FJ292" s="25"/>
      <c r="FK292" s="25"/>
      <c r="FL292" s="25"/>
      <c r="FM292" s="25"/>
      <c r="FN292" s="25"/>
      <c r="FO292" s="25"/>
      <c r="FP292" s="25"/>
      <c r="FQ292" s="25"/>
      <c r="FR292" s="25"/>
      <c r="FS292" s="25"/>
      <c r="FT292" s="25"/>
      <c r="FU292" s="25"/>
      <c r="FV292" s="25"/>
      <c r="FW292" s="25"/>
      <c r="FX292" s="25"/>
      <c r="FY292" s="25"/>
      <c r="FZ292" s="25"/>
      <c r="GA292" s="25"/>
      <c r="GB292" s="25"/>
      <c r="GC292" s="25"/>
      <c r="GD292" s="25"/>
      <c r="GE292" s="25"/>
      <c r="GF292" s="25"/>
      <c r="GG292" s="25"/>
      <c r="GH292" s="25"/>
      <c r="GI292" s="25"/>
      <c r="GJ292" s="25"/>
      <c r="GK292" s="25"/>
      <c r="GL292" s="25"/>
      <c r="GM292" s="25"/>
      <c r="GN292" s="25"/>
      <c r="GO292" s="25"/>
      <c r="GP292" s="25"/>
      <c r="GQ292" s="25"/>
      <c r="GR292" s="25"/>
      <c r="GS292" s="25"/>
      <c r="GT292" s="25"/>
      <c r="GU292" s="25"/>
      <c r="GV292" s="25"/>
      <c r="GW292" s="25"/>
      <c r="GX292" s="25"/>
      <c r="GY292" s="25"/>
      <c r="GZ292" s="25"/>
      <c r="HA292" s="25"/>
      <c r="HB292" s="25"/>
      <c r="HC292" s="25"/>
      <c r="HD292" s="25"/>
      <c r="HE292" s="25"/>
      <c r="HF292" s="25"/>
      <c r="HG292" s="25"/>
      <c r="HH292" s="25"/>
      <c r="HI292" s="25"/>
      <c r="HJ292" s="25"/>
      <c r="HK292" s="25"/>
      <c r="HL292" s="25"/>
      <c r="HM292" s="25"/>
      <c r="HN292" s="25"/>
      <c r="HO292" s="25"/>
      <c r="HP292" s="25"/>
      <c r="HQ292" s="25"/>
      <c r="HR292" s="25"/>
      <c r="HS292" s="25"/>
      <c r="HT292" s="25"/>
      <c r="HU292" s="25"/>
      <c r="HV292" s="25"/>
      <c r="HW292" s="25"/>
      <c r="HX292" s="25"/>
      <c r="HY292" s="25"/>
      <c r="HZ292" s="25"/>
      <c r="IA292" s="25"/>
      <c r="IB292" s="25"/>
      <c r="IC292" s="25"/>
      <c r="ID292" s="25"/>
      <c r="IE292" s="25"/>
      <c r="IF292" s="25"/>
      <c r="IG292" s="25"/>
      <c r="IH292" s="25"/>
      <c r="II292" s="25"/>
      <c r="IJ292" s="25"/>
      <c r="IK292" s="25"/>
      <c r="IL292" s="25"/>
      <c r="IM292" s="25"/>
      <c r="IN292" s="25"/>
      <c r="IO292" s="25"/>
      <c r="IP292" s="25"/>
      <c r="IQ292" s="25"/>
      <c r="IR292" s="25"/>
      <c r="IS292" s="25"/>
      <c r="IT292" s="25"/>
      <c r="IU292" s="25"/>
      <c r="IV292" s="25"/>
      <c r="IW292" s="25"/>
    </row>
    <row r="293" customFormat="false" ht="12.75" hidden="false" customHeight="false" outlineLevel="1" collapsed="false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6"/>
      <c r="AG293" s="26"/>
      <c r="AH293" s="25" t="s">
        <v>571</v>
      </c>
      <c r="AI293" s="25"/>
      <c r="AJ293" s="25"/>
      <c r="AK293" s="25"/>
      <c r="AL293" s="25"/>
      <c r="AM293" s="25"/>
      <c r="AN293" s="27" t="n">
        <f aca="false">SUBTOTAL(9,AN290:AN292)</f>
        <v>284217</v>
      </c>
      <c r="AO293" s="25"/>
      <c r="AP293" s="28"/>
      <c r="AQ293" s="25"/>
      <c r="AR293" s="25"/>
      <c r="AS293" s="25"/>
      <c r="AT293" s="25"/>
      <c r="AU293" s="29" t="n">
        <f aca="false">SUBTOTAL(9,AU290:AU292)</f>
        <v>673393.83</v>
      </c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 t="s">
        <v>175</v>
      </c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  <c r="FD293" s="25"/>
      <c r="FE293" s="25"/>
      <c r="FF293" s="25"/>
      <c r="FG293" s="25"/>
      <c r="FH293" s="25"/>
      <c r="FI293" s="25"/>
      <c r="FJ293" s="25"/>
      <c r="FK293" s="25"/>
      <c r="FL293" s="25"/>
      <c r="FM293" s="25"/>
      <c r="FN293" s="25"/>
      <c r="FO293" s="25"/>
      <c r="FP293" s="25"/>
      <c r="FQ293" s="25"/>
      <c r="FR293" s="25"/>
      <c r="FS293" s="25"/>
      <c r="FT293" s="25"/>
      <c r="FU293" s="25"/>
      <c r="FV293" s="25"/>
      <c r="FW293" s="25"/>
      <c r="FX293" s="25"/>
      <c r="FY293" s="25"/>
      <c r="FZ293" s="25"/>
      <c r="GA293" s="25"/>
      <c r="GB293" s="25"/>
      <c r="GC293" s="25"/>
      <c r="GD293" s="25"/>
      <c r="GE293" s="25"/>
      <c r="GF293" s="25"/>
      <c r="GG293" s="25"/>
      <c r="GH293" s="25"/>
      <c r="GI293" s="25"/>
      <c r="GJ293" s="25"/>
      <c r="GK293" s="25"/>
      <c r="GL293" s="25"/>
      <c r="GM293" s="25"/>
      <c r="GN293" s="25"/>
      <c r="GO293" s="25"/>
      <c r="GP293" s="25"/>
      <c r="GQ293" s="25"/>
      <c r="GR293" s="25"/>
      <c r="GS293" s="25"/>
      <c r="GT293" s="25"/>
      <c r="GU293" s="25"/>
      <c r="GV293" s="25"/>
      <c r="GW293" s="25"/>
      <c r="GX293" s="25"/>
      <c r="GY293" s="25"/>
      <c r="GZ293" s="25"/>
      <c r="HA293" s="25"/>
      <c r="HB293" s="25"/>
      <c r="HC293" s="25"/>
      <c r="HD293" s="25"/>
      <c r="HE293" s="25"/>
      <c r="HF293" s="25"/>
      <c r="HG293" s="25"/>
      <c r="HH293" s="25"/>
      <c r="HI293" s="25"/>
      <c r="HJ293" s="25"/>
      <c r="HK293" s="25"/>
      <c r="HL293" s="25"/>
      <c r="HM293" s="25"/>
      <c r="HN293" s="25"/>
      <c r="HO293" s="25"/>
      <c r="HP293" s="25"/>
      <c r="HQ293" s="25"/>
      <c r="HR293" s="25"/>
      <c r="HS293" s="25"/>
      <c r="HT293" s="25"/>
      <c r="HU293" s="25"/>
      <c r="HV293" s="25"/>
      <c r="HW293" s="25"/>
      <c r="HX293" s="25"/>
      <c r="HY293" s="25"/>
      <c r="HZ293" s="25"/>
      <c r="IA293" s="25"/>
      <c r="IB293" s="25"/>
      <c r="IC293" s="25"/>
      <c r="ID293" s="25"/>
      <c r="IE293" s="25"/>
      <c r="IF293" s="25"/>
      <c r="IG293" s="25"/>
      <c r="IH293" s="25"/>
      <c r="II293" s="25"/>
      <c r="IJ293" s="25"/>
      <c r="IK293" s="25"/>
      <c r="IL293" s="25"/>
      <c r="IM293" s="25"/>
      <c r="IN293" s="25"/>
      <c r="IO293" s="25"/>
      <c r="IP293" s="25"/>
      <c r="IQ293" s="25"/>
      <c r="IR293" s="25"/>
      <c r="IS293" s="25"/>
      <c r="IT293" s="25"/>
      <c r="IU293" s="25"/>
      <c r="IV293" s="25"/>
      <c r="IW293" s="25"/>
    </row>
    <row r="294" customFormat="false" ht="12.75" hidden="false" customHeight="false" outlineLevel="2" collapsed="false">
      <c r="A294" s="25" t="n">
        <v>12615</v>
      </c>
      <c r="B294" s="25" t="s">
        <v>95</v>
      </c>
      <c r="C294" s="25" t="s">
        <v>96</v>
      </c>
      <c r="D294" s="25" t="s">
        <v>97</v>
      </c>
      <c r="E294" s="25" t="s">
        <v>98</v>
      </c>
      <c r="F294" s="25" t="s">
        <v>99</v>
      </c>
      <c r="G294" s="25" t="s">
        <v>100</v>
      </c>
      <c r="H294" s="25"/>
      <c r="I294" s="25"/>
      <c r="J294" s="25" t="s">
        <v>101</v>
      </c>
      <c r="K294" s="25" t="s">
        <v>102</v>
      </c>
      <c r="L294" s="25" t="s">
        <v>103</v>
      </c>
      <c r="M294" s="25" t="s">
        <v>104</v>
      </c>
      <c r="N294" s="25" t="s">
        <v>105</v>
      </c>
      <c r="O294" s="25" t="s">
        <v>106</v>
      </c>
      <c r="P294" s="25" t="s">
        <v>107</v>
      </c>
      <c r="Q294" s="25"/>
      <c r="R294" s="25"/>
      <c r="S294" s="25"/>
      <c r="T294" s="25" t="s">
        <v>108</v>
      </c>
      <c r="U294" s="25" t="s">
        <v>109</v>
      </c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6" t="n">
        <v>36526</v>
      </c>
      <c r="AG294" s="26" t="n">
        <v>36556</v>
      </c>
      <c r="AH294" s="25" t="s">
        <v>572</v>
      </c>
      <c r="AI294" s="25" t="s">
        <v>573</v>
      </c>
      <c r="AJ294" s="25" t="s">
        <v>574</v>
      </c>
      <c r="AK294" s="25" t="s">
        <v>113</v>
      </c>
      <c r="AL294" s="25" t="s">
        <v>575</v>
      </c>
      <c r="AM294" s="25" t="s">
        <v>16</v>
      </c>
      <c r="AN294" s="27" t="n">
        <v>155</v>
      </c>
      <c r="AO294" s="25" t="s">
        <v>17</v>
      </c>
      <c r="AP294" s="28" t="n">
        <v>2.7</v>
      </c>
      <c r="AQ294" s="25" t="s">
        <v>115</v>
      </c>
      <c r="AR294" s="25" t="s">
        <v>115</v>
      </c>
      <c r="AS294" s="25" t="s">
        <v>17</v>
      </c>
      <c r="AT294" s="25" t="n">
        <v>418.5</v>
      </c>
      <c r="AU294" s="29" t="n">
        <v>418.5</v>
      </c>
      <c r="AV294" s="25" t="s">
        <v>116</v>
      </c>
      <c r="AW294" s="25" t="s">
        <v>117</v>
      </c>
      <c r="AX294" s="25" t="s">
        <v>118</v>
      </c>
      <c r="AY294" s="25" t="s">
        <v>119</v>
      </c>
      <c r="AZ294" s="25" t="s">
        <v>120</v>
      </c>
      <c r="BA294" s="25" t="n">
        <v>7</v>
      </c>
      <c r="BB294" s="25" t="s">
        <v>98</v>
      </c>
      <c r="BC294" s="25" t="s">
        <v>104</v>
      </c>
      <c r="BD294" s="25" t="s">
        <v>121</v>
      </c>
      <c r="BE294" s="25" t="s">
        <v>122</v>
      </c>
      <c r="BF294" s="25" t="s">
        <v>123</v>
      </c>
      <c r="BG294" s="25"/>
      <c r="BH294" s="25" t="s">
        <v>124</v>
      </c>
      <c r="BI294" s="25"/>
      <c r="BJ294" s="25"/>
      <c r="BK294" s="25"/>
      <c r="BL294" s="25"/>
      <c r="BM294" s="25" t="n">
        <v>155</v>
      </c>
      <c r="BN294" s="25" t="s">
        <v>127</v>
      </c>
      <c r="BO294" s="25"/>
      <c r="BP294" s="25"/>
      <c r="BQ294" s="25" t="n">
        <v>155</v>
      </c>
      <c r="BR294" s="25" t="s">
        <v>17</v>
      </c>
      <c r="BS294" s="25"/>
      <c r="BT294" s="25"/>
      <c r="BU294" s="25"/>
      <c r="BV294" s="25" t="s">
        <v>113</v>
      </c>
      <c r="BW294" s="25"/>
      <c r="BX294" s="25"/>
      <c r="BY294" s="25" t="s">
        <v>175</v>
      </c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  <c r="FD294" s="25"/>
      <c r="FE294" s="25"/>
      <c r="FF294" s="25"/>
      <c r="FG294" s="25"/>
      <c r="FH294" s="25"/>
      <c r="FI294" s="25"/>
      <c r="FJ294" s="25"/>
      <c r="FK294" s="25"/>
      <c r="FL294" s="25"/>
      <c r="FM294" s="25"/>
      <c r="FN294" s="25"/>
      <c r="FO294" s="25"/>
      <c r="FP294" s="25"/>
      <c r="FQ294" s="25"/>
      <c r="FR294" s="25"/>
      <c r="FS294" s="25"/>
      <c r="FT294" s="25"/>
      <c r="FU294" s="25"/>
      <c r="FV294" s="25"/>
      <c r="FW294" s="25"/>
      <c r="FX294" s="25"/>
      <c r="FY294" s="25"/>
      <c r="FZ294" s="25"/>
      <c r="GA294" s="25"/>
      <c r="GB294" s="25"/>
      <c r="GC294" s="25"/>
      <c r="GD294" s="25"/>
      <c r="GE294" s="25"/>
      <c r="GF294" s="25"/>
      <c r="GG294" s="25"/>
      <c r="GH294" s="25"/>
      <c r="GI294" s="25"/>
      <c r="GJ294" s="25"/>
      <c r="GK294" s="25"/>
      <c r="GL294" s="25"/>
      <c r="GM294" s="25"/>
      <c r="GN294" s="25"/>
      <c r="GO294" s="25"/>
      <c r="GP294" s="25"/>
      <c r="GQ294" s="25"/>
      <c r="GR294" s="25"/>
      <c r="GS294" s="25"/>
      <c r="GT294" s="25"/>
      <c r="GU294" s="25"/>
      <c r="GV294" s="25"/>
      <c r="GW294" s="25"/>
      <c r="GX294" s="25"/>
      <c r="GY294" s="25"/>
      <c r="GZ294" s="25"/>
      <c r="HA294" s="25"/>
      <c r="HB294" s="25"/>
      <c r="HC294" s="25"/>
      <c r="HD294" s="25"/>
      <c r="HE294" s="25"/>
      <c r="HF294" s="25"/>
      <c r="HG294" s="25"/>
      <c r="HH294" s="25"/>
      <c r="HI294" s="25"/>
      <c r="HJ294" s="25"/>
      <c r="HK294" s="25"/>
      <c r="HL294" s="25"/>
      <c r="HM294" s="25"/>
      <c r="HN294" s="25"/>
      <c r="HO294" s="25"/>
      <c r="HP294" s="25"/>
      <c r="HQ294" s="25"/>
      <c r="HR294" s="25"/>
      <c r="HS294" s="25"/>
      <c r="HT294" s="25"/>
      <c r="HU294" s="25"/>
      <c r="HV294" s="25"/>
      <c r="HW294" s="25"/>
      <c r="HX294" s="25"/>
      <c r="HY294" s="25"/>
      <c r="HZ294" s="25"/>
      <c r="IA294" s="25"/>
      <c r="IB294" s="25"/>
      <c r="IC294" s="25"/>
      <c r="ID294" s="25"/>
      <c r="IE294" s="25"/>
      <c r="IF294" s="25"/>
      <c r="IG294" s="25"/>
      <c r="IH294" s="25"/>
      <c r="II294" s="25"/>
      <c r="IJ294" s="25"/>
      <c r="IK294" s="25"/>
      <c r="IL294" s="25"/>
      <c r="IM294" s="25"/>
      <c r="IN294" s="25"/>
      <c r="IO294" s="25"/>
      <c r="IP294" s="25"/>
      <c r="IQ294" s="25"/>
      <c r="IR294" s="25"/>
      <c r="IS294" s="25"/>
      <c r="IT294" s="25"/>
      <c r="IU294" s="25"/>
      <c r="IV294" s="25"/>
      <c r="IW294" s="25"/>
    </row>
    <row r="295" customFormat="false" ht="12.75" hidden="false" customHeight="false" outlineLevel="1" collapsed="false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6"/>
      <c r="AG295" s="26"/>
      <c r="AH295" s="25" t="s">
        <v>576</v>
      </c>
      <c r="AI295" s="25"/>
      <c r="AJ295" s="25"/>
      <c r="AK295" s="25"/>
      <c r="AL295" s="25"/>
      <c r="AM295" s="25"/>
      <c r="AN295" s="27" t="n">
        <f aca="false">SUBTOTAL(9,AN294)</f>
        <v>155</v>
      </c>
      <c r="AO295" s="25"/>
      <c r="AP295" s="28"/>
      <c r="AQ295" s="25"/>
      <c r="AR295" s="25"/>
      <c r="AS295" s="25"/>
      <c r="AT295" s="25"/>
      <c r="AU295" s="29" t="n">
        <f aca="false">SUBTOTAL(9,AU294)</f>
        <v>418.5</v>
      </c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 t="s">
        <v>175</v>
      </c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  <c r="FD295" s="25"/>
      <c r="FE295" s="25"/>
      <c r="FF295" s="25"/>
      <c r="FG295" s="25"/>
      <c r="FH295" s="25"/>
      <c r="FI295" s="25"/>
      <c r="FJ295" s="25"/>
      <c r="FK295" s="25"/>
      <c r="FL295" s="25"/>
      <c r="FM295" s="25"/>
      <c r="FN295" s="25"/>
      <c r="FO295" s="25"/>
      <c r="FP295" s="25"/>
      <c r="FQ295" s="25"/>
      <c r="FR295" s="25"/>
      <c r="FS295" s="25"/>
      <c r="FT295" s="25"/>
      <c r="FU295" s="25"/>
      <c r="FV295" s="25"/>
      <c r="FW295" s="25"/>
      <c r="FX295" s="25"/>
      <c r="FY295" s="25"/>
      <c r="FZ295" s="25"/>
      <c r="GA295" s="25"/>
      <c r="GB295" s="25"/>
      <c r="GC295" s="25"/>
      <c r="GD295" s="25"/>
      <c r="GE295" s="25"/>
      <c r="GF295" s="25"/>
      <c r="GG295" s="25"/>
      <c r="GH295" s="25"/>
      <c r="GI295" s="25"/>
      <c r="GJ295" s="25"/>
      <c r="GK295" s="25"/>
      <c r="GL295" s="25"/>
      <c r="GM295" s="25"/>
      <c r="GN295" s="25"/>
      <c r="GO295" s="25"/>
      <c r="GP295" s="25"/>
      <c r="GQ295" s="25"/>
      <c r="GR295" s="25"/>
      <c r="GS295" s="25"/>
      <c r="GT295" s="25"/>
      <c r="GU295" s="25"/>
      <c r="GV295" s="25"/>
      <c r="GW295" s="25"/>
      <c r="GX295" s="25"/>
      <c r="GY295" s="25"/>
      <c r="GZ295" s="25"/>
      <c r="HA295" s="25"/>
      <c r="HB295" s="25"/>
      <c r="HC295" s="25"/>
      <c r="HD295" s="25"/>
      <c r="HE295" s="25"/>
      <c r="HF295" s="25"/>
      <c r="HG295" s="25"/>
      <c r="HH295" s="25"/>
      <c r="HI295" s="25"/>
      <c r="HJ295" s="25"/>
      <c r="HK295" s="25"/>
      <c r="HL295" s="25"/>
      <c r="HM295" s="25"/>
      <c r="HN295" s="25"/>
      <c r="HO295" s="25"/>
      <c r="HP295" s="25"/>
      <c r="HQ295" s="25"/>
      <c r="HR295" s="25"/>
      <c r="HS295" s="25"/>
      <c r="HT295" s="25"/>
      <c r="HU295" s="25"/>
      <c r="HV295" s="25"/>
      <c r="HW295" s="25"/>
      <c r="HX295" s="25"/>
      <c r="HY295" s="25"/>
      <c r="HZ295" s="25"/>
      <c r="IA295" s="25"/>
      <c r="IB295" s="25"/>
      <c r="IC295" s="25"/>
      <c r="ID295" s="25"/>
      <c r="IE295" s="25"/>
      <c r="IF295" s="25"/>
      <c r="IG295" s="25"/>
      <c r="IH295" s="25"/>
      <c r="II295" s="25"/>
      <c r="IJ295" s="25"/>
      <c r="IK295" s="25"/>
      <c r="IL295" s="25"/>
      <c r="IM295" s="25"/>
      <c r="IN295" s="25"/>
      <c r="IO295" s="25"/>
      <c r="IP295" s="25"/>
      <c r="IQ295" s="25"/>
      <c r="IR295" s="25"/>
      <c r="IS295" s="25"/>
      <c r="IT295" s="25"/>
      <c r="IU295" s="25"/>
      <c r="IV295" s="25"/>
      <c r="IW295" s="25"/>
    </row>
    <row r="296" customFormat="false" ht="12.75" hidden="false" customHeight="false" outlineLevel="2" collapsed="false">
      <c r="A296" s="20" t="n">
        <v>12615</v>
      </c>
      <c r="B296" s="20" t="s">
        <v>95</v>
      </c>
      <c r="C296" s="20" t="s">
        <v>96</v>
      </c>
      <c r="D296" s="20" t="s">
        <v>97</v>
      </c>
      <c r="E296" s="20" t="s">
        <v>98</v>
      </c>
      <c r="F296" s="20" t="s">
        <v>99</v>
      </c>
      <c r="G296" s="20" t="s">
        <v>100</v>
      </c>
      <c r="H296" s="20"/>
      <c r="I296" s="20"/>
      <c r="J296" s="20" t="s">
        <v>101</v>
      </c>
      <c r="K296" s="20" t="s">
        <v>102</v>
      </c>
      <c r="L296" s="20" t="s">
        <v>103</v>
      </c>
      <c r="M296" s="20" t="s">
        <v>104</v>
      </c>
      <c r="N296" s="20" t="s">
        <v>105</v>
      </c>
      <c r="O296" s="20" t="s">
        <v>106</v>
      </c>
      <c r="P296" s="20" t="s">
        <v>107</v>
      </c>
      <c r="Q296" s="20"/>
      <c r="R296" s="20"/>
      <c r="S296" s="20"/>
      <c r="T296" s="20" t="s">
        <v>108</v>
      </c>
      <c r="U296" s="20" t="s">
        <v>109</v>
      </c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1" t="n">
        <v>36526</v>
      </c>
      <c r="AG296" s="21" t="n">
        <v>36556</v>
      </c>
      <c r="AH296" s="20" t="s">
        <v>577</v>
      </c>
      <c r="AI296" s="20"/>
      <c r="AJ296" s="20"/>
      <c r="AK296" s="20" t="s">
        <v>113</v>
      </c>
      <c r="AL296" s="20" t="s">
        <v>578</v>
      </c>
      <c r="AM296" s="20" t="s">
        <v>16</v>
      </c>
      <c r="AN296" s="22" t="n">
        <v>124406</v>
      </c>
      <c r="AO296" s="20" t="s">
        <v>17</v>
      </c>
      <c r="AP296" s="23" t="n">
        <v>2.8618</v>
      </c>
      <c r="AQ296" s="20" t="s">
        <v>115</v>
      </c>
      <c r="AR296" s="20" t="s">
        <v>115</v>
      </c>
      <c r="AS296" s="20" t="s">
        <v>17</v>
      </c>
      <c r="AT296" s="20" t="n">
        <v>356025.09</v>
      </c>
      <c r="AU296" s="24" t="n">
        <v>356025.09</v>
      </c>
      <c r="AV296" s="20" t="s">
        <v>116</v>
      </c>
      <c r="AW296" s="20" t="s">
        <v>117</v>
      </c>
      <c r="AX296" s="20" t="s">
        <v>118</v>
      </c>
      <c r="AY296" s="20" t="s">
        <v>119</v>
      </c>
      <c r="AZ296" s="20" t="s">
        <v>120</v>
      </c>
      <c r="BA296" s="20" t="n">
        <v>4</v>
      </c>
      <c r="BB296" s="20" t="s">
        <v>98</v>
      </c>
      <c r="BC296" s="20" t="s">
        <v>104</v>
      </c>
      <c r="BD296" s="20" t="s">
        <v>121</v>
      </c>
      <c r="BE296" s="20" t="s">
        <v>122</v>
      </c>
      <c r="BF296" s="20" t="s">
        <v>123</v>
      </c>
      <c r="BG296" s="20"/>
      <c r="BH296" s="20" t="s">
        <v>124</v>
      </c>
      <c r="BI296" s="20" t="s">
        <v>342</v>
      </c>
      <c r="BJ296" s="20" t="s">
        <v>126</v>
      </c>
      <c r="BK296" s="20"/>
      <c r="BL296" s="20"/>
      <c r="BM296" s="20" t="n">
        <v>124406</v>
      </c>
      <c r="BN296" s="20" t="s">
        <v>127</v>
      </c>
      <c r="BO296" s="20"/>
      <c r="BP296" s="20"/>
      <c r="BQ296" s="20" t="n">
        <v>124406</v>
      </c>
      <c r="BR296" s="20" t="s">
        <v>17</v>
      </c>
      <c r="BS296" s="20"/>
      <c r="BT296" s="20"/>
      <c r="BU296" s="20"/>
      <c r="BV296" s="20" t="s">
        <v>113</v>
      </c>
      <c r="BW296" s="20"/>
      <c r="BX296" s="20"/>
      <c r="BY296" s="20" t="s">
        <v>579</v>
      </c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0"/>
      <c r="DM296" s="20"/>
      <c r="DN296" s="20"/>
      <c r="DO296" s="20"/>
      <c r="DP296" s="20"/>
      <c r="DQ296" s="20"/>
      <c r="DR296" s="20"/>
      <c r="DS296" s="20"/>
      <c r="DT296" s="20"/>
      <c r="DU296" s="20"/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  <c r="EO296" s="20"/>
      <c r="EP296" s="20"/>
      <c r="EQ296" s="20"/>
      <c r="ER296" s="20"/>
      <c r="ES296" s="20"/>
      <c r="ET296" s="20"/>
      <c r="EU296" s="20"/>
      <c r="EV296" s="20"/>
      <c r="EW296" s="20"/>
      <c r="EX296" s="20"/>
      <c r="EY296" s="20"/>
      <c r="EZ296" s="20"/>
      <c r="FA296" s="20"/>
      <c r="FB296" s="20"/>
      <c r="FC296" s="20"/>
      <c r="FD296" s="20"/>
      <c r="FE296" s="20"/>
      <c r="FF296" s="20"/>
      <c r="FG296" s="20"/>
      <c r="FH296" s="20"/>
      <c r="FI296" s="20"/>
      <c r="FJ296" s="20"/>
      <c r="FK296" s="20"/>
      <c r="FL296" s="20"/>
      <c r="FM296" s="20"/>
      <c r="FN296" s="20"/>
      <c r="FO296" s="20"/>
      <c r="FP296" s="20"/>
      <c r="FQ296" s="20"/>
      <c r="FR296" s="20"/>
      <c r="FS296" s="20"/>
      <c r="FT296" s="20"/>
      <c r="FU296" s="20"/>
      <c r="FV296" s="20"/>
      <c r="FW296" s="20"/>
      <c r="FX296" s="20"/>
      <c r="FY296" s="20"/>
      <c r="FZ296" s="20"/>
      <c r="GA296" s="20"/>
      <c r="GB296" s="20"/>
      <c r="GC296" s="20"/>
      <c r="GD296" s="20"/>
      <c r="GE296" s="20"/>
      <c r="GF296" s="20"/>
      <c r="GG296" s="20"/>
      <c r="GH296" s="20"/>
      <c r="GI296" s="20"/>
      <c r="GJ296" s="20"/>
      <c r="GK296" s="20"/>
      <c r="GL296" s="20"/>
      <c r="GM296" s="20"/>
      <c r="GN296" s="20"/>
      <c r="GO296" s="20"/>
      <c r="GP296" s="20"/>
      <c r="GQ296" s="20"/>
      <c r="GR296" s="20"/>
      <c r="GS296" s="20"/>
      <c r="GT296" s="20"/>
      <c r="GU296" s="20"/>
      <c r="GV296" s="20"/>
      <c r="GW296" s="20"/>
      <c r="GX296" s="20"/>
      <c r="GY296" s="20"/>
      <c r="GZ296" s="20"/>
      <c r="HA296" s="20"/>
      <c r="HB296" s="20"/>
      <c r="HC296" s="20"/>
      <c r="HD296" s="20"/>
      <c r="HE296" s="20"/>
      <c r="HF296" s="20"/>
      <c r="HG296" s="20"/>
      <c r="HH296" s="20"/>
      <c r="HI296" s="20"/>
      <c r="HJ296" s="20"/>
      <c r="HK296" s="20"/>
      <c r="HL296" s="20"/>
      <c r="HM296" s="20"/>
      <c r="HN296" s="20"/>
      <c r="HO296" s="20"/>
      <c r="HP296" s="20"/>
      <c r="HQ296" s="20"/>
      <c r="HR296" s="20"/>
      <c r="HS296" s="20"/>
      <c r="HT296" s="20"/>
      <c r="HU296" s="20"/>
      <c r="HV296" s="20"/>
      <c r="HW296" s="20"/>
      <c r="HX296" s="20"/>
      <c r="HY296" s="20"/>
      <c r="HZ296" s="20"/>
      <c r="IA296" s="20"/>
      <c r="IB296" s="20"/>
      <c r="IC296" s="20"/>
      <c r="ID296" s="20"/>
      <c r="IE296" s="20"/>
      <c r="IF296" s="20"/>
      <c r="IG296" s="20"/>
      <c r="IH296" s="20"/>
      <c r="II296" s="20"/>
      <c r="IJ296" s="20"/>
      <c r="IK296" s="20"/>
      <c r="IL296" s="20"/>
      <c r="IM296" s="20"/>
      <c r="IN296" s="20"/>
      <c r="IO296" s="20"/>
      <c r="IP296" s="20"/>
      <c r="IQ296" s="20"/>
      <c r="IR296" s="20"/>
      <c r="IS296" s="20"/>
      <c r="IT296" s="20"/>
      <c r="IU296" s="20"/>
      <c r="IV296" s="20"/>
      <c r="IW296" s="20"/>
    </row>
    <row r="297" customFormat="false" ht="12.75" hidden="false" customHeight="false" outlineLevel="2" collapsed="false">
      <c r="A297" s="20" t="n">
        <v>12615</v>
      </c>
      <c r="B297" s="20" t="s">
        <v>95</v>
      </c>
      <c r="C297" s="20" t="s">
        <v>96</v>
      </c>
      <c r="D297" s="20" t="s">
        <v>97</v>
      </c>
      <c r="E297" s="20" t="s">
        <v>98</v>
      </c>
      <c r="F297" s="20" t="s">
        <v>99</v>
      </c>
      <c r="G297" s="20" t="s">
        <v>100</v>
      </c>
      <c r="H297" s="20"/>
      <c r="I297" s="20"/>
      <c r="J297" s="20" t="s">
        <v>101</v>
      </c>
      <c r="K297" s="20" t="s">
        <v>102</v>
      </c>
      <c r="L297" s="20" t="s">
        <v>103</v>
      </c>
      <c r="M297" s="20" t="s">
        <v>104</v>
      </c>
      <c r="N297" s="20" t="s">
        <v>105</v>
      </c>
      <c r="O297" s="20" t="s">
        <v>106</v>
      </c>
      <c r="P297" s="20" t="s">
        <v>107</v>
      </c>
      <c r="Q297" s="20"/>
      <c r="R297" s="20"/>
      <c r="S297" s="20"/>
      <c r="T297" s="20" t="s">
        <v>108</v>
      </c>
      <c r="U297" s="20" t="s">
        <v>109</v>
      </c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1" t="n">
        <v>36526</v>
      </c>
      <c r="AG297" s="21" t="n">
        <v>36556</v>
      </c>
      <c r="AH297" s="20" t="s">
        <v>577</v>
      </c>
      <c r="AI297" s="20"/>
      <c r="AJ297" s="20"/>
      <c r="AK297" s="20" t="s">
        <v>113</v>
      </c>
      <c r="AL297" s="20" t="s">
        <v>578</v>
      </c>
      <c r="AM297" s="20" t="s">
        <v>16</v>
      </c>
      <c r="AN297" s="22" t="n">
        <v>156610</v>
      </c>
      <c r="AO297" s="20" t="s">
        <v>17</v>
      </c>
      <c r="AP297" s="23" t="n">
        <v>2.78</v>
      </c>
      <c r="AQ297" s="20" t="s">
        <v>115</v>
      </c>
      <c r="AR297" s="20" t="s">
        <v>115</v>
      </c>
      <c r="AS297" s="20" t="s">
        <v>17</v>
      </c>
      <c r="AT297" s="20" t="n">
        <v>435375.8</v>
      </c>
      <c r="AU297" s="24" t="n">
        <v>435375.8</v>
      </c>
      <c r="AV297" s="20" t="s">
        <v>116</v>
      </c>
      <c r="AW297" s="20" t="s">
        <v>117</v>
      </c>
      <c r="AX297" s="20" t="s">
        <v>118</v>
      </c>
      <c r="AY297" s="20" t="s">
        <v>119</v>
      </c>
      <c r="AZ297" s="20" t="s">
        <v>120</v>
      </c>
      <c r="BA297" s="20" t="n">
        <v>5</v>
      </c>
      <c r="BB297" s="20" t="s">
        <v>98</v>
      </c>
      <c r="BC297" s="20" t="s">
        <v>104</v>
      </c>
      <c r="BD297" s="20" t="s">
        <v>121</v>
      </c>
      <c r="BE297" s="20" t="s">
        <v>122</v>
      </c>
      <c r="BF297" s="20" t="s">
        <v>123</v>
      </c>
      <c r="BG297" s="20"/>
      <c r="BH297" s="20" t="s">
        <v>124</v>
      </c>
      <c r="BI297" s="20" t="s">
        <v>342</v>
      </c>
      <c r="BJ297" s="20" t="s">
        <v>126</v>
      </c>
      <c r="BK297" s="20"/>
      <c r="BL297" s="20"/>
      <c r="BM297" s="20" t="n">
        <v>156610</v>
      </c>
      <c r="BN297" s="20" t="s">
        <v>127</v>
      </c>
      <c r="BO297" s="20"/>
      <c r="BP297" s="20"/>
      <c r="BQ297" s="20" t="n">
        <v>156610</v>
      </c>
      <c r="BR297" s="20" t="s">
        <v>17</v>
      </c>
      <c r="BS297" s="20"/>
      <c r="BT297" s="20"/>
      <c r="BU297" s="20"/>
      <c r="BV297" s="20" t="s">
        <v>113</v>
      </c>
      <c r="BW297" s="20"/>
      <c r="BX297" s="20"/>
      <c r="BY297" s="20" t="s">
        <v>580</v>
      </c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  <c r="FF297" s="20"/>
      <c r="FG297" s="20"/>
      <c r="FH297" s="20"/>
      <c r="FI297" s="20"/>
      <c r="FJ297" s="20"/>
      <c r="FK297" s="20"/>
      <c r="FL297" s="20"/>
      <c r="FM297" s="20"/>
      <c r="FN297" s="20"/>
      <c r="FO297" s="20"/>
      <c r="FP297" s="20"/>
      <c r="FQ297" s="20"/>
      <c r="FR297" s="20"/>
      <c r="FS297" s="20"/>
      <c r="FT297" s="20"/>
      <c r="FU297" s="20"/>
      <c r="FV297" s="20"/>
      <c r="FW297" s="20"/>
      <c r="FX297" s="20"/>
      <c r="FY297" s="20"/>
      <c r="FZ297" s="20"/>
      <c r="GA297" s="20"/>
      <c r="GB297" s="20"/>
      <c r="GC297" s="20"/>
      <c r="GD297" s="20"/>
      <c r="GE297" s="20"/>
      <c r="GF297" s="20"/>
      <c r="GG297" s="20"/>
      <c r="GH297" s="20"/>
      <c r="GI297" s="20"/>
      <c r="GJ297" s="20"/>
      <c r="GK297" s="20"/>
      <c r="GL297" s="20"/>
      <c r="GM297" s="20"/>
      <c r="GN297" s="20"/>
      <c r="GO297" s="20"/>
      <c r="GP297" s="20"/>
      <c r="GQ297" s="20"/>
      <c r="GR297" s="20"/>
      <c r="GS297" s="20"/>
      <c r="GT297" s="20"/>
      <c r="GU297" s="20"/>
      <c r="GV297" s="20"/>
      <c r="GW297" s="20"/>
      <c r="GX297" s="20"/>
      <c r="GY297" s="20"/>
      <c r="GZ297" s="20"/>
      <c r="HA297" s="20"/>
      <c r="HB297" s="20"/>
      <c r="HC297" s="20"/>
      <c r="HD297" s="20"/>
      <c r="HE297" s="20"/>
      <c r="HF297" s="20"/>
      <c r="HG297" s="20"/>
      <c r="HH297" s="20"/>
      <c r="HI297" s="20"/>
      <c r="HJ297" s="20"/>
      <c r="HK297" s="20"/>
      <c r="HL297" s="20"/>
      <c r="HM297" s="20"/>
      <c r="HN297" s="20"/>
      <c r="HO297" s="20"/>
      <c r="HP297" s="20"/>
      <c r="HQ297" s="20"/>
      <c r="HR297" s="20"/>
      <c r="HS297" s="20"/>
      <c r="HT297" s="20"/>
      <c r="HU297" s="20"/>
      <c r="HV297" s="20"/>
      <c r="HW297" s="20"/>
      <c r="HX297" s="20"/>
      <c r="HY297" s="20"/>
      <c r="HZ297" s="20"/>
      <c r="IA297" s="20"/>
      <c r="IB297" s="20"/>
      <c r="IC297" s="20"/>
      <c r="ID297" s="20"/>
      <c r="IE297" s="20"/>
      <c r="IF297" s="20"/>
      <c r="IG297" s="20"/>
      <c r="IH297" s="20"/>
      <c r="II297" s="20"/>
      <c r="IJ297" s="20"/>
      <c r="IK297" s="20"/>
      <c r="IL297" s="20"/>
      <c r="IM297" s="20"/>
      <c r="IN297" s="20"/>
      <c r="IO297" s="20"/>
      <c r="IP297" s="20"/>
      <c r="IQ297" s="20"/>
      <c r="IR297" s="20"/>
      <c r="IS297" s="20"/>
      <c r="IT297" s="20"/>
      <c r="IU297" s="20"/>
      <c r="IV297" s="20"/>
      <c r="IW297" s="20"/>
    </row>
    <row r="298" customFormat="false" ht="12.75" hidden="false" customHeight="false" outlineLevel="2" collapsed="false">
      <c r="A298" s="20" t="n">
        <v>12615</v>
      </c>
      <c r="B298" s="20" t="s">
        <v>95</v>
      </c>
      <c r="C298" s="20" t="s">
        <v>96</v>
      </c>
      <c r="D298" s="20" t="s">
        <v>97</v>
      </c>
      <c r="E298" s="20" t="s">
        <v>98</v>
      </c>
      <c r="F298" s="20" t="s">
        <v>99</v>
      </c>
      <c r="G298" s="20" t="s">
        <v>100</v>
      </c>
      <c r="H298" s="20"/>
      <c r="I298" s="20"/>
      <c r="J298" s="20" t="s">
        <v>101</v>
      </c>
      <c r="K298" s="20" t="s">
        <v>102</v>
      </c>
      <c r="L298" s="20" t="s">
        <v>103</v>
      </c>
      <c r="M298" s="20" t="s">
        <v>104</v>
      </c>
      <c r="N298" s="20" t="s">
        <v>105</v>
      </c>
      <c r="O298" s="20" t="s">
        <v>106</v>
      </c>
      <c r="P298" s="20" t="s">
        <v>107</v>
      </c>
      <c r="Q298" s="20"/>
      <c r="R298" s="20"/>
      <c r="S298" s="20"/>
      <c r="T298" s="20" t="s">
        <v>108</v>
      </c>
      <c r="U298" s="20" t="s">
        <v>109</v>
      </c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1" t="n">
        <v>36526</v>
      </c>
      <c r="AG298" s="21" t="n">
        <v>36556</v>
      </c>
      <c r="AH298" s="20" t="s">
        <v>577</v>
      </c>
      <c r="AI298" s="20"/>
      <c r="AJ298" s="20"/>
      <c r="AK298" s="20" t="s">
        <v>113</v>
      </c>
      <c r="AL298" s="20" t="s">
        <v>578</v>
      </c>
      <c r="AM298" s="20" t="s">
        <v>16</v>
      </c>
      <c r="AN298" s="22" t="n">
        <v>36177</v>
      </c>
      <c r="AO298" s="20" t="s">
        <v>17</v>
      </c>
      <c r="AP298" s="23" t="n">
        <v>2.65</v>
      </c>
      <c r="AQ298" s="20" t="s">
        <v>115</v>
      </c>
      <c r="AR298" s="20" t="s">
        <v>115</v>
      </c>
      <c r="AS298" s="20" t="s">
        <v>17</v>
      </c>
      <c r="AT298" s="20" t="n">
        <v>95869.05</v>
      </c>
      <c r="AU298" s="24" t="n">
        <v>95869.05</v>
      </c>
      <c r="AV298" s="20" t="s">
        <v>116</v>
      </c>
      <c r="AW298" s="20" t="s">
        <v>117</v>
      </c>
      <c r="AX298" s="20" t="s">
        <v>118</v>
      </c>
      <c r="AY298" s="20" t="s">
        <v>119</v>
      </c>
      <c r="AZ298" s="20" t="s">
        <v>120</v>
      </c>
      <c r="BA298" s="20" t="n">
        <v>3</v>
      </c>
      <c r="BB298" s="20" t="s">
        <v>98</v>
      </c>
      <c r="BC298" s="20" t="s">
        <v>104</v>
      </c>
      <c r="BD298" s="20" t="s">
        <v>121</v>
      </c>
      <c r="BE298" s="20" t="s">
        <v>122</v>
      </c>
      <c r="BF298" s="20" t="s">
        <v>123</v>
      </c>
      <c r="BG298" s="20"/>
      <c r="BH298" s="20" t="s">
        <v>124</v>
      </c>
      <c r="BI298" s="20" t="s">
        <v>342</v>
      </c>
      <c r="BJ298" s="20" t="s">
        <v>126</v>
      </c>
      <c r="BK298" s="20"/>
      <c r="BL298" s="20"/>
      <c r="BM298" s="20" t="n">
        <v>36177</v>
      </c>
      <c r="BN298" s="20" t="s">
        <v>127</v>
      </c>
      <c r="BO298" s="20"/>
      <c r="BP298" s="20"/>
      <c r="BQ298" s="20" t="n">
        <v>36177</v>
      </c>
      <c r="BR298" s="20" t="s">
        <v>17</v>
      </c>
      <c r="BS298" s="20"/>
      <c r="BT298" s="20"/>
      <c r="BU298" s="20"/>
      <c r="BV298" s="20" t="s">
        <v>113</v>
      </c>
      <c r="BW298" s="20"/>
      <c r="BX298" s="20"/>
      <c r="BY298" s="20" t="s">
        <v>581</v>
      </c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0"/>
      <c r="DM298" s="20"/>
      <c r="DN298" s="20"/>
      <c r="DO298" s="20"/>
      <c r="DP298" s="20"/>
      <c r="DQ298" s="20"/>
      <c r="DR298" s="20"/>
      <c r="DS298" s="20"/>
      <c r="DT298" s="20"/>
      <c r="DU298" s="20"/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  <c r="EO298" s="20"/>
      <c r="EP298" s="20"/>
      <c r="EQ298" s="20"/>
      <c r="ER298" s="20"/>
      <c r="ES298" s="20"/>
      <c r="ET298" s="20"/>
      <c r="EU298" s="20"/>
      <c r="EV298" s="20"/>
      <c r="EW298" s="20"/>
      <c r="EX298" s="20"/>
      <c r="EY298" s="20"/>
      <c r="EZ298" s="20"/>
      <c r="FA298" s="20"/>
      <c r="FB298" s="20"/>
      <c r="FC298" s="20"/>
      <c r="FD298" s="20"/>
      <c r="FE298" s="20"/>
      <c r="FF298" s="20"/>
      <c r="FG298" s="20"/>
      <c r="FH298" s="20"/>
      <c r="FI298" s="20"/>
      <c r="FJ298" s="20"/>
      <c r="FK298" s="20"/>
      <c r="FL298" s="20"/>
      <c r="FM298" s="20"/>
      <c r="FN298" s="20"/>
      <c r="FO298" s="20"/>
      <c r="FP298" s="20"/>
      <c r="FQ298" s="20"/>
      <c r="FR298" s="20"/>
      <c r="FS298" s="20"/>
      <c r="FT298" s="20"/>
      <c r="FU298" s="20"/>
      <c r="FV298" s="20"/>
      <c r="FW298" s="20"/>
      <c r="FX298" s="20"/>
      <c r="FY298" s="20"/>
      <c r="FZ298" s="20"/>
      <c r="GA298" s="20"/>
      <c r="GB298" s="20"/>
      <c r="GC298" s="20"/>
      <c r="GD298" s="20"/>
      <c r="GE298" s="20"/>
      <c r="GF298" s="20"/>
      <c r="GG298" s="20"/>
      <c r="GH298" s="20"/>
      <c r="GI298" s="20"/>
      <c r="GJ298" s="20"/>
      <c r="GK298" s="20"/>
      <c r="GL298" s="20"/>
      <c r="GM298" s="20"/>
      <c r="GN298" s="20"/>
      <c r="GO298" s="20"/>
      <c r="GP298" s="20"/>
      <c r="GQ298" s="20"/>
      <c r="GR298" s="20"/>
      <c r="GS298" s="20"/>
      <c r="GT298" s="20"/>
      <c r="GU298" s="20"/>
      <c r="GV298" s="20"/>
      <c r="GW298" s="20"/>
      <c r="GX298" s="20"/>
      <c r="GY298" s="20"/>
      <c r="GZ298" s="20"/>
      <c r="HA298" s="20"/>
      <c r="HB298" s="20"/>
      <c r="HC298" s="20"/>
      <c r="HD298" s="20"/>
      <c r="HE298" s="20"/>
      <c r="HF298" s="20"/>
      <c r="HG298" s="20"/>
      <c r="HH298" s="20"/>
      <c r="HI298" s="20"/>
      <c r="HJ298" s="20"/>
      <c r="HK298" s="20"/>
      <c r="HL298" s="20"/>
      <c r="HM298" s="20"/>
      <c r="HN298" s="20"/>
      <c r="HO298" s="20"/>
      <c r="HP298" s="20"/>
      <c r="HQ298" s="20"/>
      <c r="HR298" s="20"/>
      <c r="HS298" s="20"/>
      <c r="HT298" s="20"/>
      <c r="HU298" s="20"/>
      <c r="HV298" s="20"/>
      <c r="HW298" s="20"/>
      <c r="HX298" s="20"/>
      <c r="HY298" s="20"/>
      <c r="HZ298" s="20"/>
      <c r="IA298" s="20"/>
      <c r="IB298" s="20"/>
      <c r="IC298" s="20"/>
      <c r="ID298" s="20"/>
      <c r="IE298" s="20"/>
      <c r="IF298" s="20"/>
      <c r="IG298" s="20"/>
      <c r="IH298" s="20"/>
      <c r="II298" s="20"/>
      <c r="IJ298" s="20"/>
      <c r="IK298" s="20"/>
      <c r="IL298" s="20"/>
      <c r="IM298" s="20"/>
      <c r="IN298" s="20"/>
      <c r="IO298" s="20"/>
      <c r="IP298" s="20"/>
      <c r="IQ298" s="20"/>
      <c r="IR298" s="20"/>
      <c r="IS298" s="20"/>
      <c r="IT298" s="20"/>
      <c r="IU298" s="20"/>
      <c r="IV298" s="20"/>
      <c r="IW298" s="20"/>
    </row>
    <row r="299" customFormat="false" ht="12.75" hidden="false" customHeight="false" outlineLevel="2" collapsed="false">
      <c r="A299" s="20" t="n">
        <v>12615</v>
      </c>
      <c r="B299" s="20" t="s">
        <v>95</v>
      </c>
      <c r="C299" s="20" t="s">
        <v>96</v>
      </c>
      <c r="D299" s="20" t="s">
        <v>97</v>
      </c>
      <c r="E299" s="20" t="s">
        <v>98</v>
      </c>
      <c r="F299" s="20" t="s">
        <v>99</v>
      </c>
      <c r="G299" s="20" t="s">
        <v>100</v>
      </c>
      <c r="H299" s="20"/>
      <c r="I299" s="20"/>
      <c r="J299" s="20" t="s">
        <v>101</v>
      </c>
      <c r="K299" s="20" t="s">
        <v>102</v>
      </c>
      <c r="L299" s="20" t="s">
        <v>103</v>
      </c>
      <c r="M299" s="20" t="s">
        <v>104</v>
      </c>
      <c r="N299" s="20" t="s">
        <v>105</v>
      </c>
      <c r="O299" s="20" t="s">
        <v>106</v>
      </c>
      <c r="P299" s="20" t="s">
        <v>107</v>
      </c>
      <c r="Q299" s="20"/>
      <c r="R299" s="20"/>
      <c r="S299" s="20"/>
      <c r="T299" s="20" t="s">
        <v>108</v>
      </c>
      <c r="U299" s="20" t="s">
        <v>109</v>
      </c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1" t="n">
        <v>36526</v>
      </c>
      <c r="AG299" s="21" t="n">
        <v>36556</v>
      </c>
      <c r="AH299" s="20" t="s">
        <v>577</v>
      </c>
      <c r="AI299" s="20"/>
      <c r="AJ299" s="20"/>
      <c r="AK299" s="20" t="s">
        <v>113</v>
      </c>
      <c r="AL299" s="20" t="s">
        <v>582</v>
      </c>
      <c r="AM299" s="20" t="s">
        <v>16</v>
      </c>
      <c r="AN299" s="22" t="n">
        <v>18073</v>
      </c>
      <c r="AO299" s="20" t="s">
        <v>17</v>
      </c>
      <c r="AP299" s="23" t="n">
        <v>2.7201</v>
      </c>
      <c r="AQ299" s="20" t="s">
        <v>115</v>
      </c>
      <c r="AR299" s="20" t="s">
        <v>115</v>
      </c>
      <c r="AS299" s="20" t="s">
        <v>17</v>
      </c>
      <c r="AT299" s="20" t="n">
        <v>49160.37</v>
      </c>
      <c r="AU299" s="24" t="n">
        <v>49160.37</v>
      </c>
      <c r="AV299" s="20" t="s">
        <v>116</v>
      </c>
      <c r="AW299" s="20" t="s">
        <v>117</v>
      </c>
      <c r="AX299" s="20" t="s">
        <v>118</v>
      </c>
      <c r="AY299" s="20" t="s">
        <v>119</v>
      </c>
      <c r="AZ299" s="20" t="s">
        <v>120</v>
      </c>
      <c r="BA299" s="20" t="n">
        <v>1</v>
      </c>
      <c r="BB299" s="20" t="s">
        <v>98</v>
      </c>
      <c r="BC299" s="20" t="s">
        <v>104</v>
      </c>
      <c r="BD299" s="20" t="s">
        <v>121</v>
      </c>
      <c r="BE299" s="20" t="s">
        <v>122</v>
      </c>
      <c r="BF299" s="20" t="s">
        <v>123</v>
      </c>
      <c r="BG299" s="20"/>
      <c r="BH299" s="20" t="s">
        <v>124</v>
      </c>
      <c r="BI299" s="20" t="s">
        <v>524</v>
      </c>
      <c r="BJ299" s="20" t="s">
        <v>126</v>
      </c>
      <c r="BK299" s="20"/>
      <c r="BL299" s="20"/>
      <c r="BM299" s="20" t="n">
        <v>18073</v>
      </c>
      <c r="BN299" s="20" t="s">
        <v>127</v>
      </c>
      <c r="BO299" s="20"/>
      <c r="BP299" s="20"/>
      <c r="BQ299" s="20" t="n">
        <v>18073</v>
      </c>
      <c r="BR299" s="20" t="s">
        <v>17</v>
      </c>
      <c r="BS299" s="20"/>
      <c r="BT299" s="20"/>
      <c r="BU299" s="20"/>
      <c r="BV299" s="20" t="s">
        <v>113</v>
      </c>
      <c r="BW299" s="20"/>
      <c r="BX299" s="20"/>
      <c r="BY299" s="20" t="s">
        <v>583</v>
      </c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0"/>
      <c r="DM299" s="20"/>
      <c r="DN299" s="20"/>
      <c r="DO299" s="20"/>
      <c r="DP299" s="20"/>
      <c r="DQ299" s="20"/>
      <c r="DR299" s="20"/>
      <c r="DS299" s="20"/>
      <c r="DT299" s="20"/>
      <c r="DU299" s="20"/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  <c r="EO299" s="20"/>
      <c r="EP299" s="20"/>
      <c r="EQ299" s="20"/>
      <c r="ER299" s="20"/>
      <c r="ES299" s="20"/>
      <c r="ET299" s="20"/>
      <c r="EU299" s="20"/>
      <c r="EV299" s="20"/>
      <c r="EW299" s="20"/>
      <c r="EX299" s="20"/>
      <c r="EY299" s="20"/>
      <c r="EZ299" s="20"/>
      <c r="FA299" s="20"/>
      <c r="FB299" s="20"/>
      <c r="FC299" s="20"/>
      <c r="FD299" s="20"/>
      <c r="FE299" s="20"/>
      <c r="FF299" s="20"/>
      <c r="FG299" s="20"/>
      <c r="FH299" s="20"/>
      <c r="FI299" s="20"/>
      <c r="FJ299" s="20"/>
      <c r="FK299" s="20"/>
      <c r="FL299" s="20"/>
      <c r="FM299" s="20"/>
      <c r="FN299" s="20"/>
      <c r="FO299" s="20"/>
      <c r="FP299" s="20"/>
      <c r="FQ299" s="20"/>
      <c r="FR299" s="20"/>
      <c r="FS299" s="20"/>
      <c r="FT299" s="20"/>
      <c r="FU299" s="20"/>
      <c r="FV299" s="20"/>
      <c r="FW299" s="20"/>
      <c r="FX299" s="20"/>
      <c r="FY299" s="20"/>
      <c r="FZ299" s="20"/>
      <c r="GA299" s="20"/>
      <c r="GB299" s="20"/>
      <c r="GC299" s="20"/>
      <c r="GD299" s="20"/>
      <c r="GE299" s="20"/>
      <c r="GF299" s="20"/>
      <c r="GG299" s="20"/>
      <c r="GH299" s="20"/>
      <c r="GI299" s="20"/>
      <c r="GJ299" s="20"/>
      <c r="GK299" s="20"/>
      <c r="GL299" s="20"/>
      <c r="GM299" s="20"/>
      <c r="GN299" s="20"/>
      <c r="GO299" s="20"/>
      <c r="GP299" s="20"/>
      <c r="GQ299" s="20"/>
      <c r="GR299" s="20"/>
      <c r="GS299" s="20"/>
      <c r="GT299" s="20"/>
      <c r="GU299" s="20"/>
      <c r="GV299" s="20"/>
      <c r="GW299" s="20"/>
      <c r="GX299" s="20"/>
      <c r="GY299" s="20"/>
      <c r="GZ299" s="20"/>
      <c r="HA299" s="20"/>
      <c r="HB299" s="20"/>
      <c r="HC299" s="20"/>
      <c r="HD299" s="20"/>
      <c r="HE299" s="20"/>
      <c r="HF299" s="20"/>
      <c r="HG299" s="20"/>
      <c r="HH299" s="20"/>
      <c r="HI299" s="20"/>
      <c r="HJ299" s="20"/>
      <c r="HK299" s="20"/>
      <c r="HL299" s="20"/>
      <c r="HM299" s="20"/>
      <c r="HN299" s="20"/>
      <c r="HO299" s="20"/>
      <c r="HP299" s="20"/>
      <c r="HQ299" s="20"/>
      <c r="HR299" s="20"/>
      <c r="HS299" s="20"/>
      <c r="HT299" s="20"/>
      <c r="HU299" s="20"/>
      <c r="HV299" s="20"/>
      <c r="HW299" s="20"/>
      <c r="HX299" s="20"/>
      <c r="HY299" s="20"/>
      <c r="HZ299" s="20"/>
      <c r="IA299" s="20"/>
      <c r="IB299" s="20"/>
      <c r="IC299" s="20"/>
      <c r="ID299" s="20"/>
      <c r="IE299" s="20"/>
      <c r="IF299" s="20"/>
      <c r="IG299" s="20"/>
      <c r="IH299" s="20"/>
      <c r="II299" s="20"/>
      <c r="IJ299" s="20"/>
      <c r="IK299" s="20"/>
      <c r="IL299" s="20"/>
      <c r="IM299" s="20"/>
      <c r="IN299" s="20"/>
      <c r="IO299" s="20"/>
      <c r="IP299" s="20"/>
      <c r="IQ299" s="20"/>
      <c r="IR299" s="20"/>
      <c r="IS299" s="20"/>
      <c r="IT299" s="20"/>
      <c r="IU299" s="20"/>
      <c r="IV299" s="20"/>
      <c r="IW299" s="20"/>
    </row>
    <row r="300" customFormat="false" ht="12.75" hidden="false" customHeight="false" outlineLevel="2" collapsed="false">
      <c r="A300" s="20" t="n">
        <v>12615</v>
      </c>
      <c r="B300" s="20" t="s">
        <v>95</v>
      </c>
      <c r="C300" s="20" t="s">
        <v>96</v>
      </c>
      <c r="D300" s="20" t="s">
        <v>97</v>
      </c>
      <c r="E300" s="20" t="s">
        <v>98</v>
      </c>
      <c r="F300" s="20" t="s">
        <v>99</v>
      </c>
      <c r="G300" s="20" t="s">
        <v>100</v>
      </c>
      <c r="H300" s="20"/>
      <c r="I300" s="20"/>
      <c r="J300" s="20" t="s">
        <v>101</v>
      </c>
      <c r="K300" s="20" t="s">
        <v>102</v>
      </c>
      <c r="L300" s="20" t="s">
        <v>103</v>
      </c>
      <c r="M300" s="20" t="s">
        <v>104</v>
      </c>
      <c r="N300" s="20" t="s">
        <v>105</v>
      </c>
      <c r="O300" s="20" t="s">
        <v>106</v>
      </c>
      <c r="P300" s="20" t="s">
        <v>107</v>
      </c>
      <c r="Q300" s="20"/>
      <c r="R300" s="20"/>
      <c r="S300" s="20"/>
      <c r="T300" s="20" t="s">
        <v>108</v>
      </c>
      <c r="U300" s="20" t="s">
        <v>109</v>
      </c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1" t="n">
        <v>36526</v>
      </c>
      <c r="AG300" s="21" t="n">
        <v>36556</v>
      </c>
      <c r="AH300" s="20" t="s">
        <v>577</v>
      </c>
      <c r="AI300" s="20"/>
      <c r="AJ300" s="20"/>
      <c r="AK300" s="20" t="s">
        <v>113</v>
      </c>
      <c r="AL300" s="20" t="s">
        <v>582</v>
      </c>
      <c r="AM300" s="20" t="s">
        <v>16</v>
      </c>
      <c r="AN300" s="22" t="n">
        <v>309064</v>
      </c>
      <c r="AO300" s="20" t="s">
        <v>17</v>
      </c>
      <c r="AP300" s="23" t="n">
        <v>2.925</v>
      </c>
      <c r="AQ300" s="20" t="s">
        <v>115</v>
      </c>
      <c r="AR300" s="20" t="s">
        <v>115</v>
      </c>
      <c r="AS300" s="20" t="s">
        <v>17</v>
      </c>
      <c r="AT300" s="20" t="n">
        <v>904012.2</v>
      </c>
      <c r="AU300" s="24" t="n">
        <v>904012.2</v>
      </c>
      <c r="AV300" s="20" t="s">
        <v>116</v>
      </c>
      <c r="AW300" s="20" t="s">
        <v>117</v>
      </c>
      <c r="AX300" s="20" t="s">
        <v>118</v>
      </c>
      <c r="AY300" s="20" t="s">
        <v>119</v>
      </c>
      <c r="AZ300" s="20" t="s">
        <v>120</v>
      </c>
      <c r="BA300" s="20" t="n">
        <v>2</v>
      </c>
      <c r="BB300" s="20" t="s">
        <v>98</v>
      </c>
      <c r="BC300" s="20" t="s">
        <v>104</v>
      </c>
      <c r="BD300" s="20" t="s">
        <v>121</v>
      </c>
      <c r="BE300" s="20" t="s">
        <v>122</v>
      </c>
      <c r="BF300" s="20" t="s">
        <v>123</v>
      </c>
      <c r="BG300" s="20"/>
      <c r="BH300" s="20" t="s">
        <v>124</v>
      </c>
      <c r="BI300" s="20" t="s">
        <v>125</v>
      </c>
      <c r="BJ300" s="20" t="s">
        <v>126</v>
      </c>
      <c r="BK300" s="20"/>
      <c r="BL300" s="20"/>
      <c r="BM300" s="20" t="n">
        <v>309064</v>
      </c>
      <c r="BN300" s="20" t="s">
        <v>127</v>
      </c>
      <c r="BO300" s="20"/>
      <c r="BP300" s="20"/>
      <c r="BQ300" s="20" t="n">
        <v>309064</v>
      </c>
      <c r="BR300" s="20" t="s">
        <v>17</v>
      </c>
      <c r="BS300" s="20"/>
      <c r="BT300" s="20"/>
      <c r="BU300" s="20"/>
      <c r="BV300" s="20" t="s">
        <v>113</v>
      </c>
      <c r="BW300" s="20"/>
      <c r="BX300" s="20"/>
      <c r="BY300" s="20" t="s">
        <v>584</v>
      </c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  <c r="FF300" s="20"/>
      <c r="FG300" s="20"/>
      <c r="FH300" s="20"/>
      <c r="FI300" s="20"/>
      <c r="FJ300" s="20"/>
      <c r="FK300" s="20"/>
      <c r="FL300" s="20"/>
      <c r="FM300" s="20"/>
      <c r="FN300" s="20"/>
      <c r="FO300" s="20"/>
      <c r="FP300" s="20"/>
      <c r="FQ300" s="20"/>
      <c r="FR300" s="20"/>
      <c r="FS300" s="20"/>
      <c r="FT300" s="20"/>
      <c r="FU300" s="20"/>
      <c r="FV300" s="20"/>
      <c r="FW300" s="20"/>
      <c r="FX300" s="20"/>
      <c r="FY300" s="20"/>
      <c r="FZ300" s="20"/>
      <c r="GA300" s="20"/>
      <c r="GB300" s="20"/>
      <c r="GC300" s="20"/>
      <c r="GD300" s="20"/>
      <c r="GE300" s="20"/>
      <c r="GF300" s="20"/>
      <c r="GG300" s="20"/>
      <c r="GH300" s="20"/>
      <c r="GI300" s="20"/>
      <c r="GJ300" s="20"/>
      <c r="GK300" s="20"/>
      <c r="GL300" s="20"/>
      <c r="GM300" s="20"/>
      <c r="GN300" s="20"/>
      <c r="GO300" s="20"/>
      <c r="GP300" s="20"/>
      <c r="GQ300" s="20"/>
      <c r="GR300" s="20"/>
      <c r="GS300" s="20"/>
      <c r="GT300" s="20"/>
      <c r="GU300" s="20"/>
      <c r="GV300" s="20"/>
      <c r="GW300" s="20"/>
      <c r="GX300" s="20"/>
      <c r="GY300" s="20"/>
      <c r="GZ300" s="20"/>
      <c r="HA300" s="20"/>
      <c r="HB300" s="20"/>
      <c r="HC300" s="20"/>
      <c r="HD300" s="20"/>
      <c r="HE300" s="20"/>
      <c r="HF300" s="20"/>
      <c r="HG300" s="20"/>
      <c r="HH300" s="20"/>
      <c r="HI300" s="20"/>
      <c r="HJ300" s="20"/>
      <c r="HK300" s="20"/>
      <c r="HL300" s="20"/>
      <c r="HM300" s="20"/>
      <c r="HN300" s="20"/>
      <c r="HO300" s="20"/>
      <c r="HP300" s="20"/>
      <c r="HQ300" s="20"/>
      <c r="HR300" s="20"/>
      <c r="HS300" s="20"/>
      <c r="HT300" s="20"/>
      <c r="HU300" s="20"/>
      <c r="HV300" s="20"/>
      <c r="HW300" s="20"/>
      <c r="HX300" s="20"/>
      <c r="HY300" s="20"/>
      <c r="HZ300" s="20"/>
      <c r="IA300" s="20"/>
      <c r="IB300" s="20"/>
      <c r="IC300" s="20"/>
      <c r="ID300" s="20"/>
      <c r="IE300" s="20"/>
      <c r="IF300" s="20"/>
      <c r="IG300" s="20"/>
      <c r="IH300" s="20"/>
      <c r="II300" s="20"/>
      <c r="IJ300" s="20"/>
      <c r="IK300" s="20"/>
      <c r="IL300" s="20"/>
      <c r="IM300" s="20"/>
      <c r="IN300" s="20"/>
      <c r="IO300" s="20"/>
      <c r="IP300" s="20"/>
      <c r="IQ300" s="20"/>
      <c r="IR300" s="20"/>
      <c r="IS300" s="20"/>
      <c r="IT300" s="20"/>
      <c r="IU300" s="20"/>
      <c r="IV300" s="20"/>
      <c r="IW300" s="20"/>
    </row>
    <row r="301" customFormat="false" ht="12.75" hidden="false" customHeight="false" outlineLevel="1" collapsed="false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1"/>
      <c r="AG301" s="21"/>
      <c r="AH301" s="20" t="s">
        <v>585</v>
      </c>
      <c r="AI301" s="20"/>
      <c r="AJ301" s="20"/>
      <c r="AK301" s="20"/>
      <c r="AL301" s="20"/>
      <c r="AM301" s="20"/>
      <c r="AN301" s="22" t="n">
        <f aca="false">SUBTOTAL(9,AN296:AN300)</f>
        <v>644330</v>
      </c>
      <c r="AO301" s="20"/>
      <c r="AP301" s="23"/>
      <c r="AQ301" s="20"/>
      <c r="AR301" s="20"/>
      <c r="AS301" s="20"/>
      <c r="AT301" s="20"/>
      <c r="AU301" s="24" t="n">
        <f aca="false">SUBTOTAL(9,AU296:AU300)</f>
        <v>1840442.51</v>
      </c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 t="s">
        <v>350</v>
      </c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0"/>
      <c r="DM301" s="20"/>
      <c r="DN301" s="20"/>
      <c r="DO301" s="20"/>
      <c r="DP301" s="20"/>
      <c r="DQ301" s="20"/>
      <c r="DR301" s="20"/>
      <c r="DS301" s="20"/>
      <c r="DT301" s="20"/>
      <c r="DU301" s="20"/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  <c r="EO301" s="20"/>
      <c r="EP301" s="20"/>
      <c r="EQ301" s="20"/>
      <c r="ER301" s="20"/>
      <c r="ES301" s="20"/>
      <c r="ET301" s="20"/>
      <c r="EU301" s="20"/>
      <c r="EV301" s="20"/>
      <c r="EW301" s="20"/>
      <c r="EX301" s="20"/>
      <c r="EY301" s="20"/>
      <c r="EZ301" s="20"/>
      <c r="FA301" s="20"/>
      <c r="FB301" s="20"/>
      <c r="FC301" s="20"/>
      <c r="FD301" s="20"/>
      <c r="FE301" s="20"/>
      <c r="FF301" s="20"/>
      <c r="FG301" s="20"/>
      <c r="FH301" s="20"/>
      <c r="FI301" s="20"/>
      <c r="FJ301" s="20"/>
      <c r="FK301" s="20"/>
      <c r="FL301" s="20"/>
      <c r="FM301" s="20"/>
      <c r="FN301" s="20"/>
      <c r="FO301" s="20"/>
      <c r="FP301" s="20"/>
      <c r="FQ301" s="20"/>
      <c r="FR301" s="20"/>
      <c r="FS301" s="20"/>
      <c r="FT301" s="20"/>
      <c r="FU301" s="20"/>
      <c r="FV301" s="20"/>
      <c r="FW301" s="20"/>
      <c r="FX301" s="20"/>
      <c r="FY301" s="20"/>
      <c r="FZ301" s="20"/>
      <c r="GA301" s="20"/>
      <c r="GB301" s="20"/>
      <c r="GC301" s="20"/>
      <c r="GD301" s="20"/>
      <c r="GE301" s="20"/>
      <c r="GF301" s="20"/>
      <c r="GG301" s="20"/>
      <c r="GH301" s="20"/>
      <c r="GI301" s="20"/>
      <c r="GJ301" s="20"/>
      <c r="GK301" s="20"/>
      <c r="GL301" s="20"/>
      <c r="GM301" s="20"/>
      <c r="GN301" s="20"/>
      <c r="GO301" s="20"/>
      <c r="GP301" s="20"/>
      <c r="GQ301" s="20"/>
      <c r="GR301" s="20"/>
      <c r="GS301" s="20"/>
      <c r="GT301" s="20"/>
      <c r="GU301" s="20"/>
      <c r="GV301" s="20"/>
      <c r="GW301" s="20"/>
      <c r="GX301" s="20"/>
      <c r="GY301" s="20"/>
      <c r="GZ301" s="20"/>
      <c r="HA301" s="20"/>
      <c r="HB301" s="20"/>
      <c r="HC301" s="20"/>
      <c r="HD301" s="20"/>
      <c r="HE301" s="20"/>
      <c r="HF301" s="20"/>
      <c r="HG301" s="20"/>
      <c r="HH301" s="20"/>
      <c r="HI301" s="20"/>
      <c r="HJ301" s="20"/>
      <c r="HK301" s="20"/>
      <c r="HL301" s="20"/>
      <c r="HM301" s="20"/>
      <c r="HN301" s="20"/>
      <c r="HO301" s="20"/>
      <c r="HP301" s="20"/>
      <c r="HQ301" s="20"/>
      <c r="HR301" s="20"/>
      <c r="HS301" s="20"/>
      <c r="HT301" s="20"/>
      <c r="HU301" s="20"/>
      <c r="HV301" s="20"/>
      <c r="HW301" s="20"/>
      <c r="HX301" s="20"/>
      <c r="HY301" s="20"/>
      <c r="HZ301" s="20"/>
      <c r="IA301" s="20"/>
      <c r="IB301" s="20"/>
      <c r="IC301" s="20"/>
      <c r="ID301" s="20"/>
      <c r="IE301" s="20"/>
      <c r="IF301" s="20"/>
      <c r="IG301" s="20"/>
      <c r="IH301" s="20"/>
      <c r="II301" s="20"/>
      <c r="IJ301" s="20"/>
      <c r="IK301" s="20"/>
      <c r="IL301" s="20"/>
      <c r="IM301" s="20"/>
      <c r="IN301" s="20"/>
      <c r="IO301" s="20"/>
      <c r="IP301" s="20"/>
      <c r="IQ301" s="20"/>
      <c r="IR301" s="20"/>
      <c r="IS301" s="20"/>
      <c r="IT301" s="20"/>
      <c r="IU301" s="20"/>
      <c r="IV301" s="20"/>
      <c r="IW301" s="20"/>
    </row>
    <row r="302" customFormat="false" ht="13.5" hidden="false" customHeight="false" outlineLevel="0" collapsed="false">
      <c r="AF302" s="19"/>
      <c r="AG302" s="19"/>
      <c r="AH302" s="15" t="s">
        <v>586</v>
      </c>
      <c r="AN302" s="35" t="n">
        <f aca="false">SUBTOTAL(9,AN2:AN300)</f>
        <v>14585711</v>
      </c>
      <c r="AO302" s="36"/>
      <c r="AP302" s="37"/>
      <c r="AQ302" s="36"/>
      <c r="AR302" s="36"/>
      <c r="AS302" s="36"/>
      <c r="AT302" s="36"/>
      <c r="AU302" s="38" t="n">
        <f aca="false">SUBTOTAL(9,AU2:AU300)</f>
        <v>34535778.41</v>
      </c>
    </row>
    <row r="30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5"/>
  <sheetViews>
    <sheetView showFormulas="false" showGridLines="true" showRowColHeaders="true" showZeros="true" rightToLeft="false" tabSelected="true" showOutlineSymbols="true" defaultGridColor="true" view="normal" topLeftCell="AG285" colorId="64" zoomScale="100" zoomScaleNormal="100" zoomScalePageLayoutView="100" workbookViewId="0">
      <selection pane="topLeft" activeCell="AG286" activeCellId="0" sqref="AG286"/>
    </sheetView>
  </sheetViews>
  <sheetFormatPr defaultColWidth="8.9921875" defaultRowHeight="12.75" customHeight="true" zeroHeight="false" outlineLevelRow="2" outlineLevelCol="0"/>
  <cols>
    <col collapsed="false" customWidth="true" hidden="true" outlineLevel="0" max="1" min="1" style="15" width="17.7"/>
    <col collapsed="false" customWidth="true" hidden="true" outlineLevel="0" max="2" min="2" style="15" width="16.99"/>
    <col collapsed="false" customWidth="true" hidden="true" outlineLevel="0" max="3" min="3" style="15" width="17.85"/>
    <col collapsed="false" customWidth="true" hidden="true" outlineLevel="0" max="4" min="4" style="15" width="16.56"/>
    <col collapsed="false" customWidth="true" hidden="true" outlineLevel="0" max="5" min="5" style="15" width="12.28"/>
    <col collapsed="false" customWidth="true" hidden="true" outlineLevel="0" max="6" min="6" style="15" width="32.7"/>
    <col collapsed="false" customWidth="true" hidden="true" outlineLevel="0" max="7" min="7" style="15" width="23.7"/>
    <col collapsed="false" customWidth="true" hidden="true" outlineLevel="0" max="9" min="8" style="15" width="12.28"/>
    <col collapsed="false" customWidth="true" hidden="true" outlineLevel="0" max="10" min="10" style="15" width="10.13"/>
    <col collapsed="false" customWidth="true" hidden="true" outlineLevel="0" max="11" min="11" style="15" width="16.28"/>
    <col collapsed="false" customWidth="true" hidden="true" outlineLevel="0" max="12" min="12" style="15" width="17.42"/>
    <col collapsed="false" customWidth="true" hidden="true" outlineLevel="0" max="13" min="13" style="15" width="23.28"/>
    <col collapsed="false" customWidth="true" hidden="true" outlineLevel="0" max="14" min="14" style="15" width="24.99"/>
    <col collapsed="false" customWidth="true" hidden="true" outlineLevel="0" max="15" min="15" style="15" width="14.99"/>
    <col collapsed="false" customWidth="true" hidden="true" outlineLevel="0" max="16" min="16" style="15" width="15.99"/>
    <col collapsed="false" customWidth="true" hidden="true" outlineLevel="0" max="17" min="17" style="15" width="9.99"/>
    <col collapsed="false" customWidth="true" hidden="true" outlineLevel="0" max="18" min="18" style="15" width="16.13"/>
    <col collapsed="false" customWidth="true" hidden="true" outlineLevel="0" max="19" min="19" style="15" width="17.28"/>
    <col collapsed="false" customWidth="true" hidden="true" outlineLevel="0" max="21" min="20" style="15" width="10.99"/>
    <col collapsed="false" customWidth="true" hidden="true" outlineLevel="0" max="24" min="22" style="15" width="16.56"/>
    <col collapsed="false" customWidth="true" hidden="true" outlineLevel="0" max="25" min="25" style="15" width="14.41"/>
    <col collapsed="false" customWidth="true" hidden="true" outlineLevel="0" max="26" min="26" style="15" width="20.56"/>
    <col collapsed="false" customWidth="true" hidden="true" outlineLevel="0" max="27" min="27" style="15" width="21.7"/>
    <col collapsed="false" customWidth="true" hidden="true" outlineLevel="0" max="28" min="28" style="15" width="16.42"/>
    <col collapsed="false" customWidth="true" hidden="true" outlineLevel="0" max="29" min="29" style="15" width="14.28"/>
    <col collapsed="false" customWidth="true" hidden="true" outlineLevel="0" max="30" min="30" style="15" width="9.99"/>
    <col collapsed="false" customWidth="true" hidden="true" outlineLevel="0" max="31" min="31" style="15" width="19.56"/>
    <col collapsed="false" customWidth="true" hidden="false" outlineLevel="0" max="33" min="32" style="15" width="17.85"/>
    <col collapsed="false" customWidth="true" hidden="false" outlineLevel="0" max="34" min="34" style="15" width="11.99"/>
    <col collapsed="false" customWidth="true" hidden="true" outlineLevel="0" max="35" min="35" style="15" width="18.14"/>
    <col collapsed="false" customWidth="true" hidden="true" outlineLevel="0" max="36" min="36" style="15" width="37.41"/>
    <col collapsed="false" customWidth="true" hidden="true" outlineLevel="0" max="37" min="37" style="15" width="12.14"/>
    <col collapsed="false" customWidth="true" hidden="false" outlineLevel="0" max="38" min="38" style="15" width="7.42"/>
    <col collapsed="false" customWidth="true" hidden="true" outlineLevel="0" max="39" min="39" style="15" width="14.85"/>
    <col collapsed="false" customWidth="true" hidden="false" outlineLevel="0" max="40" min="40" style="16" width="10.71"/>
    <col collapsed="false" customWidth="true" hidden="true" outlineLevel="0" max="41" min="41" style="15" width="0.13"/>
    <col collapsed="false" customWidth="true" hidden="false" outlineLevel="0" max="42" min="42" style="17" width="9.56"/>
    <col collapsed="false" customWidth="true" hidden="true" outlineLevel="0" max="43" min="43" style="15" width="20.41"/>
    <col collapsed="false" customWidth="true" hidden="true" outlineLevel="0" max="44" min="44" style="15" width="16.13"/>
    <col collapsed="false" customWidth="true" hidden="true" outlineLevel="0" max="45" min="45" style="15" width="11.99"/>
    <col collapsed="false" customWidth="true" hidden="true" outlineLevel="0" max="46" min="46" style="15" width="16.28"/>
    <col collapsed="false" customWidth="true" hidden="false" outlineLevel="0" max="47" min="47" style="18" width="16.99"/>
    <col collapsed="false" customWidth="true" hidden="true" outlineLevel="0" max="48" min="48" style="15" width="100.85"/>
    <col collapsed="false" customWidth="true" hidden="true" outlineLevel="0" max="49" min="49" style="15" width="17.85"/>
    <col collapsed="false" customWidth="true" hidden="true" outlineLevel="0" max="50" min="50" style="15" width="21.42"/>
    <col collapsed="false" customWidth="true" hidden="true" outlineLevel="0" max="51" min="51" style="15" width="19.14"/>
    <col collapsed="false" customWidth="true" hidden="true" outlineLevel="0" max="52" min="52" style="15" width="18.99"/>
    <col collapsed="false" customWidth="true" hidden="true" outlineLevel="0" max="53" min="53" style="15" width="11.99"/>
    <col collapsed="false" customWidth="true" hidden="true" outlineLevel="0" max="54" min="54" style="15" width="13.7"/>
    <col collapsed="false" customWidth="true" hidden="true" outlineLevel="0" max="55" min="55" style="15" width="26.42"/>
    <col collapsed="false" customWidth="true" hidden="true" outlineLevel="0" max="56" min="56" style="15" width="12.14"/>
    <col collapsed="false" customWidth="true" hidden="true" outlineLevel="0" max="57" min="57" style="15" width="10.99"/>
    <col collapsed="false" customWidth="true" hidden="true" outlineLevel="0" max="58" min="58" style="15" width="21.13"/>
    <col collapsed="false" customWidth="true" hidden="true" outlineLevel="0" max="59" min="59" style="15" width="20.7"/>
    <col collapsed="false" customWidth="true" hidden="true" outlineLevel="0" max="60" min="60" style="15" width="17.7"/>
    <col collapsed="false" customWidth="true" hidden="true" outlineLevel="0" max="61" min="61" style="15" width="25.56"/>
    <col collapsed="false" customWidth="true" hidden="true" outlineLevel="0" max="62" min="62" style="15" width="19.14"/>
    <col collapsed="false" customWidth="false" hidden="true" outlineLevel="0" max="63" min="63" style="15" width="8.99"/>
    <col collapsed="false" customWidth="true" hidden="true" outlineLevel="0" max="64" min="64" style="15" width="8.28"/>
    <col collapsed="false" customWidth="true" hidden="true" outlineLevel="0" max="65" min="65" style="15" width="16.42"/>
    <col collapsed="false" customWidth="true" hidden="true" outlineLevel="0" max="66" min="66" style="15" width="17.85"/>
    <col collapsed="false" customWidth="true" hidden="true" outlineLevel="0" max="67" min="67" style="15" width="17.28"/>
    <col collapsed="false" customWidth="true" hidden="true" outlineLevel="0" max="68" min="68" style="15" width="12.99"/>
    <col collapsed="false" customWidth="true" hidden="true" outlineLevel="0" max="69" min="69" style="15" width="11.13"/>
    <col collapsed="false" customWidth="true" hidden="true" outlineLevel="0" max="70" min="70" style="15" width="17.56"/>
    <col collapsed="false" customWidth="true" hidden="true" outlineLevel="0" max="71" min="71" style="15" width="23.14"/>
    <col collapsed="false" customWidth="true" hidden="true" outlineLevel="0" max="72" min="72" style="15" width="22.85"/>
    <col collapsed="false" customWidth="true" hidden="true" outlineLevel="0" max="73" min="73" style="15" width="20.28"/>
    <col collapsed="false" customWidth="true" hidden="true" outlineLevel="0" max="74" min="74" style="15" width="0.13"/>
    <col collapsed="false" customWidth="true" hidden="true" outlineLevel="0" max="75" min="75" style="15" width="1.56"/>
    <col collapsed="false" customWidth="false" hidden="false" outlineLevel="0" max="257" min="76" style="15" width="8.99"/>
  </cols>
  <sheetData>
    <row r="1" customFormat="false" ht="12.75" hidden="false" customHeight="false" outlineLevel="0" collapsed="false">
      <c r="A1" s="15" t="s">
        <v>31</v>
      </c>
      <c r="B1" s="15" t="s">
        <v>32</v>
      </c>
      <c r="C1" s="15" t="s">
        <v>33</v>
      </c>
      <c r="D1" s="15" t="s">
        <v>34</v>
      </c>
      <c r="E1" s="15" t="s">
        <v>35</v>
      </c>
      <c r="F1" s="15" t="s">
        <v>36</v>
      </c>
      <c r="G1" s="15" t="s">
        <v>37</v>
      </c>
      <c r="H1" s="15" t="s">
        <v>38</v>
      </c>
      <c r="I1" s="15" t="s">
        <v>39</v>
      </c>
      <c r="J1" s="15" t="s">
        <v>40</v>
      </c>
      <c r="K1" s="15" t="s">
        <v>41</v>
      </c>
      <c r="L1" s="15" t="s">
        <v>42</v>
      </c>
      <c r="M1" s="15" t="s">
        <v>43</v>
      </c>
      <c r="N1" s="15" t="s">
        <v>44</v>
      </c>
      <c r="O1" s="15" t="s">
        <v>45</v>
      </c>
      <c r="P1" s="15" t="s">
        <v>46</v>
      </c>
      <c r="Q1" s="15" t="s">
        <v>47</v>
      </c>
      <c r="R1" s="15" t="s">
        <v>48</v>
      </c>
      <c r="S1" s="15" t="s">
        <v>49</v>
      </c>
      <c r="T1" s="15" t="s">
        <v>50</v>
      </c>
      <c r="U1" s="15" t="s">
        <v>51</v>
      </c>
      <c r="V1" s="15" t="s">
        <v>52</v>
      </c>
      <c r="W1" s="15" t="s">
        <v>53</v>
      </c>
      <c r="X1" s="15" t="s">
        <v>54</v>
      </c>
      <c r="Y1" s="15" t="s">
        <v>55</v>
      </c>
      <c r="Z1" s="15" t="s">
        <v>56</v>
      </c>
      <c r="AA1" s="15" t="s">
        <v>57</v>
      </c>
      <c r="AB1" s="15" t="s">
        <v>58</v>
      </c>
      <c r="AC1" s="15" t="s">
        <v>59</v>
      </c>
      <c r="AD1" s="15" t="s">
        <v>60</v>
      </c>
      <c r="AE1" s="15" t="s">
        <v>61</v>
      </c>
      <c r="AF1" s="15" t="s">
        <v>1</v>
      </c>
      <c r="AG1" s="15" t="s">
        <v>2</v>
      </c>
      <c r="AH1" s="15" t="s">
        <v>3</v>
      </c>
      <c r="AI1" s="15" t="s">
        <v>62</v>
      </c>
      <c r="AJ1" s="15" t="s">
        <v>4</v>
      </c>
      <c r="AK1" s="15" t="s">
        <v>63</v>
      </c>
      <c r="AL1" s="15" t="s">
        <v>5</v>
      </c>
      <c r="AM1" s="15" t="s">
        <v>6</v>
      </c>
      <c r="AN1" s="16" t="s">
        <v>7</v>
      </c>
      <c r="AO1" s="15" t="s">
        <v>8</v>
      </c>
      <c r="AP1" s="17" t="s">
        <v>9</v>
      </c>
      <c r="AQ1" s="15" t="s">
        <v>64</v>
      </c>
      <c r="AR1" s="15" t="s">
        <v>65</v>
      </c>
      <c r="AS1" s="15" t="s">
        <v>66</v>
      </c>
      <c r="AT1" s="15" t="s">
        <v>10</v>
      </c>
      <c r="AU1" s="18" t="s">
        <v>67</v>
      </c>
      <c r="AV1" s="15" t="s">
        <v>68</v>
      </c>
      <c r="AW1" s="15" t="s">
        <v>69</v>
      </c>
      <c r="AX1" s="15" t="s">
        <v>70</v>
      </c>
      <c r="AY1" s="15" t="s">
        <v>71</v>
      </c>
      <c r="AZ1" s="15" t="s">
        <v>72</v>
      </c>
      <c r="BA1" s="15" t="s">
        <v>73</v>
      </c>
      <c r="BB1" s="15" t="s">
        <v>74</v>
      </c>
      <c r="BC1" s="15" t="s">
        <v>75</v>
      </c>
      <c r="BD1" s="15" t="s">
        <v>76</v>
      </c>
      <c r="BE1" s="15" t="s">
        <v>77</v>
      </c>
      <c r="BF1" s="15" t="s">
        <v>78</v>
      </c>
      <c r="BG1" s="15" t="s">
        <v>79</v>
      </c>
      <c r="BH1" s="15" t="s">
        <v>80</v>
      </c>
      <c r="BI1" s="15" t="s">
        <v>81</v>
      </c>
      <c r="BJ1" s="15" t="s">
        <v>82</v>
      </c>
      <c r="BK1" s="15" t="s">
        <v>83</v>
      </c>
      <c r="BL1" s="15" t="s">
        <v>84</v>
      </c>
      <c r="BM1" s="15" t="s">
        <v>85</v>
      </c>
      <c r="BN1" s="15" t="s">
        <v>86</v>
      </c>
      <c r="BO1" s="15" t="s">
        <v>87</v>
      </c>
      <c r="BP1" s="15" t="s">
        <v>88</v>
      </c>
      <c r="BQ1" s="15" t="s">
        <v>89</v>
      </c>
      <c r="BR1" s="15" t="s">
        <v>90</v>
      </c>
      <c r="BS1" s="15" t="s">
        <v>91</v>
      </c>
      <c r="BT1" s="15" t="s">
        <v>92</v>
      </c>
      <c r="BU1" s="15" t="s">
        <v>93</v>
      </c>
      <c r="BV1" s="15" t="s">
        <v>94</v>
      </c>
      <c r="BX1" s="15" t="s">
        <v>587</v>
      </c>
      <c r="BY1" s="15" t="s">
        <v>60</v>
      </c>
    </row>
    <row r="2" customFormat="false" ht="12.75" hidden="true" customHeight="false" outlineLevel="2" collapsed="false">
      <c r="A2" s="30" t="n">
        <v>12616</v>
      </c>
      <c r="B2" s="30" t="s">
        <v>358</v>
      </c>
      <c r="C2" s="30" t="s">
        <v>96</v>
      </c>
      <c r="D2" s="30" t="s">
        <v>97</v>
      </c>
      <c r="E2" s="30" t="s">
        <v>98</v>
      </c>
      <c r="F2" s="30" t="s">
        <v>99</v>
      </c>
      <c r="G2" s="30" t="s">
        <v>100</v>
      </c>
      <c r="H2" s="30"/>
      <c r="I2" s="30"/>
      <c r="J2" s="30" t="s">
        <v>101</v>
      </c>
      <c r="K2" s="30" t="s">
        <v>102</v>
      </c>
      <c r="L2" s="30" t="s">
        <v>103</v>
      </c>
      <c r="M2" s="30" t="s">
        <v>104</v>
      </c>
      <c r="N2" s="30" t="s">
        <v>105</v>
      </c>
      <c r="O2" s="30" t="s">
        <v>106</v>
      </c>
      <c r="P2" s="30" t="s">
        <v>107</v>
      </c>
      <c r="Q2" s="30"/>
      <c r="R2" s="30"/>
      <c r="S2" s="30"/>
      <c r="T2" s="30" t="s">
        <v>108</v>
      </c>
      <c r="U2" s="30" t="s">
        <v>109</v>
      </c>
      <c r="V2" s="30"/>
      <c r="W2" s="30"/>
      <c r="X2" s="30"/>
      <c r="Y2" s="30"/>
      <c r="Z2" s="30"/>
      <c r="AA2" s="30"/>
      <c r="AB2" s="30"/>
      <c r="AC2" s="30"/>
      <c r="AD2" s="30"/>
      <c r="AE2" s="30"/>
      <c r="AF2" s="31" t="n">
        <v>36526</v>
      </c>
      <c r="AG2" s="31" t="n">
        <v>36556</v>
      </c>
      <c r="AH2" s="30" t="s">
        <v>359</v>
      </c>
      <c r="AI2" s="30" t="s">
        <v>360</v>
      </c>
      <c r="AJ2" s="30" t="s">
        <v>361</v>
      </c>
      <c r="AK2" s="30" t="s">
        <v>113</v>
      </c>
      <c r="AL2" s="30" t="s">
        <v>362</v>
      </c>
      <c r="AM2" s="30" t="s">
        <v>16</v>
      </c>
      <c r="AN2" s="32" t="n">
        <v>2473</v>
      </c>
      <c r="AO2" s="30" t="s">
        <v>17</v>
      </c>
      <c r="AP2" s="33" t="n">
        <v>0</v>
      </c>
      <c r="AQ2" s="30" t="s">
        <v>115</v>
      </c>
      <c r="AR2" s="30" t="s">
        <v>115</v>
      </c>
      <c r="AS2" s="30" t="s">
        <v>17</v>
      </c>
      <c r="AT2" s="30" t="n">
        <v>0</v>
      </c>
      <c r="AU2" s="34" t="n">
        <v>0</v>
      </c>
      <c r="AV2" s="30" t="s">
        <v>363</v>
      </c>
      <c r="AW2" s="30" t="s">
        <v>364</v>
      </c>
      <c r="AX2" s="30" t="s">
        <v>118</v>
      </c>
      <c r="AY2" s="30" t="s">
        <v>119</v>
      </c>
      <c r="AZ2" s="30" t="s">
        <v>120</v>
      </c>
      <c r="BA2" s="30" t="n">
        <v>17</v>
      </c>
      <c r="BB2" s="30" t="s">
        <v>98</v>
      </c>
      <c r="BC2" s="30" t="s">
        <v>104</v>
      </c>
      <c r="BD2" s="30" t="s">
        <v>121</v>
      </c>
      <c r="BE2" s="30" t="s">
        <v>122</v>
      </c>
      <c r="BF2" s="30" t="s">
        <v>365</v>
      </c>
      <c r="BG2" s="30"/>
      <c r="BH2" s="30" t="s">
        <v>124</v>
      </c>
      <c r="BI2" s="30"/>
      <c r="BJ2" s="30"/>
      <c r="BK2" s="30"/>
      <c r="BL2" s="30"/>
      <c r="BM2" s="30" t="n">
        <v>2473</v>
      </c>
      <c r="BN2" s="30" t="s">
        <v>127</v>
      </c>
      <c r="BO2" s="30"/>
      <c r="BP2" s="30"/>
      <c r="BQ2" s="30" t="n">
        <v>2473</v>
      </c>
      <c r="BR2" s="30" t="s">
        <v>17</v>
      </c>
      <c r="BS2" s="30"/>
      <c r="BT2" s="30"/>
      <c r="BU2" s="30"/>
      <c r="BV2" s="30" t="s">
        <v>113</v>
      </c>
      <c r="BW2" s="30"/>
      <c r="BX2" s="30" t="s">
        <v>588</v>
      </c>
      <c r="BY2" s="30" t="s">
        <v>366</v>
      </c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customFormat="false" ht="12.75" hidden="true" customHeight="false" outlineLevel="2" collapsed="false">
      <c r="A3" s="30" t="n">
        <v>12616</v>
      </c>
      <c r="B3" s="30" t="s">
        <v>358</v>
      </c>
      <c r="C3" s="30" t="s">
        <v>96</v>
      </c>
      <c r="D3" s="30" t="s">
        <v>97</v>
      </c>
      <c r="E3" s="30" t="s">
        <v>98</v>
      </c>
      <c r="F3" s="30" t="s">
        <v>99</v>
      </c>
      <c r="G3" s="30" t="s">
        <v>100</v>
      </c>
      <c r="H3" s="30"/>
      <c r="I3" s="30"/>
      <c r="J3" s="30" t="s">
        <v>101</v>
      </c>
      <c r="K3" s="30" t="s">
        <v>102</v>
      </c>
      <c r="L3" s="30" t="s">
        <v>103</v>
      </c>
      <c r="M3" s="30" t="s">
        <v>104</v>
      </c>
      <c r="N3" s="30" t="s">
        <v>105</v>
      </c>
      <c r="O3" s="30" t="s">
        <v>106</v>
      </c>
      <c r="P3" s="30" t="s">
        <v>107</v>
      </c>
      <c r="Q3" s="30"/>
      <c r="R3" s="30"/>
      <c r="S3" s="30"/>
      <c r="T3" s="30" t="s">
        <v>108</v>
      </c>
      <c r="U3" s="30" t="s">
        <v>109</v>
      </c>
      <c r="V3" s="30"/>
      <c r="W3" s="30"/>
      <c r="X3" s="30"/>
      <c r="Y3" s="30"/>
      <c r="Z3" s="30"/>
      <c r="AA3" s="30"/>
      <c r="AB3" s="30"/>
      <c r="AC3" s="30"/>
      <c r="AD3" s="30"/>
      <c r="AE3" s="30"/>
      <c r="AF3" s="31" t="n">
        <v>36526</v>
      </c>
      <c r="AG3" s="31" t="n">
        <v>36556</v>
      </c>
      <c r="AH3" s="30" t="s">
        <v>359</v>
      </c>
      <c r="AI3" s="30" t="s">
        <v>367</v>
      </c>
      <c r="AJ3" s="30" t="s">
        <v>368</v>
      </c>
      <c r="AK3" s="30" t="s">
        <v>113</v>
      </c>
      <c r="AL3" s="30" t="s">
        <v>362</v>
      </c>
      <c r="AM3" s="30" t="s">
        <v>16</v>
      </c>
      <c r="AN3" s="32" t="n">
        <v>5490</v>
      </c>
      <c r="AO3" s="30" t="s">
        <v>17</v>
      </c>
      <c r="AP3" s="33" t="n">
        <v>0</v>
      </c>
      <c r="AQ3" s="30" t="s">
        <v>115</v>
      </c>
      <c r="AR3" s="30" t="s">
        <v>115</v>
      </c>
      <c r="AS3" s="30" t="s">
        <v>17</v>
      </c>
      <c r="AT3" s="30" t="n">
        <v>0</v>
      </c>
      <c r="AU3" s="34" t="n">
        <v>0</v>
      </c>
      <c r="AV3" s="30" t="s">
        <v>363</v>
      </c>
      <c r="AW3" s="30" t="s">
        <v>364</v>
      </c>
      <c r="AX3" s="30" t="s">
        <v>118</v>
      </c>
      <c r="AY3" s="30" t="s">
        <v>119</v>
      </c>
      <c r="AZ3" s="30" t="s">
        <v>120</v>
      </c>
      <c r="BA3" s="30" t="n">
        <v>5</v>
      </c>
      <c r="BB3" s="30" t="s">
        <v>98</v>
      </c>
      <c r="BC3" s="30" t="s">
        <v>104</v>
      </c>
      <c r="BD3" s="30" t="s">
        <v>121</v>
      </c>
      <c r="BE3" s="30" t="s">
        <v>122</v>
      </c>
      <c r="BF3" s="30" t="s">
        <v>365</v>
      </c>
      <c r="BG3" s="30"/>
      <c r="BH3" s="30" t="s">
        <v>124</v>
      </c>
      <c r="BI3" s="30"/>
      <c r="BJ3" s="30"/>
      <c r="BK3" s="30"/>
      <c r="BL3" s="30"/>
      <c r="BM3" s="30" t="n">
        <v>5490</v>
      </c>
      <c r="BN3" s="30" t="s">
        <v>127</v>
      </c>
      <c r="BO3" s="30"/>
      <c r="BP3" s="30"/>
      <c r="BQ3" s="30" t="n">
        <v>5490</v>
      </c>
      <c r="BR3" s="30" t="s">
        <v>17</v>
      </c>
      <c r="BS3" s="30"/>
      <c r="BT3" s="30"/>
      <c r="BU3" s="30"/>
      <c r="BV3" s="30" t="s">
        <v>113</v>
      </c>
      <c r="BW3" s="30"/>
      <c r="BX3" s="30" t="s">
        <v>588</v>
      </c>
      <c r="BY3" s="30" t="s">
        <v>366</v>
      </c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12.75" hidden="true" customHeight="false" outlineLevel="2" collapsed="false">
      <c r="A4" s="30" t="n">
        <v>12616</v>
      </c>
      <c r="B4" s="30" t="s">
        <v>358</v>
      </c>
      <c r="C4" s="30" t="s">
        <v>96</v>
      </c>
      <c r="D4" s="30" t="s">
        <v>97</v>
      </c>
      <c r="E4" s="30" t="s">
        <v>98</v>
      </c>
      <c r="F4" s="30" t="s">
        <v>99</v>
      </c>
      <c r="G4" s="30" t="s">
        <v>100</v>
      </c>
      <c r="H4" s="30"/>
      <c r="I4" s="30"/>
      <c r="J4" s="30" t="s">
        <v>101</v>
      </c>
      <c r="K4" s="30" t="s">
        <v>102</v>
      </c>
      <c r="L4" s="30" t="s">
        <v>103</v>
      </c>
      <c r="M4" s="30" t="s">
        <v>104</v>
      </c>
      <c r="N4" s="30" t="s">
        <v>105</v>
      </c>
      <c r="O4" s="30" t="s">
        <v>106</v>
      </c>
      <c r="P4" s="30" t="s">
        <v>107</v>
      </c>
      <c r="Q4" s="30"/>
      <c r="R4" s="30"/>
      <c r="S4" s="30"/>
      <c r="T4" s="30" t="s">
        <v>108</v>
      </c>
      <c r="U4" s="30" t="s">
        <v>109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 t="n">
        <v>36526</v>
      </c>
      <c r="AG4" s="31" t="n">
        <v>36556</v>
      </c>
      <c r="AH4" s="30" t="s">
        <v>359</v>
      </c>
      <c r="AI4" s="30" t="s">
        <v>369</v>
      </c>
      <c r="AJ4" s="30" t="s">
        <v>370</v>
      </c>
      <c r="AK4" s="30" t="s">
        <v>113</v>
      </c>
      <c r="AL4" s="30" t="s">
        <v>362</v>
      </c>
      <c r="AM4" s="30" t="s">
        <v>16</v>
      </c>
      <c r="AN4" s="32" t="n">
        <v>2964</v>
      </c>
      <c r="AO4" s="30" t="s">
        <v>17</v>
      </c>
      <c r="AP4" s="33" t="n">
        <v>0</v>
      </c>
      <c r="AQ4" s="30" t="s">
        <v>115</v>
      </c>
      <c r="AR4" s="30" t="s">
        <v>115</v>
      </c>
      <c r="AS4" s="30" t="s">
        <v>17</v>
      </c>
      <c r="AT4" s="30" t="n">
        <v>0</v>
      </c>
      <c r="AU4" s="34" t="n">
        <v>0</v>
      </c>
      <c r="AV4" s="30" t="s">
        <v>363</v>
      </c>
      <c r="AW4" s="30" t="s">
        <v>364</v>
      </c>
      <c r="AX4" s="30" t="s">
        <v>118</v>
      </c>
      <c r="AY4" s="30" t="s">
        <v>119</v>
      </c>
      <c r="AZ4" s="30" t="s">
        <v>120</v>
      </c>
      <c r="BA4" s="30" t="n">
        <v>16</v>
      </c>
      <c r="BB4" s="30" t="s">
        <v>98</v>
      </c>
      <c r="BC4" s="30" t="s">
        <v>104</v>
      </c>
      <c r="BD4" s="30" t="s">
        <v>121</v>
      </c>
      <c r="BE4" s="30" t="s">
        <v>122</v>
      </c>
      <c r="BF4" s="30" t="s">
        <v>365</v>
      </c>
      <c r="BG4" s="30"/>
      <c r="BH4" s="30" t="s">
        <v>124</v>
      </c>
      <c r="BI4" s="30"/>
      <c r="BJ4" s="30"/>
      <c r="BK4" s="30"/>
      <c r="BL4" s="30"/>
      <c r="BM4" s="30" t="n">
        <v>2964</v>
      </c>
      <c r="BN4" s="30" t="s">
        <v>127</v>
      </c>
      <c r="BO4" s="30"/>
      <c r="BP4" s="30"/>
      <c r="BQ4" s="30" t="n">
        <v>2964</v>
      </c>
      <c r="BR4" s="30" t="s">
        <v>17</v>
      </c>
      <c r="BS4" s="30"/>
      <c r="BT4" s="30"/>
      <c r="BU4" s="30"/>
      <c r="BV4" s="30" t="s">
        <v>113</v>
      </c>
      <c r="BW4" s="30"/>
      <c r="BX4" s="30" t="s">
        <v>588</v>
      </c>
      <c r="BY4" s="30" t="s">
        <v>366</v>
      </c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customFormat="false" ht="12.75" hidden="true" customHeight="false" outlineLevel="2" collapsed="false">
      <c r="A5" s="30" t="n">
        <v>12616</v>
      </c>
      <c r="B5" s="30" t="s">
        <v>358</v>
      </c>
      <c r="C5" s="30" t="s">
        <v>96</v>
      </c>
      <c r="D5" s="30" t="s">
        <v>97</v>
      </c>
      <c r="E5" s="30" t="s">
        <v>98</v>
      </c>
      <c r="F5" s="30" t="s">
        <v>99</v>
      </c>
      <c r="G5" s="30" t="s">
        <v>100</v>
      </c>
      <c r="H5" s="30"/>
      <c r="I5" s="30"/>
      <c r="J5" s="30" t="s">
        <v>101</v>
      </c>
      <c r="K5" s="30" t="s">
        <v>102</v>
      </c>
      <c r="L5" s="30" t="s">
        <v>103</v>
      </c>
      <c r="M5" s="30" t="s">
        <v>104</v>
      </c>
      <c r="N5" s="30" t="s">
        <v>105</v>
      </c>
      <c r="O5" s="30" t="s">
        <v>106</v>
      </c>
      <c r="P5" s="30" t="s">
        <v>107</v>
      </c>
      <c r="Q5" s="30"/>
      <c r="R5" s="30"/>
      <c r="S5" s="30"/>
      <c r="T5" s="30" t="s">
        <v>108</v>
      </c>
      <c r="U5" s="30" t="s">
        <v>109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 t="n">
        <v>36526</v>
      </c>
      <c r="AG5" s="31" t="n">
        <v>36556</v>
      </c>
      <c r="AH5" s="30" t="s">
        <v>359</v>
      </c>
      <c r="AI5" s="30" t="s">
        <v>371</v>
      </c>
      <c r="AJ5" s="30" t="s">
        <v>372</v>
      </c>
      <c r="AK5" s="30" t="s">
        <v>113</v>
      </c>
      <c r="AL5" s="30" t="s">
        <v>362</v>
      </c>
      <c r="AM5" s="30" t="s">
        <v>16</v>
      </c>
      <c r="AN5" s="32" t="n">
        <v>216810</v>
      </c>
      <c r="AO5" s="30" t="s">
        <v>17</v>
      </c>
      <c r="AP5" s="33" t="n">
        <v>0</v>
      </c>
      <c r="AQ5" s="30" t="s">
        <v>115</v>
      </c>
      <c r="AR5" s="30" t="s">
        <v>115</v>
      </c>
      <c r="AS5" s="30" t="s">
        <v>17</v>
      </c>
      <c r="AT5" s="30" t="n">
        <v>0</v>
      </c>
      <c r="AU5" s="34" t="n">
        <v>0</v>
      </c>
      <c r="AV5" s="30" t="s">
        <v>363</v>
      </c>
      <c r="AW5" s="30" t="s">
        <v>364</v>
      </c>
      <c r="AX5" s="30" t="s">
        <v>118</v>
      </c>
      <c r="AY5" s="30" t="s">
        <v>119</v>
      </c>
      <c r="AZ5" s="30" t="s">
        <v>120</v>
      </c>
      <c r="BA5" s="30" t="n">
        <v>13</v>
      </c>
      <c r="BB5" s="30" t="s">
        <v>98</v>
      </c>
      <c r="BC5" s="30" t="s">
        <v>104</v>
      </c>
      <c r="BD5" s="30" t="s">
        <v>121</v>
      </c>
      <c r="BE5" s="30" t="s">
        <v>122</v>
      </c>
      <c r="BF5" s="30" t="s">
        <v>365</v>
      </c>
      <c r="BG5" s="30"/>
      <c r="BH5" s="30" t="s">
        <v>124</v>
      </c>
      <c r="BI5" s="30"/>
      <c r="BJ5" s="30"/>
      <c r="BK5" s="30"/>
      <c r="BL5" s="30"/>
      <c r="BM5" s="30" t="n">
        <v>216810</v>
      </c>
      <c r="BN5" s="30" t="s">
        <v>127</v>
      </c>
      <c r="BO5" s="30"/>
      <c r="BP5" s="30"/>
      <c r="BQ5" s="30" t="n">
        <v>216810</v>
      </c>
      <c r="BR5" s="30" t="s">
        <v>17</v>
      </c>
      <c r="BS5" s="30"/>
      <c r="BT5" s="30"/>
      <c r="BU5" s="30"/>
      <c r="BV5" s="30" t="s">
        <v>113</v>
      </c>
      <c r="BW5" s="30"/>
      <c r="BX5" s="30" t="s">
        <v>588</v>
      </c>
      <c r="BY5" s="30" t="s">
        <v>366</v>
      </c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customFormat="false" ht="12.75" hidden="true" customHeight="false" outlineLevel="2" collapsed="false">
      <c r="A6" s="30" t="n">
        <v>12616</v>
      </c>
      <c r="B6" s="30" t="s">
        <v>358</v>
      </c>
      <c r="C6" s="30" t="s">
        <v>96</v>
      </c>
      <c r="D6" s="30" t="s">
        <v>97</v>
      </c>
      <c r="E6" s="30" t="s">
        <v>98</v>
      </c>
      <c r="F6" s="30" t="s">
        <v>99</v>
      </c>
      <c r="G6" s="30" t="s">
        <v>100</v>
      </c>
      <c r="H6" s="30"/>
      <c r="I6" s="30"/>
      <c r="J6" s="30" t="s">
        <v>101</v>
      </c>
      <c r="K6" s="30" t="s">
        <v>102</v>
      </c>
      <c r="L6" s="30" t="s">
        <v>103</v>
      </c>
      <c r="M6" s="30" t="s">
        <v>104</v>
      </c>
      <c r="N6" s="30" t="s">
        <v>105</v>
      </c>
      <c r="O6" s="30" t="s">
        <v>106</v>
      </c>
      <c r="P6" s="30" t="s">
        <v>107</v>
      </c>
      <c r="Q6" s="30"/>
      <c r="R6" s="30"/>
      <c r="S6" s="30"/>
      <c r="T6" s="30" t="s">
        <v>108</v>
      </c>
      <c r="U6" s="30" t="s">
        <v>109</v>
      </c>
      <c r="V6" s="30"/>
      <c r="W6" s="30"/>
      <c r="X6" s="30"/>
      <c r="Y6" s="30"/>
      <c r="Z6" s="30"/>
      <c r="AA6" s="30"/>
      <c r="AB6" s="30"/>
      <c r="AC6" s="30"/>
      <c r="AD6" s="30"/>
      <c r="AE6" s="30"/>
      <c r="AF6" s="31" t="n">
        <v>36526</v>
      </c>
      <c r="AG6" s="31" t="n">
        <v>36556</v>
      </c>
      <c r="AH6" s="30" t="s">
        <v>359</v>
      </c>
      <c r="AI6" s="30" t="s">
        <v>373</v>
      </c>
      <c r="AJ6" s="30" t="s">
        <v>374</v>
      </c>
      <c r="AK6" s="30" t="s">
        <v>113</v>
      </c>
      <c r="AL6" s="30" t="s">
        <v>362</v>
      </c>
      <c r="AM6" s="30" t="s">
        <v>16</v>
      </c>
      <c r="AN6" s="32" t="n">
        <v>11648</v>
      </c>
      <c r="AO6" s="30" t="s">
        <v>17</v>
      </c>
      <c r="AP6" s="33" t="n">
        <v>0</v>
      </c>
      <c r="AQ6" s="30" t="s">
        <v>115</v>
      </c>
      <c r="AR6" s="30" t="s">
        <v>115</v>
      </c>
      <c r="AS6" s="30" t="s">
        <v>17</v>
      </c>
      <c r="AT6" s="30" t="n">
        <v>0</v>
      </c>
      <c r="AU6" s="34" t="n">
        <v>0</v>
      </c>
      <c r="AV6" s="30" t="s">
        <v>363</v>
      </c>
      <c r="AW6" s="30" t="s">
        <v>364</v>
      </c>
      <c r="AX6" s="30" t="s">
        <v>118</v>
      </c>
      <c r="AY6" s="30" t="s">
        <v>119</v>
      </c>
      <c r="AZ6" s="30" t="s">
        <v>120</v>
      </c>
      <c r="BA6" s="30" t="n">
        <v>18</v>
      </c>
      <c r="BB6" s="30" t="s">
        <v>98</v>
      </c>
      <c r="BC6" s="30" t="s">
        <v>104</v>
      </c>
      <c r="BD6" s="30" t="s">
        <v>121</v>
      </c>
      <c r="BE6" s="30" t="s">
        <v>122</v>
      </c>
      <c r="BF6" s="30" t="s">
        <v>365</v>
      </c>
      <c r="BG6" s="30"/>
      <c r="BH6" s="30" t="s">
        <v>124</v>
      </c>
      <c r="BI6" s="30"/>
      <c r="BJ6" s="30"/>
      <c r="BK6" s="30"/>
      <c r="BL6" s="30"/>
      <c r="BM6" s="30" t="n">
        <v>11648</v>
      </c>
      <c r="BN6" s="30" t="s">
        <v>127</v>
      </c>
      <c r="BO6" s="30"/>
      <c r="BP6" s="30"/>
      <c r="BQ6" s="30" t="n">
        <v>11648</v>
      </c>
      <c r="BR6" s="30" t="s">
        <v>17</v>
      </c>
      <c r="BS6" s="30"/>
      <c r="BT6" s="30"/>
      <c r="BU6" s="30"/>
      <c r="BV6" s="30" t="s">
        <v>113</v>
      </c>
      <c r="BW6" s="30"/>
      <c r="BX6" s="30" t="s">
        <v>588</v>
      </c>
      <c r="BY6" s="30" t="s">
        <v>366</v>
      </c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2.75" hidden="true" customHeight="false" outlineLevel="2" collapsed="false">
      <c r="A7" s="30" t="n">
        <v>12616</v>
      </c>
      <c r="B7" s="30" t="s">
        <v>358</v>
      </c>
      <c r="C7" s="30" t="s">
        <v>96</v>
      </c>
      <c r="D7" s="30" t="s">
        <v>97</v>
      </c>
      <c r="E7" s="30" t="s">
        <v>98</v>
      </c>
      <c r="F7" s="30" t="s">
        <v>99</v>
      </c>
      <c r="G7" s="30" t="s">
        <v>100</v>
      </c>
      <c r="H7" s="30"/>
      <c r="I7" s="30"/>
      <c r="J7" s="30" t="s">
        <v>101</v>
      </c>
      <c r="K7" s="30" t="s">
        <v>102</v>
      </c>
      <c r="L7" s="30" t="s">
        <v>103</v>
      </c>
      <c r="M7" s="30" t="s">
        <v>104</v>
      </c>
      <c r="N7" s="30" t="s">
        <v>105</v>
      </c>
      <c r="O7" s="30" t="s">
        <v>106</v>
      </c>
      <c r="P7" s="30" t="s">
        <v>107</v>
      </c>
      <c r="Q7" s="30"/>
      <c r="R7" s="30"/>
      <c r="S7" s="30"/>
      <c r="T7" s="30" t="s">
        <v>108</v>
      </c>
      <c r="U7" s="30" t="s">
        <v>109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 t="n">
        <v>36526</v>
      </c>
      <c r="AG7" s="31" t="n">
        <v>36556</v>
      </c>
      <c r="AH7" s="30" t="s">
        <v>359</v>
      </c>
      <c r="AI7" s="30" t="s">
        <v>375</v>
      </c>
      <c r="AJ7" s="30" t="s">
        <v>376</v>
      </c>
      <c r="AK7" s="30" t="s">
        <v>113</v>
      </c>
      <c r="AL7" s="30" t="s">
        <v>362</v>
      </c>
      <c r="AM7" s="30" t="s">
        <v>16</v>
      </c>
      <c r="AN7" s="32" t="n">
        <v>167639</v>
      </c>
      <c r="AO7" s="30" t="s">
        <v>17</v>
      </c>
      <c r="AP7" s="33" t="n">
        <v>0</v>
      </c>
      <c r="AQ7" s="30" t="s">
        <v>115</v>
      </c>
      <c r="AR7" s="30" t="s">
        <v>115</v>
      </c>
      <c r="AS7" s="30" t="s">
        <v>17</v>
      </c>
      <c r="AT7" s="30" t="n">
        <v>0</v>
      </c>
      <c r="AU7" s="34" t="n">
        <v>0</v>
      </c>
      <c r="AV7" s="30" t="s">
        <v>363</v>
      </c>
      <c r="AW7" s="30" t="s">
        <v>364</v>
      </c>
      <c r="AX7" s="30" t="s">
        <v>118</v>
      </c>
      <c r="AY7" s="30" t="s">
        <v>119</v>
      </c>
      <c r="AZ7" s="30" t="s">
        <v>120</v>
      </c>
      <c r="BA7" s="30" t="n">
        <v>15</v>
      </c>
      <c r="BB7" s="30" t="s">
        <v>98</v>
      </c>
      <c r="BC7" s="30" t="s">
        <v>104</v>
      </c>
      <c r="BD7" s="30" t="s">
        <v>121</v>
      </c>
      <c r="BE7" s="30" t="s">
        <v>122</v>
      </c>
      <c r="BF7" s="30" t="s">
        <v>365</v>
      </c>
      <c r="BG7" s="30"/>
      <c r="BH7" s="30" t="s">
        <v>124</v>
      </c>
      <c r="BI7" s="30"/>
      <c r="BJ7" s="30"/>
      <c r="BK7" s="30"/>
      <c r="BL7" s="30"/>
      <c r="BM7" s="30" t="n">
        <v>167639</v>
      </c>
      <c r="BN7" s="30" t="s">
        <v>127</v>
      </c>
      <c r="BO7" s="30"/>
      <c r="BP7" s="30"/>
      <c r="BQ7" s="30" t="n">
        <v>167639</v>
      </c>
      <c r="BR7" s="30" t="s">
        <v>17</v>
      </c>
      <c r="BS7" s="30"/>
      <c r="BT7" s="30"/>
      <c r="BU7" s="30"/>
      <c r="BV7" s="30" t="s">
        <v>113</v>
      </c>
      <c r="BW7" s="30"/>
      <c r="BX7" s="30" t="s">
        <v>588</v>
      </c>
      <c r="BY7" s="30" t="s">
        <v>366</v>
      </c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true" customHeight="false" outlineLevel="2" collapsed="false">
      <c r="A8" s="30" t="n">
        <v>12616</v>
      </c>
      <c r="B8" s="30" t="s">
        <v>358</v>
      </c>
      <c r="C8" s="30" t="s">
        <v>96</v>
      </c>
      <c r="D8" s="30" t="s">
        <v>97</v>
      </c>
      <c r="E8" s="30" t="s">
        <v>98</v>
      </c>
      <c r="F8" s="30" t="s">
        <v>99</v>
      </c>
      <c r="G8" s="30" t="s">
        <v>100</v>
      </c>
      <c r="H8" s="30"/>
      <c r="I8" s="30"/>
      <c r="J8" s="30" t="s">
        <v>101</v>
      </c>
      <c r="K8" s="30" t="s">
        <v>102</v>
      </c>
      <c r="L8" s="30" t="s">
        <v>103</v>
      </c>
      <c r="M8" s="30" t="s">
        <v>104</v>
      </c>
      <c r="N8" s="30" t="s">
        <v>105</v>
      </c>
      <c r="O8" s="30" t="s">
        <v>106</v>
      </c>
      <c r="P8" s="30" t="s">
        <v>107</v>
      </c>
      <c r="Q8" s="30"/>
      <c r="R8" s="30"/>
      <c r="S8" s="30"/>
      <c r="T8" s="30" t="s">
        <v>108</v>
      </c>
      <c r="U8" s="30" t="s">
        <v>109</v>
      </c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 t="n">
        <v>36526</v>
      </c>
      <c r="AG8" s="31" t="n">
        <v>36556</v>
      </c>
      <c r="AH8" s="30" t="s">
        <v>359</v>
      </c>
      <c r="AI8" s="30" t="s">
        <v>377</v>
      </c>
      <c r="AJ8" s="30" t="s">
        <v>378</v>
      </c>
      <c r="AK8" s="30" t="s">
        <v>113</v>
      </c>
      <c r="AL8" s="30" t="s">
        <v>362</v>
      </c>
      <c r="AM8" s="30" t="s">
        <v>16</v>
      </c>
      <c r="AN8" s="32" t="n">
        <v>54866</v>
      </c>
      <c r="AO8" s="30" t="s">
        <v>17</v>
      </c>
      <c r="AP8" s="33" t="n">
        <v>0</v>
      </c>
      <c r="AQ8" s="30" t="s">
        <v>115</v>
      </c>
      <c r="AR8" s="30" t="s">
        <v>115</v>
      </c>
      <c r="AS8" s="30" t="s">
        <v>17</v>
      </c>
      <c r="AT8" s="30" t="n">
        <v>0</v>
      </c>
      <c r="AU8" s="34" t="n">
        <v>0</v>
      </c>
      <c r="AV8" s="30" t="s">
        <v>363</v>
      </c>
      <c r="AW8" s="30" t="s">
        <v>364</v>
      </c>
      <c r="AX8" s="30" t="s">
        <v>118</v>
      </c>
      <c r="AY8" s="30" t="s">
        <v>119</v>
      </c>
      <c r="AZ8" s="30" t="s">
        <v>120</v>
      </c>
      <c r="BA8" s="30" t="n">
        <v>10</v>
      </c>
      <c r="BB8" s="30" t="s">
        <v>98</v>
      </c>
      <c r="BC8" s="30" t="s">
        <v>104</v>
      </c>
      <c r="BD8" s="30" t="s">
        <v>121</v>
      </c>
      <c r="BE8" s="30" t="s">
        <v>122</v>
      </c>
      <c r="BF8" s="30" t="s">
        <v>365</v>
      </c>
      <c r="BG8" s="30"/>
      <c r="BH8" s="30" t="s">
        <v>124</v>
      </c>
      <c r="BI8" s="30"/>
      <c r="BJ8" s="30"/>
      <c r="BK8" s="30"/>
      <c r="BL8" s="30"/>
      <c r="BM8" s="30" t="n">
        <v>54866</v>
      </c>
      <c r="BN8" s="30" t="s">
        <v>127</v>
      </c>
      <c r="BO8" s="30"/>
      <c r="BP8" s="30"/>
      <c r="BQ8" s="30" t="n">
        <v>54866</v>
      </c>
      <c r="BR8" s="30" t="s">
        <v>17</v>
      </c>
      <c r="BS8" s="30"/>
      <c r="BT8" s="30"/>
      <c r="BU8" s="30"/>
      <c r="BV8" s="30" t="s">
        <v>113</v>
      </c>
      <c r="BW8" s="30"/>
      <c r="BX8" s="30" t="s">
        <v>588</v>
      </c>
      <c r="BY8" s="30" t="s">
        <v>366</v>
      </c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customFormat="false" ht="12.75" hidden="true" customHeight="false" outlineLevel="2" collapsed="false">
      <c r="A9" s="30" t="n">
        <v>12616</v>
      </c>
      <c r="B9" s="30" t="s">
        <v>358</v>
      </c>
      <c r="C9" s="30" t="s">
        <v>96</v>
      </c>
      <c r="D9" s="30" t="s">
        <v>97</v>
      </c>
      <c r="E9" s="30" t="s">
        <v>98</v>
      </c>
      <c r="F9" s="30" t="s">
        <v>99</v>
      </c>
      <c r="G9" s="30" t="s">
        <v>100</v>
      </c>
      <c r="H9" s="30"/>
      <c r="I9" s="30"/>
      <c r="J9" s="30" t="s">
        <v>101</v>
      </c>
      <c r="K9" s="30" t="s">
        <v>102</v>
      </c>
      <c r="L9" s="30" t="s">
        <v>103</v>
      </c>
      <c r="M9" s="30" t="s">
        <v>104</v>
      </c>
      <c r="N9" s="30" t="s">
        <v>105</v>
      </c>
      <c r="O9" s="30" t="s">
        <v>106</v>
      </c>
      <c r="P9" s="30" t="s">
        <v>107</v>
      </c>
      <c r="Q9" s="30"/>
      <c r="R9" s="30"/>
      <c r="S9" s="30"/>
      <c r="T9" s="30" t="s">
        <v>108</v>
      </c>
      <c r="U9" s="30" t="s">
        <v>109</v>
      </c>
      <c r="V9" s="30"/>
      <c r="W9" s="30"/>
      <c r="X9" s="30"/>
      <c r="Y9" s="30"/>
      <c r="Z9" s="30"/>
      <c r="AA9" s="30"/>
      <c r="AB9" s="30"/>
      <c r="AC9" s="30"/>
      <c r="AD9" s="30"/>
      <c r="AE9" s="30"/>
      <c r="AF9" s="31" t="n">
        <v>36526</v>
      </c>
      <c r="AG9" s="31" t="n">
        <v>36556</v>
      </c>
      <c r="AH9" s="30" t="s">
        <v>359</v>
      </c>
      <c r="AI9" s="30" t="s">
        <v>379</v>
      </c>
      <c r="AJ9" s="30" t="s">
        <v>380</v>
      </c>
      <c r="AK9" s="30" t="s">
        <v>113</v>
      </c>
      <c r="AL9" s="30" t="s">
        <v>362</v>
      </c>
      <c r="AM9" s="30" t="s">
        <v>16</v>
      </c>
      <c r="AN9" s="32" t="n">
        <v>104267</v>
      </c>
      <c r="AO9" s="30" t="s">
        <v>17</v>
      </c>
      <c r="AP9" s="33" t="n">
        <v>0</v>
      </c>
      <c r="AQ9" s="30" t="s">
        <v>115</v>
      </c>
      <c r="AR9" s="30" t="s">
        <v>115</v>
      </c>
      <c r="AS9" s="30" t="s">
        <v>17</v>
      </c>
      <c r="AT9" s="30" t="n">
        <v>0</v>
      </c>
      <c r="AU9" s="34" t="n">
        <v>0</v>
      </c>
      <c r="AV9" s="30" t="s">
        <v>363</v>
      </c>
      <c r="AW9" s="30" t="s">
        <v>364</v>
      </c>
      <c r="AX9" s="30" t="s">
        <v>118</v>
      </c>
      <c r="AY9" s="30" t="s">
        <v>119</v>
      </c>
      <c r="AZ9" s="30" t="s">
        <v>120</v>
      </c>
      <c r="BA9" s="30" t="n">
        <v>9</v>
      </c>
      <c r="BB9" s="30" t="s">
        <v>98</v>
      </c>
      <c r="BC9" s="30" t="s">
        <v>104</v>
      </c>
      <c r="BD9" s="30" t="s">
        <v>121</v>
      </c>
      <c r="BE9" s="30" t="s">
        <v>122</v>
      </c>
      <c r="BF9" s="30" t="s">
        <v>365</v>
      </c>
      <c r="BG9" s="30"/>
      <c r="BH9" s="30" t="s">
        <v>124</v>
      </c>
      <c r="BI9" s="30"/>
      <c r="BJ9" s="30"/>
      <c r="BK9" s="30"/>
      <c r="BL9" s="30"/>
      <c r="BM9" s="30" t="n">
        <v>104267</v>
      </c>
      <c r="BN9" s="30" t="s">
        <v>127</v>
      </c>
      <c r="BO9" s="30"/>
      <c r="BP9" s="30"/>
      <c r="BQ9" s="30" t="n">
        <v>104267</v>
      </c>
      <c r="BR9" s="30" t="s">
        <v>17</v>
      </c>
      <c r="BS9" s="30"/>
      <c r="BT9" s="30"/>
      <c r="BU9" s="30"/>
      <c r="BV9" s="30" t="s">
        <v>113</v>
      </c>
      <c r="BW9" s="30"/>
      <c r="BX9" s="30" t="s">
        <v>588</v>
      </c>
      <c r="BY9" s="30" t="s">
        <v>366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true" customHeight="false" outlineLevel="2" collapsed="false">
      <c r="A10" s="30" t="n">
        <v>12616</v>
      </c>
      <c r="B10" s="30" t="s">
        <v>358</v>
      </c>
      <c r="C10" s="30" t="s">
        <v>96</v>
      </c>
      <c r="D10" s="30" t="s">
        <v>97</v>
      </c>
      <c r="E10" s="30" t="s">
        <v>98</v>
      </c>
      <c r="F10" s="30" t="s">
        <v>99</v>
      </c>
      <c r="G10" s="30" t="s">
        <v>100</v>
      </c>
      <c r="H10" s="30"/>
      <c r="I10" s="30"/>
      <c r="J10" s="30" t="s">
        <v>101</v>
      </c>
      <c r="K10" s="30" t="s">
        <v>102</v>
      </c>
      <c r="L10" s="30" t="s">
        <v>103</v>
      </c>
      <c r="M10" s="30" t="s">
        <v>104</v>
      </c>
      <c r="N10" s="30" t="s">
        <v>105</v>
      </c>
      <c r="O10" s="30" t="s">
        <v>106</v>
      </c>
      <c r="P10" s="30" t="s">
        <v>107</v>
      </c>
      <c r="Q10" s="30"/>
      <c r="R10" s="30"/>
      <c r="S10" s="30"/>
      <c r="T10" s="30" t="s">
        <v>108</v>
      </c>
      <c r="U10" s="30" t="s">
        <v>109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1" t="n">
        <v>36526</v>
      </c>
      <c r="AG10" s="31" t="n">
        <v>36556</v>
      </c>
      <c r="AH10" s="30" t="s">
        <v>359</v>
      </c>
      <c r="AI10" s="30" t="s">
        <v>381</v>
      </c>
      <c r="AJ10" s="30" t="s">
        <v>382</v>
      </c>
      <c r="AK10" s="30" t="s">
        <v>113</v>
      </c>
      <c r="AL10" s="30" t="s">
        <v>362</v>
      </c>
      <c r="AM10" s="30" t="s">
        <v>16</v>
      </c>
      <c r="AN10" s="32" t="n">
        <v>121298</v>
      </c>
      <c r="AO10" s="30" t="s">
        <v>17</v>
      </c>
      <c r="AP10" s="33" t="n">
        <v>0</v>
      </c>
      <c r="AQ10" s="30" t="s">
        <v>115</v>
      </c>
      <c r="AR10" s="30" t="s">
        <v>115</v>
      </c>
      <c r="AS10" s="30" t="s">
        <v>17</v>
      </c>
      <c r="AT10" s="30" t="n">
        <v>0</v>
      </c>
      <c r="AU10" s="34" t="n">
        <v>0</v>
      </c>
      <c r="AV10" s="30" t="s">
        <v>363</v>
      </c>
      <c r="AW10" s="30" t="s">
        <v>364</v>
      </c>
      <c r="AX10" s="30" t="s">
        <v>118</v>
      </c>
      <c r="AY10" s="30" t="s">
        <v>119</v>
      </c>
      <c r="AZ10" s="30" t="s">
        <v>120</v>
      </c>
      <c r="BA10" s="30" t="n">
        <v>11</v>
      </c>
      <c r="BB10" s="30" t="s">
        <v>98</v>
      </c>
      <c r="BC10" s="30" t="s">
        <v>104</v>
      </c>
      <c r="BD10" s="30" t="s">
        <v>121</v>
      </c>
      <c r="BE10" s="30" t="s">
        <v>122</v>
      </c>
      <c r="BF10" s="30" t="s">
        <v>365</v>
      </c>
      <c r="BG10" s="30"/>
      <c r="BH10" s="30" t="s">
        <v>124</v>
      </c>
      <c r="BI10" s="30"/>
      <c r="BJ10" s="30"/>
      <c r="BK10" s="30"/>
      <c r="BL10" s="30"/>
      <c r="BM10" s="30" t="n">
        <v>121298</v>
      </c>
      <c r="BN10" s="30" t="s">
        <v>127</v>
      </c>
      <c r="BO10" s="30"/>
      <c r="BP10" s="30"/>
      <c r="BQ10" s="30" t="n">
        <v>121298</v>
      </c>
      <c r="BR10" s="30" t="s">
        <v>17</v>
      </c>
      <c r="BS10" s="30"/>
      <c r="BT10" s="30"/>
      <c r="BU10" s="30"/>
      <c r="BV10" s="30" t="s">
        <v>113</v>
      </c>
      <c r="BW10" s="30"/>
      <c r="BX10" s="30" t="s">
        <v>588</v>
      </c>
      <c r="BY10" s="30" t="s">
        <v>366</v>
      </c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true" customHeight="false" outlineLevel="2" collapsed="false">
      <c r="A11" s="30" t="n">
        <v>12616</v>
      </c>
      <c r="B11" s="30" t="s">
        <v>358</v>
      </c>
      <c r="C11" s="30" t="s">
        <v>96</v>
      </c>
      <c r="D11" s="30" t="s">
        <v>97</v>
      </c>
      <c r="E11" s="30" t="s">
        <v>98</v>
      </c>
      <c r="F11" s="30" t="s">
        <v>99</v>
      </c>
      <c r="G11" s="30" t="s">
        <v>100</v>
      </c>
      <c r="H11" s="30"/>
      <c r="I11" s="30"/>
      <c r="J11" s="30" t="s">
        <v>101</v>
      </c>
      <c r="K11" s="30" t="s">
        <v>102</v>
      </c>
      <c r="L11" s="30" t="s">
        <v>103</v>
      </c>
      <c r="M11" s="30" t="s">
        <v>104</v>
      </c>
      <c r="N11" s="30" t="s">
        <v>105</v>
      </c>
      <c r="O11" s="30" t="s">
        <v>106</v>
      </c>
      <c r="P11" s="30" t="s">
        <v>107</v>
      </c>
      <c r="Q11" s="30"/>
      <c r="R11" s="30"/>
      <c r="S11" s="30"/>
      <c r="T11" s="30" t="s">
        <v>108</v>
      </c>
      <c r="U11" s="30" t="s">
        <v>109</v>
      </c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 t="n">
        <v>36526</v>
      </c>
      <c r="AG11" s="31" t="n">
        <v>36556</v>
      </c>
      <c r="AH11" s="30" t="s">
        <v>359</v>
      </c>
      <c r="AI11" s="30" t="s">
        <v>383</v>
      </c>
      <c r="AJ11" s="30" t="s">
        <v>384</v>
      </c>
      <c r="AK11" s="30" t="s">
        <v>113</v>
      </c>
      <c r="AL11" s="30" t="s">
        <v>362</v>
      </c>
      <c r="AM11" s="30" t="s">
        <v>16</v>
      </c>
      <c r="AN11" s="32" t="n">
        <v>628</v>
      </c>
      <c r="AO11" s="30" t="s">
        <v>17</v>
      </c>
      <c r="AP11" s="33" t="n">
        <v>0</v>
      </c>
      <c r="AQ11" s="30" t="s">
        <v>115</v>
      </c>
      <c r="AR11" s="30" t="s">
        <v>115</v>
      </c>
      <c r="AS11" s="30" t="s">
        <v>17</v>
      </c>
      <c r="AT11" s="30" t="n">
        <v>0</v>
      </c>
      <c r="AU11" s="34" t="n">
        <v>0</v>
      </c>
      <c r="AV11" s="30" t="s">
        <v>363</v>
      </c>
      <c r="AW11" s="30" t="s">
        <v>364</v>
      </c>
      <c r="AX11" s="30" t="s">
        <v>118</v>
      </c>
      <c r="AY11" s="30" t="s">
        <v>119</v>
      </c>
      <c r="AZ11" s="30" t="s">
        <v>120</v>
      </c>
      <c r="BA11" s="30" t="n">
        <v>12</v>
      </c>
      <c r="BB11" s="30" t="s">
        <v>98</v>
      </c>
      <c r="BC11" s="30" t="s">
        <v>104</v>
      </c>
      <c r="BD11" s="30" t="s">
        <v>121</v>
      </c>
      <c r="BE11" s="30" t="s">
        <v>122</v>
      </c>
      <c r="BF11" s="30" t="s">
        <v>365</v>
      </c>
      <c r="BG11" s="30"/>
      <c r="BH11" s="30" t="s">
        <v>124</v>
      </c>
      <c r="BI11" s="30"/>
      <c r="BJ11" s="30"/>
      <c r="BK11" s="30"/>
      <c r="BL11" s="30"/>
      <c r="BM11" s="30" t="n">
        <v>628</v>
      </c>
      <c r="BN11" s="30" t="s">
        <v>127</v>
      </c>
      <c r="BO11" s="30"/>
      <c r="BP11" s="30"/>
      <c r="BQ11" s="30" t="n">
        <v>628</v>
      </c>
      <c r="BR11" s="30" t="s">
        <v>17</v>
      </c>
      <c r="BS11" s="30"/>
      <c r="BT11" s="30"/>
      <c r="BU11" s="30"/>
      <c r="BV11" s="30" t="s">
        <v>113</v>
      </c>
      <c r="BW11" s="30"/>
      <c r="BX11" s="30" t="s">
        <v>588</v>
      </c>
      <c r="BY11" s="30" t="s">
        <v>366</v>
      </c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true" customHeight="false" outlineLevel="2" collapsed="false">
      <c r="A12" s="30" t="n">
        <v>12616</v>
      </c>
      <c r="B12" s="30" t="s">
        <v>358</v>
      </c>
      <c r="C12" s="30" t="s">
        <v>96</v>
      </c>
      <c r="D12" s="30" t="s">
        <v>97</v>
      </c>
      <c r="E12" s="30" t="s">
        <v>98</v>
      </c>
      <c r="F12" s="30" t="s">
        <v>99</v>
      </c>
      <c r="G12" s="30" t="s">
        <v>100</v>
      </c>
      <c r="H12" s="30"/>
      <c r="I12" s="30"/>
      <c r="J12" s="30" t="s">
        <v>101</v>
      </c>
      <c r="K12" s="30" t="s">
        <v>102</v>
      </c>
      <c r="L12" s="30" t="s">
        <v>103</v>
      </c>
      <c r="M12" s="30" t="s">
        <v>104</v>
      </c>
      <c r="N12" s="30" t="s">
        <v>105</v>
      </c>
      <c r="O12" s="30" t="s">
        <v>106</v>
      </c>
      <c r="P12" s="30" t="s">
        <v>107</v>
      </c>
      <c r="Q12" s="30"/>
      <c r="R12" s="30"/>
      <c r="S12" s="30"/>
      <c r="T12" s="30" t="s">
        <v>108</v>
      </c>
      <c r="U12" s="30" t="s">
        <v>109</v>
      </c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1" t="n">
        <v>36526</v>
      </c>
      <c r="AG12" s="31" t="n">
        <v>36556</v>
      </c>
      <c r="AH12" s="30" t="s">
        <v>359</v>
      </c>
      <c r="AI12" s="30" t="s">
        <v>385</v>
      </c>
      <c r="AJ12" s="30" t="s">
        <v>386</v>
      </c>
      <c r="AK12" s="30" t="s">
        <v>113</v>
      </c>
      <c r="AL12" s="30" t="s">
        <v>362</v>
      </c>
      <c r="AM12" s="30" t="s">
        <v>16</v>
      </c>
      <c r="AN12" s="32" t="n">
        <v>40288</v>
      </c>
      <c r="AO12" s="30" t="s">
        <v>17</v>
      </c>
      <c r="AP12" s="33" t="n">
        <v>0</v>
      </c>
      <c r="AQ12" s="30" t="s">
        <v>115</v>
      </c>
      <c r="AR12" s="30" t="s">
        <v>115</v>
      </c>
      <c r="AS12" s="30" t="s">
        <v>17</v>
      </c>
      <c r="AT12" s="30" t="n">
        <v>0</v>
      </c>
      <c r="AU12" s="34" t="n">
        <v>0</v>
      </c>
      <c r="AV12" s="30" t="s">
        <v>363</v>
      </c>
      <c r="AW12" s="30" t="s">
        <v>364</v>
      </c>
      <c r="AX12" s="30" t="s">
        <v>118</v>
      </c>
      <c r="AY12" s="30" t="s">
        <v>119</v>
      </c>
      <c r="AZ12" s="30" t="s">
        <v>120</v>
      </c>
      <c r="BA12" s="30" t="n">
        <v>7</v>
      </c>
      <c r="BB12" s="30" t="s">
        <v>98</v>
      </c>
      <c r="BC12" s="30" t="s">
        <v>104</v>
      </c>
      <c r="BD12" s="30" t="s">
        <v>121</v>
      </c>
      <c r="BE12" s="30" t="s">
        <v>122</v>
      </c>
      <c r="BF12" s="30" t="s">
        <v>365</v>
      </c>
      <c r="BG12" s="30"/>
      <c r="BH12" s="30" t="s">
        <v>124</v>
      </c>
      <c r="BI12" s="30"/>
      <c r="BJ12" s="30"/>
      <c r="BK12" s="30"/>
      <c r="BL12" s="30"/>
      <c r="BM12" s="30" t="n">
        <v>40288</v>
      </c>
      <c r="BN12" s="30" t="s">
        <v>127</v>
      </c>
      <c r="BO12" s="30"/>
      <c r="BP12" s="30"/>
      <c r="BQ12" s="30" t="n">
        <v>40288</v>
      </c>
      <c r="BR12" s="30" t="s">
        <v>17</v>
      </c>
      <c r="BS12" s="30"/>
      <c r="BT12" s="30"/>
      <c r="BU12" s="30"/>
      <c r="BV12" s="30" t="s">
        <v>113</v>
      </c>
      <c r="BW12" s="30"/>
      <c r="BX12" s="30" t="s">
        <v>588</v>
      </c>
      <c r="BY12" s="30" t="s">
        <v>366</v>
      </c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12.75" hidden="true" customHeight="false" outlineLevel="2" collapsed="false">
      <c r="A13" s="30" t="n">
        <v>12616</v>
      </c>
      <c r="B13" s="30" t="s">
        <v>358</v>
      </c>
      <c r="C13" s="30" t="s">
        <v>96</v>
      </c>
      <c r="D13" s="30" t="s">
        <v>97</v>
      </c>
      <c r="E13" s="30" t="s">
        <v>98</v>
      </c>
      <c r="F13" s="30" t="s">
        <v>99</v>
      </c>
      <c r="G13" s="30" t="s">
        <v>100</v>
      </c>
      <c r="H13" s="30"/>
      <c r="I13" s="30"/>
      <c r="J13" s="30" t="s">
        <v>101</v>
      </c>
      <c r="K13" s="30" t="s">
        <v>102</v>
      </c>
      <c r="L13" s="30" t="s">
        <v>103</v>
      </c>
      <c r="M13" s="30" t="s">
        <v>104</v>
      </c>
      <c r="N13" s="30" t="s">
        <v>105</v>
      </c>
      <c r="O13" s="30" t="s">
        <v>106</v>
      </c>
      <c r="P13" s="30" t="s">
        <v>107</v>
      </c>
      <c r="Q13" s="30"/>
      <c r="R13" s="30"/>
      <c r="S13" s="30"/>
      <c r="T13" s="30" t="s">
        <v>108</v>
      </c>
      <c r="U13" s="30" t="s">
        <v>109</v>
      </c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 t="n">
        <v>36526</v>
      </c>
      <c r="AG13" s="31" t="n">
        <v>36556</v>
      </c>
      <c r="AH13" s="30" t="s">
        <v>359</v>
      </c>
      <c r="AI13" s="30" t="s">
        <v>387</v>
      </c>
      <c r="AJ13" s="30" t="s">
        <v>388</v>
      </c>
      <c r="AK13" s="30" t="s">
        <v>113</v>
      </c>
      <c r="AL13" s="30" t="s">
        <v>362</v>
      </c>
      <c r="AM13" s="30" t="s">
        <v>16</v>
      </c>
      <c r="AN13" s="32" t="n">
        <v>186196</v>
      </c>
      <c r="AO13" s="30" t="s">
        <v>17</v>
      </c>
      <c r="AP13" s="33" t="n">
        <v>0</v>
      </c>
      <c r="AQ13" s="30" t="s">
        <v>115</v>
      </c>
      <c r="AR13" s="30" t="s">
        <v>115</v>
      </c>
      <c r="AS13" s="30" t="s">
        <v>17</v>
      </c>
      <c r="AT13" s="30" t="n">
        <v>0</v>
      </c>
      <c r="AU13" s="34" t="n">
        <v>0</v>
      </c>
      <c r="AV13" s="30" t="s">
        <v>363</v>
      </c>
      <c r="AW13" s="30" t="s">
        <v>364</v>
      </c>
      <c r="AX13" s="30" t="s">
        <v>118</v>
      </c>
      <c r="AY13" s="30" t="s">
        <v>119</v>
      </c>
      <c r="AZ13" s="30" t="s">
        <v>120</v>
      </c>
      <c r="BA13" s="30" t="n">
        <v>4</v>
      </c>
      <c r="BB13" s="30" t="s">
        <v>98</v>
      </c>
      <c r="BC13" s="30" t="s">
        <v>104</v>
      </c>
      <c r="BD13" s="30" t="s">
        <v>121</v>
      </c>
      <c r="BE13" s="30" t="s">
        <v>122</v>
      </c>
      <c r="BF13" s="30" t="s">
        <v>365</v>
      </c>
      <c r="BG13" s="30"/>
      <c r="BH13" s="30" t="s">
        <v>124</v>
      </c>
      <c r="BI13" s="30"/>
      <c r="BJ13" s="30"/>
      <c r="BK13" s="30"/>
      <c r="BL13" s="30"/>
      <c r="BM13" s="30" t="n">
        <v>186196</v>
      </c>
      <c r="BN13" s="30" t="s">
        <v>127</v>
      </c>
      <c r="BO13" s="30"/>
      <c r="BP13" s="30"/>
      <c r="BQ13" s="30" t="n">
        <v>186196</v>
      </c>
      <c r="BR13" s="30" t="s">
        <v>17</v>
      </c>
      <c r="BS13" s="30"/>
      <c r="BT13" s="30"/>
      <c r="BU13" s="30"/>
      <c r="BV13" s="30" t="s">
        <v>113</v>
      </c>
      <c r="BW13" s="30"/>
      <c r="BX13" s="30" t="s">
        <v>588</v>
      </c>
      <c r="BY13" s="30" t="s">
        <v>366</v>
      </c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true" customHeight="false" outlineLevel="2" collapsed="false">
      <c r="A14" s="30" t="n">
        <v>12616</v>
      </c>
      <c r="B14" s="30" t="s">
        <v>358</v>
      </c>
      <c r="C14" s="30" t="s">
        <v>96</v>
      </c>
      <c r="D14" s="30" t="s">
        <v>97</v>
      </c>
      <c r="E14" s="30" t="s">
        <v>98</v>
      </c>
      <c r="F14" s="30" t="s">
        <v>99</v>
      </c>
      <c r="G14" s="30" t="s">
        <v>100</v>
      </c>
      <c r="H14" s="30"/>
      <c r="I14" s="30"/>
      <c r="J14" s="30" t="s">
        <v>101</v>
      </c>
      <c r="K14" s="30" t="s">
        <v>102</v>
      </c>
      <c r="L14" s="30" t="s">
        <v>103</v>
      </c>
      <c r="M14" s="30" t="s">
        <v>104</v>
      </c>
      <c r="N14" s="30" t="s">
        <v>105</v>
      </c>
      <c r="O14" s="30" t="s">
        <v>106</v>
      </c>
      <c r="P14" s="30" t="s">
        <v>107</v>
      </c>
      <c r="Q14" s="30"/>
      <c r="R14" s="30"/>
      <c r="S14" s="30"/>
      <c r="T14" s="30" t="s">
        <v>108</v>
      </c>
      <c r="U14" s="30" t="s">
        <v>109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1" t="n">
        <v>36526</v>
      </c>
      <c r="AG14" s="31" t="n">
        <v>36556</v>
      </c>
      <c r="AH14" s="30" t="s">
        <v>359</v>
      </c>
      <c r="AI14" s="30" t="s">
        <v>389</v>
      </c>
      <c r="AJ14" s="30" t="s">
        <v>390</v>
      </c>
      <c r="AK14" s="30" t="s">
        <v>113</v>
      </c>
      <c r="AL14" s="30" t="s">
        <v>362</v>
      </c>
      <c r="AM14" s="30" t="s">
        <v>16</v>
      </c>
      <c r="AN14" s="32" t="n">
        <v>165951</v>
      </c>
      <c r="AO14" s="30" t="s">
        <v>17</v>
      </c>
      <c r="AP14" s="33" t="n">
        <v>0</v>
      </c>
      <c r="AQ14" s="30" t="s">
        <v>115</v>
      </c>
      <c r="AR14" s="30" t="s">
        <v>115</v>
      </c>
      <c r="AS14" s="30" t="s">
        <v>17</v>
      </c>
      <c r="AT14" s="30" t="n">
        <v>0</v>
      </c>
      <c r="AU14" s="34" t="n">
        <v>0</v>
      </c>
      <c r="AV14" s="30" t="s">
        <v>363</v>
      </c>
      <c r="AW14" s="30" t="s">
        <v>364</v>
      </c>
      <c r="AX14" s="30" t="s">
        <v>118</v>
      </c>
      <c r="AY14" s="30" t="s">
        <v>119</v>
      </c>
      <c r="AZ14" s="30" t="s">
        <v>120</v>
      </c>
      <c r="BA14" s="30" t="n">
        <v>6</v>
      </c>
      <c r="BB14" s="30" t="s">
        <v>98</v>
      </c>
      <c r="BC14" s="30" t="s">
        <v>104</v>
      </c>
      <c r="BD14" s="30" t="s">
        <v>121</v>
      </c>
      <c r="BE14" s="30" t="s">
        <v>122</v>
      </c>
      <c r="BF14" s="30" t="s">
        <v>365</v>
      </c>
      <c r="BG14" s="30"/>
      <c r="BH14" s="30" t="s">
        <v>124</v>
      </c>
      <c r="BI14" s="30"/>
      <c r="BJ14" s="30"/>
      <c r="BK14" s="30"/>
      <c r="BL14" s="30"/>
      <c r="BM14" s="30" t="n">
        <v>165951</v>
      </c>
      <c r="BN14" s="30" t="s">
        <v>127</v>
      </c>
      <c r="BO14" s="30"/>
      <c r="BP14" s="30"/>
      <c r="BQ14" s="30" t="n">
        <v>165951</v>
      </c>
      <c r="BR14" s="30" t="s">
        <v>17</v>
      </c>
      <c r="BS14" s="30"/>
      <c r="BT14" s="30"/>
      <c r="BU14" s="30"/>
      <c r="BV14" s="30" t="s">
        <v>113</v>
      </c>
      <c r="BW14" s="30"/>
      <c r="BX14" s="30" t="s">
        <v>588</v>
      </c>
      <c r="BY14" s="30" t="s">
        <v>366</v>
      </c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true" customHeight="false" outlineLevel="2" collapsed="false">
      <c r="A15" s="30" t="n">
        <v>12616</v>
      </c>
      <c r="B15" s="30" t="s">
        <v>358</v>
      </c>
      <c r="C15" s="30" t="s">
        <v>96</v>
      </c>
      <c r="D15" s="30" t="s">
        <v>97</v>
      </c>
      <c r="E15" s="30" t="s">
        <v>98</v>
      </c>
      <c r="F15" s="30" t="s">
        <v>99</v>
      </c>
      <c r="G15" s="30" t="s">
        <v>100</v>
      </c>
      <c r="H15" s="30"/>
      <c r="I15" s="30"/>
      <c r="J15" s="30" t="s">
        <v>101</v>
      </c>
      <c r="K15" s="30" t="s">
        <v>102</v>
      </c>
      <c r="L15" s="30" t="s">
        <v>103</v>
      </c>
      <c r="M15" s="30" t="s">
        <v>104</v>
      </c>
      <c r="N15" s="30" t="s">
        <v>105</v>
      </c>
      <c r="O15" s="30" t="s">
        <v>106</v>
      </c>
      <c r="P15" s="30" t="s">
        <v>107</v>
      </c>
      <c r="Q15" s="30"/>
      <c r="R15" s="30"/>
      <c r="S15" s="30"/>
      <c r="T15" s="30" t="s">
        <v>108</v>
      </c>
      <c r="U15" s="30" t="s">
        <v>109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 t="n">
        <v>36526</v>
      </c>
      <c r="AG15" s="31" t="n">
        <v>36556</v>
      </c>
      <c r="AH15" s="30" t="s">
        <v>359</v>
      </c>
      <c r="AI15" s="30" t="s">
        <v>391</v>
      </c>
      <c r="AJ15" s="30" t="s">
        <v>392</v>
      </c>
      <c r="AK15" s="30" t="s">
        <v>113</v>
      </c>
      <c r="AL15" s="30" t="s">
        <v>362</v>
      </c>
      <c r="AM15" s="30" t="s">
        <v>16</v>
      </c>
      <c r="AN15" s="32" t="n">
        <v>498265</v>
      </c>
      <c r="AO15" s="30" t="s">
        <v>17</v>
      </c>
      <c r="AP15" s="33" t="n">
        <v>0</v>
      </c>
      <c r="AQ15" s="30" t="s">
        <v>115</v>
      </c>
      <c r="AR15" s="30" t="s">
        <v>115</v>
      </c>
      <c r="AS15" s="30" t="s">
        <v>17</v>
      </c>
      <c r="AT15" s="30" t="n">
        <v>0</v>
      </c>
      <c r="AU15" s="34" t="n">
        <v>0</v>
      </c>
      <c r="AV15" s="30" t="s">
        <v>363</v>
      </c>
      <c r="AW15" s="30" t="s">
        <v>364</v>
      </c>
      <c r="AX15" s="30" t="s">
        <v>118</v>
      </c>
      <c r="AY15" s="30" t="s">
        <v>119</v>
      </c>
      <c r="AZ15" s="30" t="s">
        <v>120</v>
      </c>
      <c r="BA15" s="30" t="n">
        <v>8</v>
      </c>
      <c r="BB15" s="30" t="s">
        <v>98</v>
      </c>
      <c r="BC15" s="30" t="s">
        <v>104</v>
      </c>
      <c r="BD15" s="30" t="s">
        <v>121</v>
      </c>
      <c r="BE15" s="30" t="s">
        <v>122</v>
      </c>
      <c r="BF15" s="30" t="s">
        <v>365</v>
      </c>
      <c r="BG15" s="30"/>
      <c r="BH15" s="30" t="s">
        <v>124</v>
      </c>
      <c r="BI15" s="30"/>
      <c r="BJ15" s="30"/>
      <c r="BK15" s="30"/>
      <c r="BL15" s="30"/>
      <c r="BM15" s="30" t="n">
        <v>498265</v>
      </c>
      <c r="BN15" s="30" t="s">
        <v>127</v>
      </c>
      <c r="BO15" s="30"/>
      <c r="BP15" s="30"/>
      <c r="BQ15" s="30" t="n">
        <v>498265</v>
      </c>
      <c r="BR15" s="30" t="s">
        <v>17</v>
      </c>
      <c r="BS15" s="30"/>
      <c r="BT15" s="30"/>
      <c r="BU15" s="30"/>
      <c r="BV15" s="30" t="s">
        <v>113</v>
      </c>
      <c r="BW15" s="30"/>
      <c r="BX15" s="30" t="s">
        <v>588</v>
      </c>
      <c r="BY15" s="30" t="s">
        <v>366</v>
      </c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true" customHeight="false" outlineLevel="2" collapsed="false">
      <c r="A16" s="30" t="n">
        <v>12616</v>
      </c>
      <c r="B16" s="30" t="s">
        <v>358</v>
      </c>
      <c r="C16" s="30" t="s">
        <v>96</v>
      </c>
      <c r="D16" s="30" t="s">
        <v>97</v>
      </c>
      <c r="E16" s="30" t="s">
        <v>98</v>
      </c>
      <c r="F16" s="30" t="s">
        <v>99</v>
      </c>
      <c r="G16" s="30" t="s">
        <v>100</v>
      </c>
      <c r="H16" s="30"/>
      <c r="I16" s="30"/>
      <c r="J16" s="30" t="s">
        <v>101</v>
      </c>
      <c r="K16" s="30" t="s">
        <v>102</v>
      </c>
      <c r="L16" s="30" t="s">
        <v>103</v>
      </c>
      <c r="M16" s="30" t="s">
        <v>104</v>
      </c>
      <c r="N16" s="30" t="s">
        <v>105</v>
      </c>
      <c r="O16" s="30" t="s">
        <v>106</v>
      </c>
      <c r="P16" s="30" t="s">
        <v>107</v>
      </c>
      <c r="Q16" s="30"/>
      <c r="R16" s="30"/>
      <c r="S16" s="30"/>
      <c r="T16" s="30" t="s">
        <v>108</v>
      </c>
      <c r="U16" s="30" t="s">
        <v>109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 t="n">
        <v>36526</v>
      </c>
      <c r="AG16" s="31" t="n">
        <v>36556</v>
      </c>
      <c r="AH16" s="30" t="s">
        <v>359</v>
      </c>
      <c r="AI16" s="30" t="s">
        <v>393</v>
      </c>
      <c r="AJ16" s="30" t="s">
        <v>394</v>
      </c>
      <c r="AK16" s="30" t="s">
        <v>113</v>
      </c>
      <c r="AL16" s="30" t="s">
        <v>362</v>
      </c>
      <c r="AM16" s="30" t="s">
        <v>16</v>
      </c>
      <c r="AN16" s="32" t="n">
        <v>4920</v>
      </c>
      <c r="AO16" s="30" t="s">
        <v>17</v>
      </c>
      <c r="AP16" s="33" t="n">
        <v>0</v>
      </c>
      <c r="AQ16" s="30" t="s">
        <v>115</v>
      </c>
      <c r="AR16" s="30" t="s">
        <v>115</v>
      </c>
      <c r="AS16" s="30" t="s">
        <v>17</v>
      </c>
      <c r="AT16" s="30" t="n">
        <v>0</v>
      </c>
      <c r="AU16" s="34" t="n">
        <v>0</v>
      </c>
      <c r="AV16" s="30" t="s">
        <v>363</v>
      </c>
      <c r="AW16" s="30" t="s">
        <v>364</v>
      </c>
      <c r="AX16" s="30" t="s">
        <v>118</v>
      </c>
      <c r="AY16" s="30" t="s">
        <v>119</v>
      </c>
      <c r="AZ16" s="30" t="s">
        <v>120</v>
      </c>
      <c r="BA16" s="30" t="n">
        <v>14</v>
      </c>
      <c r="BB16" s="30" t="s">
        <v>98</v>
      </c>
      <c r="BC16" s="30" t="s">
        <v>104</v>
      </c>
      <c r="BD16" s="30" t="s">
        <v>121</v>
      </c>
      <c r="BE16" s="30" t="s">
        <v>122</v>
      </c>
      <c r="BF16" s="30" t="s">
        <v>365</v>
      </c>
      <c r="BG16" s="30"/>
      <c r="BH16" s="30" t="s">
        <v>124</v>
      </c>
      <c r="BI16" s="30"/>
      <c r="BJ16" s="30"/>
      <c r="BK16" s="30"/>
      <c r="BL16" s="30"/>
      <c r="BM16" s="30" t="n">
        <v>4920</v>
      </c>
      <c r="BN16" s="30" t="s">
        <v>127</v>
      </c>
      <c r="BO16" s="30"/>
      <c r="BP16" s="30"/>
      <c r="BQ16" s="30" t="n">
        <v>4920</v>
      </c>
      <c r="BR16" s="30" t="s">
        <v>17</v>
      </c>
      <c r="BS16" s="30"/>
      <c r="BT16" s="30"/>
      <c r="BU16" s="30"/>
      <c r="BV16" s="30" t="s">
        <v>113</v>
      </c>
      <c r="BW16" s="30"/>
      <c r="BX16" s="30" t="s">
        <v>588</v>
      </c>
      <c r="BY16" s="30" t="s">
        <v>366</v>
      </c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true" customHeight="false" outlineLevel="2" collapsed="false">
      <c r="A17" s="30" t="n">
        <v>12616</v>
      </c>
      <c r="B17" s="30" t="s">
        <v>358</v>
      </c>
      <c r="C17" s="30" t="s">
        <v>96</v>
      </c>
      <c r="D17" s="30" t="s">
        <v>97</v>
      </c>
      <c r="E17" s="30" t="s">
        <v>98</v>
      </c>
      <c r="F17" s="30" t="s">
        <v>99</v>
      </c>
      <c r="G17" s="30" t="s">
        <v>100</v>
      </c>
      <c r="H17" s="30"/>
      <c r="I17" s="30"/>
      <c r="J17" s="30" t="s">
        <v>101</v>
      </c>
      <c r="K17" s="30" t="s">
        <v>102</v>
      </c>
      <c r="L17" s="30" t="s">
        <v>103</v>
      </c>
      <c r="M17" s="30" t="s">
        <v>104</v>
      </c>
      <c r="N17" s="30" t="s">
        <v>105</v>
      </c>
      <c r="O17" s="30" t="s">
        <v>106</v>
      </c>
      <c r="P17" s="30" t="s">
        <v>107</v>
      </c>
      <c r="Q17" s="30"/>
      <c r="R17" s="30"/>
      <c r="S17" s="30"/>
      <c r="T17" s="30" t="s">
        <v>108</v>
      </c>
      <c r="U17" s="30" t="s">
        <v>109</v>
      </c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 t="n">
        <v>36526</v>
      </c>
      <c r="AG17" s="31" t="n">
        <v>36556</v>
      </c>
      <c r="AH17" s="30" t="s">
        <v>359</v>
      </c>
      <c r="AI17" s="30" t="s">
        <v>395</v>
      </c>
      <c r="AJ17" s="30" t="s">
        <v>396</v>
      </c>
      <c r="AK17" s="30" t="s">
        <v>113</v>
      </c>
      <c r="AL17" s="30" t="s">
        <v>362</v>
      </c>
      <c r="AM17" s="30" t="s">
        <v>16</v>
      </c>
      <c r="AN17" s="32" t="n">
        <v>57424</v>
      </c>
      <c r="AO17" s="30" t="s">
        <v>17</v>
      </c>
      <c r="AP17" s="33" t="n">
        <v>0</v>
      </c>
      <c r="AQ17" s="30" t="s">
        <v>115</v>
      </c>
      <c r="AR17" s="30" t="s">
        <v>115</v>
      </c>
      <c r="AS17" s="30" t="s">
        <v>17</v>
      </c>
      <c r="AT17" s="30" t="n">
        <v>0</v>
      </c>
      <c r="AU17" s="34" t="n">
        <v>0</v>
      </c>
      <c r="AV17" s="30" t="s">
        <v>363</v>
      </c>
      <c r="AW17" s="30" t="s">
        <v>364</v>
      </c>
      <c r="AX17" s="30" t="s">
        <v>118</v>
      </c>
      <c r="AY17" s="30" t="s">
        <v>119</v>
      </c>
      <c r="AZ17" s="30" t="s">
        <v>120</v>
      </c>
      <c r="BA17" s="30" t="n">
        <v>3</v>
      </c>
      <c r="BB17" s="30" t="s">
        <v>98</v>
      </c>
      <c r="BC17" s="30" t="s">
        <v>104</v>
      </c>
      <c r="BD17" s="30" t="s">
        <v>121</v>
      </c>
      <c r="BE17" s="30" t="s">
        <v>122</v>
      </c>
      <c r="BF17" s="30" t="s">
        <v>365</v>
      </c>
      <c r="BG17" s="30"/>
      <c r="BH17" s="30" t="s">
        <v>124</v>
      </c>
      <c r="BI17" s="30"/>
      <c r="BJ17" s="30"/>
      <c r="BK17" s="30"/>
      <c r="BL17" s="30"/>
      <c r="BM17" s="30" t="n">
        <v>57424</v>
      </c>
      <c r="BN17" s="30" t="s">
        <v>127</v>
      </c>
      <c r="BO17" s="30"/>
      <c r="BP17" s="30"/>
      <c r="BQ17" s="30" t="n">
        <v>57424</v>
      </c>
      <c r="BR17" s="30" t="s">
        <v>17</v>
      </c>
      <c r="BS17" s="30"/>
      <c r="BT17" s="30"/>
      <c r="BU17" s="30"/>
      <c r="BV17" s="30" t="s">
        <v>113</v>
      </c>
      <c r="BW17" s="30"/>
      <c r="BX17" s="30" t="s">
        <v>588</v>
      </c>
      <c r="BY17" s="30" t="s">
        <v>366</v>
      </c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true" customHeight="false" outlineLevel="2" collapsed="false">
      <c r="A18" s="30" t="n">
        <v>12616</v>
      </c>
      <c r="B18" s="30" t="s">
        <v>358</v>
      </c>
      <c r="C18" s="30" t="s">
        <v>96</v>
      </c>
      <c r="D18" s="30" t="s">
        <v>97</v>
      </c>
      <c r="E18" s="30" t="s">
        <v>98</v>
      </c>
      <c r="F18" s="30" t="s">
        <v>99</v>
      </c>
      <c r="G18" s="30" t="s">
        <v>100</v>
      </c>
      <c r="H18" s="30"/>
      <c r="I18" s="30"/>
      <c r="J18" s="30" t="s">
        <v>101</v>
      </c>
      <c r="K18" s="30" t="s">
        <v>102</v>
      </c>
      <c r="L18" s="30" t="s">
        <v>103</v>
      </c>
      <c r="M18" s="30" t="s">
        <v>104</v>
      </c>
      <c r="N18" s="30" t="s">
        <v>105</v>
      </c>
      <c r="O18" s="30" t="s">
        <v>106</v>
      </c>
      <c r="P18" s="30" t="s">
        <v>107</v>
      </c>
      <c r="Q18" s="30"/>
      <c r="R18" s="30"/>
      <c r="S18" s="30"/>
      <c r="T18" s="30" t="s">
        <v>108</v>
      </c>
      <c r="U18" s="30" t="s">
        <v>109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1" t="n">
        <v>36526</v>
      </c>
      <c r="AG18" s="31" t="n">
        <v>36556</v>
      </c>
      <c r="AH18" s="30" t="s">
        <v>359</v>
      </c>
      <c r="AI18" s="30" t="s">
        <v>397</v>
      </c>
      <c r="AJ18" s="30" t="s">
        <v>396</v>
      </c>
      <c r="AK18" s="30" t="s">
        <v>113</v>
      </c>
      <c r="AL18" s="30" t="s">
        <v>362</v>
      </c>
      <c r="AM18" s="30" t="s">
        <v>16</v>
      </c>
      <c r="AN18" s="32" t="n">
        <v>6945</v>
      </c>
      <c r="AO18" s="30" t="s">
        <v>17</v>
      </c>
      <c r="AP18" s="33" t="n">
        <v>0</v>
      </c>
      <c r="AQ18" s="30" t="s">
        <v>115</v>
      </c>
      <c r="AR18" s="30" t="s">
        <v>115</v>
      </c>
      <c r="AS18" s="30" t="s">
        <v>17</v>
      </c>
      <c r="AT18" s="30" t="n">
        <v>0</v>
      </c>
      <c r="AU18" s="34" t="n">
        <v>0</v>
      </c>
      <c r="AV18" s="30" t="s">
        <v>363</v>
      </c>
      <c r="AW18" s="30" t="s">
        <v>364</v>
      </c>
      <c r="AX18" s="30" t="s">
        <v>118</v>
      </c>
      <c r="AY18" s="30" t="s">
        <v>119</v>
      </c>
      <c r="AZ18" s="30" t="s">
        <v>120</v>
      </c>
      <c r="BA18" s="30" t="n">
        <v>1</v>
      </c>
      <c r="BB18" s="30" t="s">
        <v>98</v>
      </c>
      <c r="BC18" s="30" t="s">
        <v>104</v>
      </c>
      <c r="BD18" s="30" t="s">
        <v>121</v>
      </c>
      <c r="BE18" s="30" t="s">
        <v>122</v>
      </c>
      <c r="BF18" s="30" t="s">
        <v>365</v>
      </c>
      <c r="BG18" s="30"/>
      <c r="BH18" s="30" t="s">
        <v>124</v>
      </c>
      <c r="BI18" s="30"/>
      <c r="BJ18" s="30"/>
      <c r="BK18" s="30"/>
      <c r="BL18" s="30"/>
      <c r="BM18" s="30" t="n">
        <v>6945</v>
      </c>
      <c r="BN18" s="30" t="s">
        <v>127</v>
      </c>
      <c r="BO18" s="30"/>
      <c r="BP18" s="30"/>
      <c r="BQ18" s="30" t="n">
        <v>6945</v>
      </c>
      <c r="BR18" s="30" t="s">
        <v>17</v>
      </c>
      <c r="BS18" s="30"/>
      <c r="BT18" s="30"/>
      <c r="BU18" s="30"/>
      <c r="BV18" s="30" t="s">
        <v>113</v>
      </c>
      <c r="BW18" s="30"/>
      <c r="BX18" s="30" t="s">
        <v>588</v>
      </c>
      <c r="BY18" s="30" t="s">
        <v>366</v>
      </c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true" customHeight="false" outlineLevel="2" collapsed="false">
      <c r="A19" s="30" t="n">
        <v>12616</v>
      </c>
      <c r="B19" s="30" t="s">
        <v>358</v>
      </c>
      <c r="C19" s="30" t="s">
        <v>96</v>
      </c>
      <c r="D19" s="30" t="s">
        <v>97</v>
      </c>
      <c r="E19" s="30" t="s">
        <v>98</v>
      </c>
      <c r="F19" s="30" t="s">
        <v>99</v>
      </c>
      <c r="G19" s="30" t="s">
        <v>100</v>
      </c>
      <c r="H19" s="30"/>
      <c r="I19" s="30"/>
      <c r="J19" s="30" t="s">
        <v>101</v>
      </c>
      <c r="K19" s="30" t="s">
        <v>102</v>
      </c>
      <c r="L19" s="30" t="s">
        <v>103</v>
      </c>
      <c r="M19" s="30" t="s">
        <v>104</v>
      </c>
      <c r="N19" s="30" t="s">
        <v>105</v>
      </c>
      <c r="O19" s="30" t="s">
        <v>106</v>
      </c>
      <c r="P19" s="30" t="s">
        <v>107</v>
      </c>
      <c r="Q19" s="30"/>
      <c r="R19" s="30"/>
      <c r="S19" s="30"/>
      <c r="T19" s="30" t="s">
        <v>108</v>
      </c>
      <c r="U19" s="30" t="s">
        <v>109</v>
      </c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 t="n">
        <v>36526</v>
      </c>
      <c r="AG19" s="31" t="n">
        <v>36556</v>
      </c>
      <c r="AH19" s="30" t="s">
        <v>359</v>
      </c>
      <c r="AI19" s="30" t="s">
        <v>398</v>
      </c>
      <c r="AJ19" s="30" t="s">
        <v>396</v>
      </c>
      <c r="AK19" s="30" t="s">
        <v>113</v>
      </c>
      <c r="AL19" s="30" t="s">
        <v>362</v>
      </c>
      <c r="AM19" s="30" t="s">
        <v>16</v>
      </c>
      <c r="AN19" s="32" t="n">
        <v>24589</v>
      </c>
      <c r="AO19" s="30" t="s">
        <v>17</v>
      </c>
      <c r="AP19" s="33" t="n">
        <v>0</v>
      </c>
      <c r="AQ19" s="30" t="s">
        <v>115</v>
      </c>
      <c r="AR19" s="30" t="s">
        <v>115</v>
      </c>
      <c r="AS19" s="30" t="s">
        <v>17</v>
      </c>
      <c r="AT19" s="30" t="n">
        <v>0</v>
      </c>
      <c r="AU19" s="34" t="n">
        <v>0</v>
      </c>
      <c r="AV19" s="30" t="s">
        <v>363</v>
      </c>
      <c r="AW19" s="30" t="s">
        <v>364</v>
      </c>
      <c r="AX19" s="30" t="s">
        <v>118</v>
      </c>
      <c r="AY19" s="30" t="s">
        <v>119</v>
      </c>
      <c r="AZ19" s="30" t="s">
        <v>120</v>
      </c>
      <c r="BA19" s="30" t="n">
        <v>2</v>
      </c>
      <c r="BB19" s="30" t="s">
        <v>98</v>
      </c>
      <c r="BC19" s="30" t="s">
        <v>104</v>
      </c>
      <c r="BD19" s="30" t="s">
        <v>121</v>
      </c>
      <c r="BE19" s="30" t="s">
        <v>122</v>
      </c>
      <c r="BF19" s="30" t="s">
        <v>365</v>
      </c>
      <c r="BG19" s="30"/>
      <c r="BH19" s="30" t="s">
        <v>124</v>
      </c>
      <c r="BI19" s="30"/>
      <c r="BJ19" s="30"/>
      <c r="BK19" s="30"/>
      <c r="BL19" s="30"/>
      <c r="BM19" s="30" t="n">
        <v>24589</v>
      </c>
      <c r="BN19" s="30" t="s">
        <v>127</v>
      </c>
      <c r="BO19" s="30"/>
      <c r="BP19" s="30"/>
      <c r="BQ19" s="30" t="n">
        <v>24589</v>
      </c>
      <c r="BR19" s="30" t="s">
        <v>17</v>
      </c>
      <c r="BS19" s="30"/>
      <c r="BT19" s="30"/>
      <c r="BU19" s="30"/>
      <c r="BV19" s="30" t="s">
        <v>113</v>
      </c>
      <c r="BW19" s="30"/>
      <c r="BX19" s="30" t="s">
        <v>588</v>
      </c>
      <c r="BY19" s="30" t="s">
        <v>366</v>
      </c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1" collapsed="true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1"/>
      <c r="AG20" s="31"/>
      <c r="AH20" s="30"/>
      <c r="AI20" s="30"/>
      <c r="AJ20" s="30"/>
      <c r="AK20" s="30"/>
      <c r="AL20" s="30"/>
      <c r="AM20" s="30"/>
      <c r="AN20" s="32" t="n">
        <f aca="false">SUBTOTAL(9,AN2:AN19)</f>
        <v>1672661</v>
      </c>
      <c r="AO20" s="30"/>
      <c r="AP20" s="33"/>
      <c r="AQ20" s="30"/>
      <c r="AR20" s="30"/>
      <c r="AS20" s="30"/>
      <c r="AT20" s="30"/>
      <c r="AU20" s="34" t="n">
        <f aca="false">SUBTOTAL(9,AU2:AU19)</f>
        <v>0</v>
      </c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 t="s">
        <v>589</v>
      </c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true" customHeight="false" outlineLevel="2" collapsed="false">
      <c r="A21" s="15" t="n">
        <v>12615</v>
      </c>
      <c r="B21" s="15" t="s">
        <v>95</v>
      </c>
      <c r="C21" s="15" t="s">
        <v>96</v>
      </c>
      <c r="D21" s="15" t="s">
        <v>97</v>
      </c>
      <c r="E21" s="15" t="s">
        <v>98</v>
      </c>
      <c r="F21" s="15" t="s">
        <v>99</v>
      </c>
      <c r="G21" s="15" t="s">
        <v>100</v>
      </c>
      <c r="J21" s="15" t="s">
        <v>101</v>
      </c>
      <c r="K21" s="15" t="s">
        <v>102</v>
      </c>
      <c r="L21" s="15" t="s">
        <v>103</v>
      </c>
      <c r="M21" s="15" t="s">
        <v>104</v>
      </c>
      <c r="N21" s="15" t="s">
        <v>105</v>
      </c>
      <c r="O21" s="15" t="s">
        <v>106</v>
      </c>
      <c r="P21" s="15" t="s">
        <v>107</v>
      </c>
      <c r="T21" s="15" t="s">
        <v>108</v>
      </c>
      <c r="U21" s="15" t="s">
        <v>109</v>
      </c>
      <c r="AF21" s="19" t="n">
        <v>36526</v>
      </c>
      <c r="AG21" s="19" t="n">
        <v>36556</v>
      </c>
      <c r="AH21" s="15" t="s">
        <v>110</v>
      </c>
      <c r="AI21" s="15" t="s">
        <v>111</v>
      </c>
      <c r="AJ21" s="15" t="s">
        <v>112</v>
      </c>
      <c r="AK21" s="15" t="s">
        <v>113</v>
      </c>
      <c r="AL21" s="15" t="s">
        <v>114</v>
      </c>
      <c r="AM21" s="15" t="s">
        <v>16</v>
      </c>
      <c r="AN21" s="16" t="n">
        <v>45674</v>
      </c>
      <c r="AO21" s="15" t="s">
        <v>17</v>
      </c>
      <c r="AP21" s="17" t="n">
        <v>3.0138</v>
      </c>
      <c r="AQ21" s="15" t="s">
        <v>115</v>
      </c>
      <c r="AR21" s="15" t="s">
        <v>115</v>
      </c>
      <c r="AS21" s="15" t="s">
        <v>17</v>
      </c>
      <c r="AT21" s="15" t="n">
        <v>137652.3</v>
      </c>
      <c r="AU21" s="18" t="n">
        <v>137652.3</v>
      </c>
      <c r="AV21" s="15" t="s">
        <v>116</v>
      </c>
      <c r="AW21" s="15" t="s">
        <v>117</v>
      </c>
      <c r="AX21" s="15" t="s">
        <v>118</v>
      </c>
      <c r="AY21" s="15" t="s">
        <v>119</v>
      </c>
      <c r="AZ21" s="15" t="s">
        <v>120</v>
      </c>
      <c r="BA21" s="15" t="n">
        <v>39</v>
      </c>
      <c r="BB21" s="15" t="s">
        <v>98</v>
      </c>
      <c r="BC21" s="15" t="s">
        <v>104</v>
      </c>
      <c r="BD21" s="15" t="s">
        <v>121</v>
      </c>
      <c r="BE21" s="15" t="s">
        <v>122</v>
      </c>
      <c r="BF21" s="15" t="s">
        <v>123</v>
      </c>
      <c r="BH21" s="15" t="s">
        <v>124</v>
      </c>
      <c r="BI21" s="15" t="s">
        <v>125</v>
      </c>
      <c r="BJ21" s="15" t="s">
        <v>126</v>
      </c>
      <c r="BM21" s="15" t="n">
        <v>45674</v>
      </c>
      <c r="BN21" s="15" t="s">
        <v>127</v>
      </c>
      <c r="BQ21" s="15" t="n">
        <v>45674</v>
      </c>
      <c r="BR21" s="15" t="s">
        <v>17</v>
      </c>
      <c r="BV21" s="15" t="s">
        <v>113</v>
      </c>
      <c r="BX21" s="15" t="s">
        <v>590</v>
      </c>
    </row>
    <row r="22" customFormat="false" ht="12.75" hidden="true" customHeight="false" outlineLevel="2" collapsed="false">
      <c r="A22" s="15" t="n">
        <v>12615</v>
      </c>
      <c r="B22" s="15" t="s">
        <v>95</v>
      </c>
      <c r="C22" s="15" t="s">
        <v>96</v>
      </c>
      <c r="D22" s="15" t="s">
        <v>97</v>
      </c>
      <c r="E22" s="15" t="s">
        <v>98</v>
      </c>
      <c r="F22" s="15" t="s">
        <v>99</v>
      </c>
      <c r="G22" s="15" t="s">
        <v>100</v>
      </c>
      <c r="J22" s="15" t="s">
        <v>101</v>
      </c>
      <c r="K22" s="15" t="s">
        <v>102</v>
      </c>
      <c r="L22" s="15" t="s">
        <v>103</v>
      </c>
      <c r="M22" s="15" t="s">
        <v>104</v>
      </c>
      <c r="N22" s="15" t="s">
        <v>105</v>
      </c>
      <c r="O22" s="15" t="s">
        <v>106</v>
      </c>
      <c r="P22" s="15" t="s">
        <v>107</v>
      </c>
      <c r="T22" s="15" t="s">
        <v>108</v>
      </c>
      <c r="U22" s="15" t="s">
        <v>109</v>
      </c>
      <c r="AF22" s="19" t="n">
        <v>36526</v>
      </c>
      <c r="AG22" s="19" t="n">
        <v>36556</v>
      </c>
      <c r="AH22" s="15" t="s">
        <v>110</v>
      </c>
      <c r="AI22" s="15" t="s">
        <v>128</v>
      </c>
      <c r="AJ22" s="15" t="s">
        <v>129</v>
      </c>
      <c r="AK22" s="15" t="s">
        <v>113</v>
      </c>
      <c r="AL22" s="15" t="s">
        <v>114</v>
      </c>
      <c r="AM22" s="15" t="s">
        <v>16</v>
      </c>
      <c r="AN22" s="16" t="n">
        <v>853</v>
      </c>
      <c r="AO22" s="15" t="s">
        <v>17</v>
      </c>
      <c r="AP22" s="17" t="n">
        <v>3.0138</v>
      </c>
      <c r="AQ22" s="15" t="s">
        <v>115</v>
      </c>
      <c r="AR22" s="15" t="s">
        <v>115</v>
      </c>
      <c r="AS22" s="15" t="s">
        <v>17</v>
      </c>
      <c r="AT22" s="15" t="n">
        <v>2570.77</v>
      </c>
      <c r="AU22" s="18" t="n">
        <v>2570.77</v>
      </c>
      <c r="AV22" s="15" t="s">
        <v>116</v>
      </c>
      <c r="AW22" s="15" t="s">
        <v>117</v>
      </c>
      <c r="AX22" s="15" t="s">
        <v>118</v>
      </c>
      <c r="AY22" s="15" t="s">
        <v>119</v>
      </c>
      <c r="AZ22" s="15" t="s">
        <v>120</v>
      </c>
      <c r="BA22" s="15" t="n">
        <v>34</v>
      </c>
      <c r="BB22" s="15" t="s">
        <v>98</v>
      </c>
      <c r="BC22" s="15" t="s">
        <v>104</v>
      </c>
      <c r="BD22" s="15" t="s">
        <v>121</v>
      </c>
      <c r="BE22" s="15" t="s">
        <v>122</v>
      </c>
      <c r="BF22" s="15" t="s">
        <v>123</v>
      </c>
      <c r="BH22" s="15" t="s">
        <v>124</v>
      </c>
      <c r="BI22" s="15" t="s">
        <v>125</v>
      </c>
      <c r="BJ22" s="15" t="s">
        <v>126</v>
      </c>
      <c r="BM22" s="15" t="n">
        <v>853</v>
      </c>
      <c r="BN22" s="15" t="s">
        <v>127</v>
      </c>
      <c r="BQ22" s="15" t="n">
        <v>853</v>
      </c>
      <c r="BR22" s="15" t="s">
        <v>17</v>
      </c>
      <c r="BV22" s="15" t="s">
        <v>113</v>
      </c>
      <c r="BX22" s="15" t="s">
        <v>590</v>
      </c>
    </row>
    <row r="23" customFormat="false" ht="12.75" hidden="true" customHeight="false" outlineLevel="2" collapsed="false">
      <c r="A23" s="15" t="n">
        <v>12615</v>
      </c>
      <c r="B23" s="15" t="s">
        <v>95</v>
      </c>
      <c r="C23" s="15" t="s">
        <v>96</v>
      </c>
      <c r="D23" s="15" t="s">
        <v>97</v>
      </c>
      <c r="E23" s="15" t="s">
        <v>98</v>
      </c>
      <c r="F23" s="15" t="s">
        <v>99</v>
      </c>
      <c r="G23" s="15" t="s">
        <v>100</v>
      </c>
      <c r="J23" s="15" t="s">
        <v>101</v>
      </c>
      <c r="K23" s="15" t="s">
        <v>102</v>
      </c>
      <c r="L23" s="15" t="s">
        <v>103</v>
      </c>
      <c r="M23" s="15" t="s">
        <v>104</v>
      </c>
      <c r="N23" s="15" t="s">
        <v>105</v>
      </c>
      <c r="O23" s="15" t="s">
        <v>106</v>
      </c>
      <c r="P23" s="15" t="s">
        <v>107</v>
      </c>
      <c r="T23" s="15" t="s">
        <v>108</v>
      </c>
      <c r="U23" s="15" t="s">
        <v>109</v>
      </c>
      <c r="AF23" s="19" t="n">
        <v>36526</v>
      </c>
      <c r="AG23" s="19" t="n">
        <v>36556</v>
      </c>
      <c r="AH23" s="15" t="s">
        <v>110</v>
      </c>
      <c r="AI23" s="15" t="s">
        <v>130</v>
      </c>
      <c r="AJ23" s="15" t="s">
        <v>131</v>
      </c>
      <c r="AK23" s="15" t="s">
        <v>113</v>
      </c>
      <c r="AL23" s="15" t="s">
        <v>114</v>
      </c>
      <c r="AM23" s="15" t="s">
        <v>16</v>
      </c>
      <c r="AN23" s="16" t="n">
        <v>1058</v>
      </c>
      <c r="AO23" s="15" t="s">
        <v>17</v>
      </c>
      <c r="AP23" s="17" t="n">
        <v>3.0138</v>
      </c>
      <c r="AQ23" s="15" t="s">
        <v>115</v>
      </c>
      <c r="AR23" s="15" t="s">
        <v>115</v>
      </c>
      <c r="AS23" s="15" t="s">
        <v>17</v>
      </c>
      <c r="AT23" s="15" t="n">
        <v>3188.6</v>
      </c>
      <c r="AU23" s="18" t="n">
        <v>3188.6</v>
      </c>
      <c r="AV23" s="15" t="s">
        <v>116</v>
      </c>
      <c r="AW23" s="15" t="s">
        <v>117</v>
      </c>
      <c r="AX23" s="15" t="s">
        <v>118</v>
      </c>
      <c r="AY23" s="15" t="s">
        <v>119</v>
      </c>
      <c r="AZ23" s="15" t="s">
        <v>120</v>
      </c>
      <c r="BA23" s="15" t="n">
        <v>45</v>
      </c>
      <c r="BB23" s="15" t="s">
        <v>98</v>
      </c>
      <c r="BC23" s="15" t="s">
        <v>104</v>
      </c>
      <c r="BD23" s="15" t="s">
        <v>121</v>
      </c>
      <c r="BE23" s="15" t="s">
        <v>122</v>
      </c>
      <c r="BF23" s="15" t="s">
        <v>123</v>
      </c>
      <c r="BH23" s="15" t="s">
        <v>124</v>
      </c>
      <c r="BI23" s="15" t="s">
        <v>125</v>
      </c>
      <c r="BJ23" s="15" t="s">
        <v>126</v>
      </c>
      <c r="BM23" s="15" t="n">
        <v>1058</v>
      </c>
      <c r="BN23" s="15" t="s">
        <v>127</v>
      </c>
      <c r="BQ23" s="15" t="n">
        <v>1058</v>
      </c>
      <c r="BR23" s="15" t="s">
        <v>17</v>
      </c>
      <c r="BV23" s="15" t="s">
        <v>113</v>
      </c>
      <c r="BX23" s="15" t="s">
        <v>590</v>
      </c>
    </row>
    <row r="24" customFormat="false" ht="12.75" hidden="true" customHeight="false" outlineLevel="2" collapsed="false">
      <c r="A24" s="15" t="n">
        <v>12615</v>
      </c>
      <c r="B24" s="15" t="s">
        <v>95</v>
      </c>
      <c r="C24" s="15" t="s">
        <v>96</v>
      </c>
      <c r="D24" s="15" t="s">
        <v>97</v>
      </c>
      <c r="E24" s="15" t="s">
        <v>98</v>
      </c>
      <c r="F24" s="15" t="s">
        <v>99</v>
      </c>
      <c r="G24" s="15" t="s">
        <v>100</v>
      </c>
      <c r="J24" s="15" t="s">
        <v>101</v>
      </c>
      <c r="K24" s="15" t="s">
        <v>102</v>
      </c>
      <c r="L24" s="15" t="s">
        <v>103</v>
      </c>
      <c r="M24" s="15" t="s">
        <v>104</v>
      </c>
      <c r="N24" s="15" t="s">
        <v>105</v>
      </c>
      <c r="O24" s="15" t="s">
        <v>106</v>
      </c>
      <c r="P24" s="15" t="s">
        <v>107</v>
      </c>
      <c r="T24" s="15" t="s">
        <v>108</v>
      </c>
      <c r="U24" s="15" t="s">
        <v>109</v>
      </c>
      <c r="AF24" s="19" t="n">
        <v>36526</v>
      </c>
      <c r="AG24" s="19" t="n">
        <v>36556</v>
      </c>
      <c r="AH24" s="15" t="s">
        <v>110</v>
      </c>
      <c r="AI24" s="15" t="s">
        <v>132</v>
      </c>
      <c r="AJ24" s="15" t="s">
        <v>133</v>
      </c>
      <c r="AK24" s="15" t="s">
        <v>113</v>
      </c>
      <c r="AL24" s="15" t="s">
        <v>114</v>
      </c>
      <c r="AM24" s="15" t="s">
        <v>16</v>
      </c>
      <c r="AN24" s="16" t="n">
        <v>1131</v>
      </c>
      <c r="AO24" s="15" t="s">
        <v>17</v>
      </c>
      <c r="AP24" s="17" t="n">
        <v>3.0138</v>
      </c>
      <c r="AQ24" s="15" t="s">
        <v>115</v>
      </c>
      <c r="AR24" s="15" t="s">
        <v>115</v>
      </c>
      <c r="AS24" s="15" t="s">
        <v>17</v>
      </c>
      <c r="AT24" s="15" t="n">
        <v>3408.61</v>
      </c>
      <c r="AU24" s="18" t="n">
        <v>3408.61</v>
      </c>
      <c r="AV24" s="15" t="s">
        <v>116</v>
      </c>
      <c r="AW24" s="15" t="s">
        <v>117</v>
      </c>
      <c r="AX24" s="15" t="s">
        <v>118</v>
      </c>
      <c r="AY24" s="15" t="s">
        <v>119</v>
      </c>
      <c r="AZ24" s="15" t="s">
        <v>120</v>
      </c>
      <c r="BA24" s="15" t="n">
        <v>33</v>
      </c>
      <c r="BB24" s="15" t="s">
        <v>98</v>
      </c>
      <c r="BC24" s="15" t="s">
        <v>104</v>
      </c>
      <c r="BD24" s="15" t="s">
        <v>121</v>
      </c>
      <c r="BE24" s="15" t="s">
        <v>122</v>
      </c>
      <c r="BF24" s="15" t="s">
        <v>123</v>
      </c>
      <c r="BH24" s="15" t="s">
        <v>124</v>
      </c>
      <c r="BI24" s="15" t="s">
        <v>125</v>
      </c>
      <c r="BJ24" s="15" t="s">
        <v>126</v>
      </c>
      <c r="BM24" s="15" t="n">
        <v>1131</v>
      </c>
      <c r="BN24" s="15" t="s">
        <v>127</v>
      </c>
      <c r="BQ24" s="15" t="n">
        <v>1131</v>
      </c>
      <c r="BR24" s="15" t="s">
        <v>17</v>
      </c>
      <c r="BV24" s="15" t="s">
        <v>113</v>
      </c>
      <c r="BX24" s="15" t="s">
        <v>590</v>
      </c>
    </row>
    <row r="25" customFormat="false" ht="12.75" hidden="true" customHeight="false" outlineLevel="2" collapsed="false">
      <c r="A25" s="15" t="n">
        <v>12615</v>
      </c>
      <c r="B25" s="15" t="s">
        <v>95</v>
      </c>
      <c r="C25" s="15" t="s">
        <v>96</v>
      </c>
      <c r="D25" s="15" t="s">
        <v>97</v>
      </c>
      <c r="E25" s="15" t="s">
        <v>98</v>
      </c>
      <c r="F25" s="15" t="s">
        <v>99</v>
      </c>
      <c r="G25" s="15" t="s">
        <v>100</v>
      </c>
      <c r="J25" s="15" t="s">
        <v>101</v>
      </c>
      <c r="K25" s="15" t="s">
        <v>102</v>
      </c>
      <c r="L25" s="15" t="s">
        <v>103</v>
      </c>
      <c r="M25" s="15" t="s">
        <v>104</v>
      </c>
      <c r="N25" s="15" t="s">
        <v>105</v>
      </c>
      <c r="O25" s="15" t="s">
        <v>106</v>
      </c>
      <c r="P25" s="15" t="s">
        <v>107</v>
      </c>
      <c r="T25" s="15" t="s">
        <v>108</v>
      </c>
      <c r="U25" s="15" t="s">
        <v>109</v>
      </c>
      <c r="AF25" s="19" t="n">
        <v>36526</v>
      </c>
      <c r="AG25" s="19" t="n">
        <v>36556</v>
      </c>
      <c r="AH25" s="15" t="s">
        <v>110</v>
      </c>
      <c r="AI25" s="15" t="s">
        <v>134</v>
      </c>
      <c r="AJ25" s="15" t="s">
        <v>135</v>
      </c>
      <c r="AK25" s="15" t="s">
        <v>113</v>
      </c>
      <c r="AL25" s="15" t="s">
        <v>114</v>
      </c>
      <c r="AM25" s="15" t="s">
        <v>16</v>
      </c>
      <c r="AN25" s="16" t="n">
        <v>357</v>
      </c>
      <c r="AO25" s="15" t="s">
        <v>17</v>
      </c>
      <c r="AP25" s="17" t="n">
        <v>3.0138</v>
      </c>
      <c r="AQ25" s="15" t="s">
        <v>115</v>
      </c>
      <c r="AR25" s="15" t="s">
        <v>115</v>
      </c>
      <c r="AS25" s="15" t="s">
        <v>17</v>
      </c>
      <c r="AT25" s="15" t="n">
        <v>1075.93</v>
      </c>
      <c r="AU25" s="18" t="n">
        <v>1075.93</v>
      </c>
      <c r="AV25" s="15" t="s">
        <v>116</v>
      </c>
      <c r="AW25" s="15" t="s">
        <v>117</v>
      </c>
      <c r="AX25" s="15" t="s">
        <v>118</v>
      </c>
      <c r="AY25" s="15" t="s">
        <v>119</v>
      </c>
      <c r="AZ25" s="15" t="s">
        <v>120</v>
      </c>
      <c r="BA25" s="15" t="n">
        <v>32</v>
      </c>
      <c r="BB25" s="15" t="s">
        <v>98</v>
      </c>
      <c r="BC25" s="15" t="s">
        <v>104</v>
      </c>
      <c r="BD25" s="15" t="s">
        <v>121</v>
      </c>
      <c r="BE25" s="15" t="s">
        <v>122</v>
      </c>
      <c r="BF25" s="15" t="s">
        <v>123</v>
      </c>
      <c r="BH25" s="15" t="s">
        <v>124</v>
      </c>
      <c r="BI25" s="15" t="s">
        <v>125</v>
      </c>
      <c r="BJ25" s="15" t="s">
        <v>126</v>
      </c>
      <c r="BM25" s="15" t="n">
        <v>357</v>
      </c>
      <c r="BN25" s="15" t="s">
        <v>127</v>
      </c>
      <c r="BQ25" s="15" t="n">
        <v>357</v>
      </c>
      <c r="BR25" s="15" t="s">
        <v>17</v>
      </c>
      <c r="BV25" s="15" t="s">
        <v>113</v>
      </c>
      <c r="BX25" s="15" t="s">
        <v>590</v>
      </c>
    </row>
    <row r="26" customFormat="false" ht="12.75" hidden="true" customHeight="false" outlineLevel="2" collapsed="false">
      <c r="A26" s="15" t="n">
        <v>12615</v>
      </c>
      <c r="B26" s="15" t="s">
        <v>95</v>
      </c>
      <c r="C26" s="15" t="s">
        <v>96</v>
      </c>
      <c r="D26" s="15" t="s">
        <v>97</v>
      </c>
      <c r="E26" s="15" t="s">
        <v>98</v>
      </c>
      <c r="F26" s="15" t="s">
        <v>99</v>
      </c>
      <c r="G26" s="15" t="s">
        <v>100</v>
      </c>
      <c r="J26" s="15" t="s">
        <v>101</v>
      </c>
      <c r="K26" s="15" t="s">
        <v>102</v>
      </c>
      <c r="L26" s="15" t="s">
        <v>103</v>
      </c>
      <c r="M26" s="15" t="s">
        <v>104</v>
      </c>
      <c r="N26" s="15" t="s">
        <v>105</v>
      </c>
      <c r="O26" s="15" t="s">
        <v>106</v>
      </c>
      <c r="P26" s="15" t="s">
        <v>107</v>
      </c>
      <c r="T26" s="15" t="s">
        <v>108</v>
      </c>
      <c r="U26" s="15" t="s">
        <v>109</v>
      </c>
      <c r="AF26" s="19" t="n">
        <v>36526</v>
      </c>
      <c r="AG26" s="19" t="n">
        <v>36556</v>
      </c>
      <c r="AH26" s="15" t="s">
        <v>110</v>
      </c>
      <c r="AI26" s="15" t="s">
        <v>136</v>
      </c>
      <c r="AJ26" s="15" t="s">
        <v>137</v>
      </c>
      <c r="AK26" s="15" t="s">
        <v>113</v>
      </c>
      <c r="AL26" s="15" t="s">
        <v>114</v>
      </c>
      <c r="AM26" s="15" t="s">
        <v>16</v>
      </c>
      <c r="AN26" s="16" t="n">
        <v>2263</v>
      </c>
      <c r="AO26" s="15" t="s">
        <v>17</v>
      </c>
      <c r="AP26" s="17" t="n">
        <v>3.0138</v>
      </c>
      <c r="AQ26" s="15" t="s">
        <v>115</v>
      </c>
      <c r="AR26" s="15" t="s">
        <v>115</v>
      </c>
      <c r="AS26" s="15" t="s">
        <v>17</v>
      </c>
      <c r="AT26" s="15" t="n">
        <v>6820.23</v>
      </c>
      <c r="AU26" s="18" t="n">
        <v>6820.23</v>
      </c>
      <c r="AV26" s="15" t="s">
        <v>116</v>
      </c>
      <c r="AW26" s="15" t="s">
        <v>117</v>
      </c>
      <c r="AX26" s="15" t="s">
        <v>118</v>
      </c>
      <c r="AY26" s="15" t="s">
        <v>119</v>
      </c>
      <c r="AZ26" s="15" t="s">
        <v>120</v>
      </c>
      <c r="BA26" s="15" t="n">
        <v>44</v>
      </c>
      <c r="BB26" s="15" t="s">
        <v>98</v>
      </c>
      <c r="BC26" s="15" t="s">
        <v>104</v>
      </c>
      <c r="BD26" s="15" t="s">
        <v>121</v>
      </c>
      <c r="BE26" s="15" t="s">
        <v>122</v>
      </c>
      <c r="BF26" s="15" t="s">
        <v>123</v>
      </c>
      <c r="BH26" s="15" t="s">
        <v>124</v>
      </c>
      <c r="BI26" s="15" t="s">
        <v>125</v>
      </c>
      <c r="BJ26" s="15" t="s">
        <v>126</v>
      </c>
      <c r="BM26" s="15" t="n">
        <v>2263</v>
      </c>
      <c r="BN26" s="15" t="s">
        <v>127</v>
      </c>
      <c r="BQ26" s="15" t="n">
        <v>2263</v>
      </c>
      <c r="BR26" s="15" t="s">
        <v>17</v>
      </c>
      <c r="BV26" s="15" t="s">
        <v>113</v>
      </c>
      <c r="BX26" s="15" t="s">
        <v>590</v>
      </c>
    </row>
    <row r="27" customFormat="false" ht="12.75" hidden="true" customHeight="false" outlineLevel="2" collapsed="false">
      <c r="A27" s="15" t="n">
        <v>12615</v>
      </c>
      <c r="B27" s="15" t="s">
        <v>95</v>
      </c>
      <c r="C27" s="15" t="s">
        <v>96</v>
      </c>
      <c r="D27" s="15" t="s">
        <v>97</v>
      </c>
      <c r="E27" s="15" t="s">
        <v>98</v>
      </c>
      <c r="F27" s="15" t="s">
        <v>99</v>
      </c>
      <c r="G27" s="15" t="s">
        <v>100</v>
      </c>
      <c r="J27" s="15" t="s">
        <v>101</v>
      </c>
      <c r="K27" s="15" t="s">
        <v>102</v>
      </c>
      <c r="L27" s="15" t="s">
        <v>103</v>
      </c>
      <c r="M27" s="15" t="s">
        <v>104</v>
      </c>
      <c r="N27" s="15" t="s">
        <v>105</v>
      </c>
      <c r="O27" s="15" t="s">
        <v>106</v>
      </c>
      <c r="P27" s="15" t="s">
        <v>107</v>
      </c>
      <c r="T27" s="15" t="s">
        <v>108</v>
      </c>
      <c r="U27" s="15" t="s">
        <v>109</v>
      </c>
      <c r="AF27" s="19" t="n">
        <v>36526</v>
      </c>
      <c r="AG27" s="19" t="n">
        <v>36556</v>
      </c>
      <c r="AH27" s="15" t="s">
        <v>110</v>
      </c>
      <c r="AI27" s="15" t="s">
        <v>138</v>
      </c>
      <c r="AJ27" s="15" t="s">
        <v>139</v>
      </c>
      <c r="AK27" s="15" t="s">
        <v>113</v>
      </c>
      <c r="AL27" s="15" t="s">
        <v>114</v>
      </c>
      <c r="AM27" s="15" t="s">
        <v>16</v>
      </c>
      <c r="AN27" s="16" t="n">
        <v>775</v>
      </c>
      <c r="AO27" s="15" t="s">
        <v>17</v>
      </c>
      <c r="AP27" s="17" t="n">
        <v>3.0138</v>
      </c>
      <c r="AQ27" s="15" t="s">
        <v>115</v>
      </c>
      <c r="AR27" s="15" t="s">
        <v>115</v>
      </c>
      <c r="AS27" s="15" t="s">
        <v>17</v>
      </c>
      <c r="AT27" s="15" t="n">
        <v>2335.69</v>
      </c>
      <c r="AU27" s="18" t="n">
        <v>2335.69</v>
      </c>
      <c r="AV27" s="15" t="s">
        <v>116</v>
      </c>
      <c r="AW27" s="15" t="s">
        <v>117</v>
      </c>
      <c r="AX27" s="15" t="s">
        <v>118</v>
      </c>
      <c r="AY27" s="15" t="s">
        <v>119</v>
      </c>
      <c r="AZ27" s="15" t="s">
        <v>120</v>
      </c>
      <c r="BA27" s="15" t="n">
        <v>35</v>
      </c>
      <c r="BB27" s="15" t="s">
        <v>98</v>
      </c>
      <c r="BC27" s="15" t="s">
        <v>104</v>
      </c>
      <c r="BD27" s="15" t="s">
        <v>121</v>
      </c>
      <c r="BE27" s="15" t="s">
        <v>122</v>
      </c>
      <c r="BF27" s="15" t="s">
        <v>123</v>
      </c>
      <c r="BH27" s="15" t="s">
        <v>124</v>
      </c>
      <c r="BI27" s="15" t="s">
        <v>125</v>
      </c>
      <c r="BJ27" s="15" t="s">
        <v>126</v>
      </c>
      <c r="BM27" s="15" t="n">
        <v>775</v>
      </c>
      <c r="BN27" s="15" t="s">
        <v>127</v>
      </c>
      <c r="BQ27" s="15" t="n">
        <v>775</v>
      </c>
      <c r="BR27" s="15" t="s">
        <v>17</v>
      </c>
      <c r="BV27" s="15" t="s">
        <v>113</v>
      </c>
      <c r="BX27" s="15" t="s">
        <v>590</v>
      </c>
    </row>
    <row r="28" customFormat="false" ht="12.75" hidden="true" customHeight="false" outlineLevel="2" collapsed="false">
      <c r="A28" s="15" t="n">
        <v>12615</v>
      </c>
      <c r="B28" s="15" t="s">
        <v>95</v>
      </c>
      <c r="C28" s="15" t="s">
        <v>96</v>
      </c>
      <c r="D28" s="15" t="s">
        <v>97</v>
      </c>
      <c r="E28" s="15" t="s">
        <v>98</v>
      </c>
      <c r="F28" s="15" t="s">
        <v>99</v>
      </c>
      <c r="G28" s="15" t="s">
        <v>100</v>
      </c>
      <c r="J28" s="15" t="s">
        <v>101</v>
      </c>
      <c r="K28" s="15" t="s">
        <v>102</v>
      </c>
      <c r="L28" s="15" t="s">
        <v>103</v>
      </c>
      <c r="M28" s="15" t="s">
        <v>104</v>
      </c>
      <c r="N28" s="15" t="s">
        <v>105</v>
      </c>
      <c r="O28" s="15" t="s">
        <v>106</v>
      </c>
      <c r="P28" s="15" t="s">
        <v>107</v>
      </c>
      <c r="T28" s="15" t="s">
        <v>108</v>
      </c>
      <c r="U28" s="15" t="s">
        <v>109</v>
      </c>
      <c r="AF28" s="19" t="n">
        <v>36526</v>
      </c>
      <c r="AG28" s="19" t="n">
        <v>36556</v>
      </c>
      <c r="AH28" s="15" t="s">
        <v>110</v>
      </c>
      <c r="AI28" s="15" t="s">
        <v>140</v>
      </c>
      <c r="AJ28" s="15" t="s">
        <v>141</v>
      </c>
      <c r="AK28" s="15" t="s">
        <v>113</v>
      </c>
      <c r="AL28" s="15" t="s">
        <v>142</v>
      </c>
      <c r="AM28" s="15" t="s">
        <v>16</v>
      </c>
      <c r="AN28" s="16" t="n">
        <v>1674</v>
      </c>
      <c r="AO28" s="15" t="s">
        <v>17</v>
      </c>
      <c r="AP28" s="17" t="n">
        <v>2.942</v>
      </c>
      <c r="AQ28" s="15" t="s">
        <v>115</v>
      </c>
      <c r="AR28" s="15" t="s">
        <v>115</v>
      </c>
      <c r="AS28" s="15" t="s">
        <v>17</v>
      </c>
      <c r="AT28" s="15" t="n">
        <v>4924.91</v>
      </c>
      <c r="AU28" s="18" t="n">
        <v>4924.91</v>
      </c>
      <c r="AV28" s="15" t="s">
        <v>116</v>
      </c>
      <c r="AW28" s="15" t="s">
        <v>117</v>
      </c>
      <c r="AX28" s="15" t="s">
        <v>118</v>
      </c>
      <c r="AY28" s="15" t="s">
        <v>119</v>
      </c>
      <c r="AZ28" s="15" t="s">
        <v>120</v>
      </c>
      <c r="BA28" s="15" t="n">
        <v>20</v>
      </c>
      <c r="BB28" s="15" t="s">
        <v>98</v>
      </c>
      <c r="BC28" s="15" t="s">
        <v>104</v>
      </c>
      <c r="BD28" s="15" t="s">
        <v>121</v>
      </c>
      <c r="BE28" s="15" t="s">
        <v>122</v>
      </c>
      <c r="BF28" s="15" t="s">
        <v>123</v>
      </c>
      <c r="BH28" s="15" t="s">
        <v>124</v>
      </c>
      <c r="BI28" s="15" t="s">
        <v>125</v>
      </c>
      <c r="BJ28" s="15" t="s">
        <v>126</v>
      </c>
      <c r="BM28" s="15" t="n">
        <v>1674</v>
      </c>
      <c r="BN28" s="15" t="s">
        <v>127</v>
      </c>
      <c r="BQ28" s="15" t="n">
        <v>1674</v>
      </c>
      <c r="BR28" s="15" t="s">
        <v>17</v>
      </c>
      <c r="BV28" s="15" t="s">
        <v>113</v>
      </c>
      <c r="BX28" s="15" t="s">
        <v>590</v>
      </c>
    </row>
    <row r="29" customFormat="false" ht="12.75" hidden="true" customHeight="false" outlineLevel="2" collapsed="false">
      <c r="A29" s="15" t="n">
        <v>12615</v>
      </c>
      <c r="B29" s="15" t="s">
        <v>95</v>
      </c>
      <c r="C29" s="15" t="s">
        <v>96</v>
      </c>
      <c r="D29" s="15" t="s">
        <v>97</v>
      </c>
      <c r="E29" s="15" t="s">
        <v>98</v>
      </c>
      <c r="F29" s="15" t="s">
        <v>99</v>
      </c>
      <c r="G29" s="15" t="s">
        <v>100</v>
      </c>
      <c r="J29" s="15" t="s">
        <v>101</v>
      </c>
      <c r="K29" s="15" t="s">
        <v>102</v>
      </c>
      <c r="L29" s="15" t="s">
        <v>103</v>
      </c>
      <c r="M29" s="15" t="s">
        <v>104</v>
      </c>
      <c r="N29" s="15" t="s">
        <v>105</v>
      </c>
      <c r="O29" s="15" t="s">
        <v>106</v>
      </c>
      <c r="P29" s="15" t="s">
        <v>107</v>
      </c>
      <c r="T29" s="15" t="s">
        <v>108</v>
      </c>
      <c r="U29" s="15" t="s">
        <v>109</v>
      </c>
      <c r="AF29" s="19" t="n">
        <v>36526</v>
      </c>
      <c r="AG29" s="19" t="n">
        <v>36556</v>
      </c>
      <c r="AH29" s="15" t="s">
        <v>110</v>
      </c>
      <c r="AI29" s="15" t="s">
        <v>140</v>
      </c>
      <c r="AJ29" s="15" t="s">
        <v>141</v>
      </c>
      <c r="AK29" s="15" t="s">
        <v>113</v>
      </c>
      <c r="AL29" s="15" t="s">
        <v>114</v>
      </c>
      <c r="AM29" s="15" t="s">
        <v>16</v>
      </c>
      <c r="AN29" s="16" t="n">
        <v>2976</v>
      </c>
      <c r="AO29" s="15" t="s">
        <v>17</v>
      </c>
      <c r="AP29" s="17" t="n">
        <v>3.0138</v>
      </c>
      <c r="AQ29" s="15" t="s">
        <v>115</v>
      </c>
      <c r="AR29" s="15" t="s">
        <v>115</v>
      </c>
      <c r="AS29" s="15" t="s">
        <v>17</v>
      </c>
      <c r="AT29" s="15" t="n">
        <v>8969.07</v>
      </c>
      <c r="AU29" s="18" t="n">
        <v>8969.07</v>
      </c>
      <c r="AV29" s="15" t="s">
        <v>116</v>
      </c>
      <c r="AW29" s="15" t="s">
        <v>117</v>
      </c>
      <c r="AX29" s="15" t="s">
        <v>118</v>
      </c>
      <c r="AY29" s="15" t="s">
        <v>119</v>
      </c>
      <c r="AZ29" s="15" t="s">
        <v>120</v>
      </c>
      <c r="BA29" s="15" t="n">
        <v>31</v>
      </c>
      <c r="BB29" s="15" t="s">
        <v>98</v>
      </c>
      <c r="BC29" s="15" t="s">
        <v>104</v>
      </c>
      <c r="BD29" s="15" t="s">
        <v>121</v>
      </c>
      <c r="BE29" s="15" t="s">
        <v>122</v>
      </c>
      <c r="BF29" s="15" t="s">
        <v>123</v>
      </c>
      <c r="BH29" s="15" t="s">
        <v>124</v>
      </c>
      <c r="BI29" s="15" t="s">
        <v>125</v>
      </c>
      <c r="BJ29" s="15" t="s">
        <v>126</v>
      </c>
      <c r="BM29" s="15" t="n">
        <v>2976</v>
      </c>
      <c r="BN29" s="15" t="s">
        <v>127</v>
      </c>
      <c r="BQ29" s="15" t="n">
        <v>2976</v>
      </c>
      <c r="BR29" s="15" t="s">
        <v>17</v>
      </c>
      <c r="BV29" s="15" t="s">
        <v>113</v>
      </c>
      <c r="BX29" s="15" t="s">
        <v>590</v>
      </c>
    </row>
    <row r="30" customFormat="false" ht="12.75" hidden="true" customHeight="false" outlineLevel="2" collapsed="false">
      <c r="A30" s="15" t="n">
        <v>12615</v>
      </c>
      <c r="B30" s="15" t="s">
        <v>95</v>
      </c>
      <c r="C30" s="15" t="s">
        <v>96</v>
      </c>
      <c r="D30" s="15" t="s">
        <v>97</v>
      </c>
      <c r="E30" s="15" t="s">
        <v>98</v>
      </c>
      <c r="F30" s="15" t="s">
        <v>99</v>
      </c>
      <c r="G30" s="15" t="s">
        <v>100</v>
      </c>
      <c r="J30" s="15" t="s">
        <v>101</v>
      </c>
      <c r="K30" s="15" t="s">
        <v>102</v>
      </c>
      <c r="L30" s="15" t="s">
        <v>103</v>
      </c>
      <c r="M30" s="15" t="s">
        <v>104</v>
      </c>
      <c r="N30" s="15" t="s">
        <v>105</v>
      </c>
      <c r="O30" s="15" t="s">
        <v>106</v>
      </c>
      <c r="P30" s="15" t="s">
        <v>107</v>
      </c>
      <c r="T30" s="15" t="s">
        <v>108</v>
      </c>
      <c r="U30" s="15" t="s">
        <v>109</v>
      </c>
      <c r="AF30" s="19" t="n">
        <v>36526</v>
      </c>
      <c r="AG30" s="19" t="n">
        <v>36556</v>
      </c>
      <c r="AH30" s="15" t="s">
        <v>110</v>
      </c>
      <c r="AI30" s="15" t="s">
        <v>143</v>
      </c>
      <c r="AJ30" s="15" t="s">
        <v>144</v>
      </c>
      <c r="AK30" s="15" t="s">
        <v>113</v>
      </c>
      <c r="AL30" s="15" t="s">
        <v>114</v>
      </c>
      <c r="AM30" s="15" t="s">
        <v>16</v>
      </c>
      <c r="AN30" s="16" t="n">
        <v>372</v>
      </c>
      <c r="AO30" s="15" t="s">
        <v>17</v>
      </c>
      <c r="AP30" s="17" t="n">
        <v>3.0138</v>
      </c>
      <c r="AQ30" s="15" t="s">
        <v>115</v>
      </c>
      <c r="AR30" s="15" t="s">
        <v>115</v>
      </c>
      <c r="AS30" s="15" t="s">
        <v>17</v>
      </c>
      <c r="AT30" s="15" t="n">
        <v>1121.13</v>
      </c>
      <c r="AU30" s="18" t="n">
        <v>1121.13</v>
      </c>
      <c r="AV30" s="15" t="s">
        <v>116</v>
      </c>
      <c r="AW30" s="15" t="s">
        <v>117</v>
      </c>
      <c r="AX30" s="15" t="s">
        <v>118</v>
      </c>
      <c r="AY30" s="15" t="s">
        <v>119</v>
      </c>
      <c r="AZ30" s="15" t="s">
        <v>120</v>
      </c>
      <c r="BA30" s="15" t="n">
        <v>46</v>
      </c>
      <c r="BB30" s="15" t="s">
        <v>98</v>
      </c>
      <c r="BC30" s="15" t="s">
        <v>104</v>
      </c>
      <c r="BD30" s="15" t="s">
        <v>121</v>
      </c>
      <c r="BE30" s="15" t="s">
        <v>122</v>
      </c>
      <c r="BF30" s="15" t="s">
        <v>123</v>
      </c>
      <c r="BH30" s="15" t="s">
        <v>124</v>
      </c>
      <c r="BI30" s="15" t="s">
        <v>125</v>
      </c>
      <c r="BJ30" s="15" t="s">
        <v>126</v>
      </c>
      <c r="BM30" s="15" t="n">
        <v>372</v>
      </c>
      <c r="BN30" s="15" t="s">
        <v>127</v>
      </c>
      <c r="BQ30" s="15" t="n">
        <v>372</v>
      </c>
      <c r="BR30" s="15" t="s">
        <v>17</v>
      </c>
      <c r="BV30" s="15" t="s">
        <v>113</v>
      </c>
      <c r="BX30" s="15" t="s">
        <v>590</v>
      </c>
    </row>
    <row r="31" customFormat="false" ht="12.75" hidden="true" customHeight="false" outlineLevel="2" collapsed="false">
      <c r="A31" s="15" t="n">
        <v>12615</v>
      </c>
      <c r="B31" s="15" t="s">
        <v>95</v>
      </c>
      <c r="C31" s="15" t="s">
        <v>96</v>
      </c>
      <c r="D31" s="15" t="s">
        <v>97</v>
      </c>
      <c r="E31" s="15" t="s">
        <v>98</v>
      </c>
      <c r="F31" s="15" t="s">
        <v>99</v>
      </c>
      <c r="G31" s="15" t="s">
        <v>100</v>
      </c>
      <c r="J31" s="15" t="s">
        <v>101</v>
      </c>
      <c r="K31" s="15" t="s">
        <v>102</v>
      </c>
      <c r="L31" s="15" t="s">
        <v>103</v>
      </c>
      <c r="M31" s="15" t="s">
        <v>104</v>
      </c>
      <c r="N31" s="15" t="s">
        <v>105</v>
      </c>
      <c r="O31" s="15" t="s">
        <v>106</v>
      </c>
      <c r="P31" s="15" t="s">
        <v>107</v>
      </c>
      <c r="T31" s="15" t="s">
        <v>108</v>
      </c>
      <c r="U31" s="15" t="s">
        <v>109</v>
      </c>
      <c r="AF31" s="19" t="n">
        <v>36526</v>
      </c>
      <c r="AG31" s="19" t="n">
        <v>36556</v>
      </c>
      <c r="AH31" s="15" t="s">
        <v>110</v>
      </c>
      <c r="AI31" s="15" t="s">
        <v>145</v>
      </c>
      <c r="AJ31" s="15" t="s">
        <v>146</v>
      </c>
      <c r="AK31" s="15" t="s">
        <v>113</v>
      </c>
      <c r="AL31" s="15" t="s">
        <v>114</v>
      </c>
      <c r="AM31" s="15" t="s">
        <v>16</v>
      </c>
      <c r="AN31" s="16" t="n">
        <v>3396</v>
      </c>
      <c r="AO31" s="15" t="s">
        <v>17</v>
      </c>
      <c r="AP31" s="17" t="n">
        <v>3.0138</v>
      </c>
      <c r="AQ31" s="15" t="s">
        <v>115</v>
      </c>
      <c r="AR31" s="15" t="s">
        <v>115</v>
      </c>
      <c r="AS31" s="15" t="s">
        <v>17</v>
      </c>
      <c r="AT31" s="15" t="n">
        <v>10234.86</v>
      </c>
      <c r="AU31" s="18" t="n">
        <v>10234.86</v>
      </c>
      <c r="AV31" s="15" t="s">
        <v>116</v>
      </c>
      <c r="AW31" s="15" t="s">
        <v>117</v>
      </c>
      <c r="AX31" s="15" t="s">
        <v>118</v>
      </c>
      <c r="AY31" s="15" t="s">
        <v>119</v>
      </c>
      <c r="AZ31" s="15" t="s">
        <v>120</v>
      </c>
      <c r="BA31" s="15" t="n">
        <v>36</v>
      </c>
      <c r="BB31" s="15" t="s">
        <v>98</v>
      </c>
      <c r="BC31" s="15" t="s">
        <v>104</v>
      </c>
      <c r="BD31" s="15" t="s">
        <v>121</v>
      </c>
      <c r="BE31" s="15" t="s">
        <v>122</v>
      </c>
      <c r="BF31" s="15" t="s">
        <v>123</v>
      </c>
      <c r="BH31" s="15" t="s">
        <v>124</v>
      </c>
      <c r="BI31" s="15" t="s">
        <v>125</v>
      </c>
      <c r="BJ31" s="15" t="s">
        <v>126</v>
      </c>
      <c r="BM31" s="15" t="n">
        <v>3396</v>
      </c>
      <c r="BN31" s="15" t="s">
        <v>127</v>
      </c>
      <c r="BQ31" s="15" t="n">
        <v>3396</v>
      </c>
      <c r="BR31" s="15" t="s">
        <v>17</v>
      </c>
      <c r="BV31" s="15" t="s">
        <v>113</v>
      </c>
      <c r="BX31" s="15" t="s">
        <v>590</v>
      </c>
    </row>
    <row r="32" customFormat="false" ht="12.75" hidden="true" customHeight="false" outlineLevel="2" collapsed="false">
      <c r="A32" s="15" t="n">
        <v>12615</v>
      </c>
      <c r="B32" s="15" t="s">
        <v>95</v>
      </c>
      <c r="C32" s="15" t="s">
        <v>96</v>
      </c>
      <c r="D32" s="15" t="s">
        <v>97</v>
      </c>
      <c r="E32" s="15" t="s">
        <v>98</v>
      </c>
      <c r="F32" s="15" t="s">
        <v>99</v>
      </c>
      <c r="G32" s="15" t="s">
        <v>100</v>
      </c>
      <c r="J32" s="15" t="s">
        <v>101</v>
      </c>
      <c r="K32" s="15" t="s">
        <v>102</v>
      </c>
      <c r="L32" s="15" t="s">
        <v>103</v>
      </c>
      <c r="M32" s="15" t="s">
        <v>104</v>
      </c>
      <c r="N32" s="15" t="s">
        <v>105</v>
      </c>
      <c r="O32" s="15" t="s">
        <v>106</v>
      </c>
      <c r="P32" s="15" t="s">
        <v>107</v>
      </c>
      <c r="T32" s="15" t="s">
        <v>108</v>
      </c>
      <c r="U32" s="15" t="s">
        <v>109</v>
      </c>
      <c r="AF32" s="19" t="n">
        <v>36526</v>
      </c>
      <c r="AG32" s="19" t="n">
        <v>36556</v>
      </c>
      <c r="AH32" s="15" t="s">
        <v>110</v>
      </c>
      <c r="AI32" s="15" t="s">
        <v>147</v>
      </c>
      <c r="AJ32" s="15" t="s">
        <v>148</v>
      </c>
      <c r="AK32" s="15" t="s">
        <v>113</v>
      </c>
      <c r="AL32" s="15" t="s">
        <v>142</v>
      </c>
      <c r="AM32" s="15" t="s">
        <v>16</v>
      </c>
      <c r="AN32" s="16" t="n">
        <v>465</v>
      </c>
      <c r="AO32" s="15" t="s">
        <v>17</v>
      </c>
      <c r="AP32" s="17" t="n">
        <v>2.942</v>
      </c>
      <c r="AQ32" s="15" t="s">
        <v>115</v>
      </c>
      <c r="AR32" s="15" t="s">
        <v>115</v>
      </c>
      <c r="AS32" s="15" t="s">
        <v>17</v>
      </c>
      <c r="AT32" s="15" t="n">
        <v>1368.03</v>
      </c>
      <c r="AU32" s="18" t="n">
        <v>1368.03</v>
      </c>
      <c r="AV32" s="15" t="s">
        <v>116</v>
      </c>
      <c r="AW32" s="15" t="s">
        <v>117</v>
      </c>
      <c r="AX32" s="15" t="s">
        <v>118</v>
      </c>
      <c r="AY32" s="15" t="s">
        <v>119</v>
      </c>
      <c r="AZ32" s="15" t="s">
        <v>120</v>
      </c>
      <c r="BA32" s="15" t="n">
        <v>21</v>
      </c>
      <c r="BB32" s="15" t="s">
        <v>98</v>
      </c>
      <c r="BC32" s="15" t="s">
        <v>104</v>
      </c>
      <c r="BD32" s="15" t="s">
        <v>121</v>
      </c>
      <c r="BE32" s="15" t="s">
        <v>122</v>
      </c>
      <c r="BF32" s="15" t="s">
        <v>123</v>
      </c>
      <c r="BH32" s="15" t="s">
        <v>124</v>
      </c>
      <c r="BI32" s="15" t="s">
        <v>125</v>
      </c>
      <c r="BJ32" s="15" t="s">
        <v>126</v>
      </c>
      <c r="BM32" s="15" t="n">
        <v>465</v>
      </c>
      <c r="BN32" s="15" t="s">
        <v>127</v>
      </c>
      <c r="BQ32" s="15" t="n">
        <v>465</v>
      </c>
      <c r="BR32" s="15" t="s">
        <v>17</v>
      </c>
      <c r="BV32" s="15" t="s">
        <v>113</v>
      </c>
      <c r="BX32" s="15" t="s">
        <v>590</v>
      </c>
    </row>
    <row r="33" customFormat="false" ht="12.75" hidden="true" customHeight="false" outlineLevel="2" collapsed="false">
      <c r="A33" s="15" t="n">
        <v>12615</v>
      </c>
      <c r="B33" s="15" t="s">
        <v>95</v>
      </c>
      <c r="C33" s="15" t="s">
        <v>96</v>
      </c>
      <c r="D33" s="15" t="s">
        <v>97</v>
      </c>
      <c r="E33" s="15" t="s">
        <v>98</v>
      </c>
      <c r="F33" s="15" t="s">
        <v>99</v>
      </c>
      <c r="G33" s="15" t="s">
        <v>100</v>
      </c>
      <c r="J33" s="15" t="s">
        <v>101</v>
      </c>
      <c r="K33" s="15" t="s">
        <v>102</v>
      </c>
      <c r="L33" s="15" t="s">
        <v>103</v>
      </c>
      <c r="M33" s="15" t="s">
        <v>104</v>
      </c>
      <c r="N33" s="15" t="s">
        <v>105</v>
      </c>
      <c r="O33" s="15" t="s">
        <v>106</v>
      </c>
      <c r="P33" s="15" t="s">
        <v>107</v>
      </c>
      <c r="T33" s="15" t="s">
        <v>108</v>
      </c>
      <c r="U33" s="15" t="s">
        <v>109</v>
      </c>
      <c r="AF33" s="19" t="n">
        <v>36526</v>
      </c>
      <c r="AG33" s="19" t="n">
        <v>36556</v>
      </c>
      <c r="AH33" s="15" t="s">
        <v>110</v>
      </c>
      <c r="AI33" s="15" t="s">
        <v>147</v>
      </c>
      <c r="AJ33" s="15" t="s">
        <v>148</v>
      </c>
      <c r="AK33" s="15" t="s">
        <v>113</v>
      </c>
      <c r="AL33" s="15" t="s">
        <v>114</v>
      </c>
      <c r="AM33" s="15" t="s">
        <v>16</v>
      </c>
      <c r="AN33" s="16" t="n">
        <v>11036</v>
      </c>
      <c r="AO33" s="15" t="s">
        <v>17</v>
      </c>
      <c r="AP33" s="17" t="n">
        <v>3.0138</v>
      </c>
      <c r="AQ33" s="15" t="s">
        <v>115</v>
      </c>
      <c r="AR33" s="15" t="s">
        <v>115</v>
      </c>
      <c r="AS33" s="15" t="s">
        <v>17</v>
      </c>
      <c r="AT33" s="15" t="n">
        <v>33260.3</v>
      </c>
      <c r="AU33" s="18" t="n">
        <v>33260.3</v>
      </c>
      <c r="AV33" s="15" t="s">
        <v>116</v>
      </c>
      <c r="AW33" s="15" t="s">
        <v>117</v>
      </c>
      <c r="AX33" s="15" t="s">
        <v>118</v>
      </c>
      <c r="AY33" s="15" t="s">
        <v>119</v>
      </c>
      <c r="AZ33" s="15" t="s">
        <v>120</v>
      </c>
      <c r="BA33" s="15" t="n">
        <v>40</v>
      </c>
      <c r="BB33" s="15" t="s">
        <v>98</v>
      </c>
      <c r="BC33" s="15" t="s">
        <v>104</v>
      </c>
      <c r="BD33" s="15" t="s">
        <v>121</v>
      </c>
      <c r="BE33" s="15" t="s">
        <v>122</v>
      </c>
      <c r="BF33" s="15" t="s">
        <v>123</v>
      </c>
      <c r="BH33" s="15" t="s">
        <v>124</v>
      </c>
      <c r="BI33" s="15" t="s">
        <v>125</v>
      </c>
      <c r="BJ33" s="15" t="s">
        <v>126</v>
      </c>
      <c r="BM33" s="15" t="n">
        <v>11036</v>
      </c>
      <c r="BN33" s="15" t="s">
        <v>127</v>
      </c>
      <c r="BQ33" s="15" t="n">
        <v>11036</v>
      </c>
      <c r="BR33" s="15" t="s">
        <v>17</v>
      </c>
      <c r="BV33" s="15" t="s">
        <v>113</v>
      </c>
      <c r="BX33" s="15" t="s">
        <v>590</v>
      </c>
    </row>
    <row r="34" customFormat="false" ht="12.75" hidden="true" customHeight="false" outlineLevel="2" collapsed="false">
      <c r="A34" s="15" t="n">
        <v>12615</v>
      </c>
      <c r="B34" s="15" t="s">
        <v>95</v>
      </c>
      <c r="C34" s="15" t="s">
        <v>96</v>
      </c>
      <c r="D34" s="15" t="s">
        <v>97</v>
      </c>
      <c r="E34" s="15" t="s">
        <v>98</v>
      </c>
      <c r="F34" s="15" t="s">
        <v>99</v>
      </c>
      <c r="G34" s="15" t="s">
        <v>100</v>
      </c>
      <c r="J34" s="15" t="s">
        <v>101</v>
      </c>
      <c r="K34" s="15" t="s">
        <v>102</v>
      </c>
      <c r="L34" s="15" t="s">
        <v>103</v>
      </c>
      <c r="M34" s="15" t="s">
        <v>104</v>
      </c>
      <c r="N34" s="15" t="s">
        <v>105</v>
      </c>
      <c r="O34" s="15" t="s">
        <v>106</v>
      </c>
      <c r="P34" s="15" t="s">
        <v>107</v>
      </c>
      <c r="T34" s="15" t="s">
        <v>108</v>
      </c>
      <c r="U34" s="15" t="s">
        <v>109</v>
      </c>
      <c r="AF34" s="19" t="n">
        <v>36526</v>
      </c>
      <c r="AG34" s="19" t="n">
        <v>36556</v>
      </c>
      <c r="AH34" s="15" t="s">
        <v>110</v>
      </c>
      <c r="AI34" s="15" t="s">
        <v>149</v>
      </c>
      <c r="AJ34" s="15" t="s">
        <v>150</v>
      </c>
      <c r="AK34" s="15" t="s">
        <v>113</v>
      </c>
      <c r="AL34" s="15" t="s">
        <v>114</v>
      </c>
      <c r="AM34" s="15" t="s">
        <v>16</v>
      </c>
      <c r="AN34" s="16" t="n">
        <v>4798</v>
      </c>
      <c r="AO34" s="15" t="s">
        <v>17</v>
      </c>
      <c r="AP34" s="17" t="n">
        <v>3.0138</v>
      </c>
      <c r="AQ34" s="15" t="s">
        <v>115</v>
      </c>
      <c r="AR34" s="15" t="s">
        <v>115</v>
      </c>
      <c r="AS34" s="15" t="s">
        <v>17</v>
      </c>
      <c r="AT34" s="15" t="n">
        <v>14460.21</v>
      </c>
      <c r="AU34" s="18" t="n">
        <v>14460.21</v>
      </c>
      <c r="AV34" s="15" t="s">
        <v>116</v>
      </c>
      <c r="AW34" s="15" t="s">
        <v>117</v>
      </c>
      <c r="AX34" s="15" t="s">
        <v>118</v>
      </c>
      <c r="AY34" s="15" t="s">
        <v>119</v>
      </c>
      <c r="AZ34" s="15" t="s">
        <v>120</v>
      </c>
      <c r="BA34" s="15" t="n">
        <v>37</v>
      </c>
      <c r="BB34" s="15" t="s">
        <v>98</v>
      </c>
      <c r="BC34" s="15" t="s">
        <v>104</v>
      </c>
      <c r="BD34" s="15" t="s">
        <v>121</v>
      </c>
      <c r="BE34" s="15" t="s">
        <v>122</v>
      </c>
      <c r="BF34" s="15" t="s">
        <v>123</v>
      </c>
      <c r="BH34" s="15" t="s">
        <v>124</v>
      </c>
      <c r="BI34" s="15" t="s">
        <v>125</v>
      </c>
      <c r="BJ34" s="15" t="s">
        <v>126</v>
      </c>
      <c r="BM34" s="15" t="n">
        <v>4798</v>
      </c>
      <c r="BN34" s="15" t="s">
        <v>127</v>
      </c>
      <c r="BQ34" s="15" t="n">
        <v>4798</v>
      </c>
      <c r="BR34" s="15" t="s">
        <v>17</v>
      </c>
      <c r="BV34" s="15" t="s">
        <v>113</v>
      </c>
      <c r="BX34" s="15" t="s">
        <v>590</v>
      </c>
    </row>
    <row r="35" customFormat="false" ht="12.75" hidden="true" customHeight="false" outlineLevel="2" collapsed="false">
      <c r="A35" s="15" t="n">
        <v>12615</v>
      </c>
      <c r="B35" s="15" t="s">
        <v>95</v>
      </c>
      <c r="C35" s="15" t="s">
        <v>96</v>
      </c>
      <c r="D35" s="15" t="s">
        <v>97</v>
      </c>
      <c r="E35" s="15" t="s">
        <v>98</v>
      </c>
      <c r="F35" s="15" t="s">
        <v>99</v>
      </c>
      <c r="G35" s="15" t="s">
        <v>100</v>
      </c>
      <c r="J35" s="15" t="s">
        <v>101</v>
      </c>
      <c r="K35" s="15" t="s">
        <v>102</v>
      </c>
      <c r="L35" s="15" t="s">
        <v>103</v>
      </c>
      <c r="M35" s="15" t="s">
        <v>104</v>
      </c>
      <c r="N35" s="15" t="s">
        <v>105</v>
      </c>
      <c r="O35" s="15" t="s">
        <v>106</v>
      </c>
      <c r="P35" s="15" t="s">
        <v>107</v>
      </c>
      <c r="T35" s="15" t="s">
        <v>108</v>
      </c>
      <c r="U35" s="15" t="s">
        <v>109</v>
      </c>
      <c r="AF35" s="19" t="n">
        <v>36526</v>
      </c>
      <c r="AG35" s="19" t="n">
        <v>36556</v>
      </c>
      <c r="AH35" s="15" t="s">
        <v>110</v>
      </c>
      <c r="AI35" s="15" t="s">
        <v>151</v>
      </c>
      <c r="AJ35" s="15" t="s">
        <v>152</v>
      </c>
      <c r="AK35" s="15" t="s">
        <v>113</v>
      </c>
      <c r="AL35" s="15" t="s">
        <v>114</v>
      </c>
      <c r="AM35" s="15" t="s">
        <v>16</v>
      </c>
      <c r="AN35" s="16" t="n">
        <v>27953</v>
      </c>
      <c r="AO35" s="15" t="s">
        <v>17</v>
      </c>
      <c r="AP35" s="17" t="n">
        <v>3.0138</v>
      </c>
      <c r="AQ35" s="15" t="s">
        <v>115</v>
      </c>
      <c r="AR35" s="15" t="s">
        <v>115</v>
      </c>
      <c r="AS35" s="15" t="s">
        <v>17</v>
      </c>
      <c r="AT35" s="15" t="n">
        <v>84244.75</v>
      </c>
      <c r="AU35" s="18" t="n">
        <v>84244.75</v>
      </c>
      <c r="AV35" s="15" t="s">
        <v>116</v>
      </c>
      <c r="AW35" s="15" t="s">
        <v>117</v>
      </c>
      <c r="AX35" s="15" t="s">
        <v>118</v>
      </c>
      <c r="AY35" s="15" t="s">
        <v>119</v>
      </c>
      <c r="AZ35" s="15" t="s">
        <v>120</v>
      </c>
      <c r="BA35" s="15" t="n">
        <v>47</v>
      </c>
      <c r="BB35" s="15" t="s">
        <v>98</v>
      </c>
      <c r="BC35" s="15" t="s">
        <v>104</v>
      </c>
      <c r="BD35" s="15" t="s">
        <v>121</v>
      </c>
      <c r="BE35" s="15" t="s">
        <v>122</v>
      </c>
      <c r="BF35" s="15" t="s">
        <v>123</v>
      </c>
      <c r="BH35" s="15" t="s">
        <v>124</v>
      </c>
      <c r="BI35" s="15" t="s">
        <v>125</v>
      </c>
      <c r="BJ35" s="15" t="s">
        <v>126</v>
      </c>
      <c r="BM35" s="15" t="n">
        <v>27953</v>
      </c>
      <c r="BN35" s="15" t="s">
        <v>127</v>
      </c>
      <c r="BQ35" s="15" t="n">
        <v>27953</v>
      </c>
      <c r="BR35" s="15" t="s">
        <v>17</v>
      </c>
      <c r="BV35" s="15" t="s">
        <v>113</v>
      </c>
      <c r="BX35" s="15" t="s">
        <v>590</v>
      </c>
    </row>
    <row r="36" customFormat="false" ht="12.75" hidden="true" customHeight="false" outlineLevel="2" collapsed="false">
      <c r="A36" s="15" t="n">
        <v>12615</v>
      </c>
      <c r="B36" s="15" t="s">
        <v>95</v>
      </c>
      <c r="C36" s="15" t="s">
        <v>96</v>
      </c>
      <c r="D36" s="15" t="s">
        <v>97</v>
      </c>
      <c r="E36" s="15" t="s">
        <v>98</v>
      </c>
      <c r="F36" s="15" t="s">
        <v>99</v>
      </c>
      <c r="G36" s="15" t="s">
        <v>100</v>
      </c>
      <c r="J36" s="15" t="s">
        <v>101</v>
      </c>
      <c r="K36" s="15" t="s">
        <v>102</v>
      </c>
      <c r="L36" s="15" t="s">
        <v>103</v>
      </c>
      <c r="M36" s="15" t="s">
        <v>104</v>
      </c>
      <c r="N36" s="15" t="s">
        <v>105</v>
      </c>
      <c r="O36" s="15" t="s">
        <v>106</v>
      </c>
      <c r="P36" s="15" t="s">
        <v>107</v>
      </c>
      <c r="T36" s="15" t="s">
        <v>108</v>
      </c>
      <c r="U36" s="15" t="s">
        <v>109</v>
      </c>
      <c r="AF36" s="19" t="n">
        <v>36526</v>
      </c>
      <c r="AG36" s="19" t="n">
        <v>36556</v>
      </c>
      <c r="AH36" s="15" t="s">
        <v>110</v>
      </c>
      <c r="AI36" s="15" t="s">
        <v>153</v>
      </c>
      <c r="AJ36" s="15" t="s">
        <v>154</v>
      </c>
      <c r="AK36" s="15" t="s">
        <v>113</v>
      </c>
      <c r="AL36" s="15" t="s">
        <v>114</v>
      </c>
      <c r="AM36" s="15" t="s">
        <v>16</v>
      </c>
      <c r="AN36" s="16" t="n">
        <v>164</v>
      </c>
      <c r="AO36" s="15" t="s">
        <v>17</v>
      </c>
      <c r="AP36" s="17" t="n">
        <v>3.0138</v>
      </c>
      <c r="AQ36" s="15" t="s">
        <v>115</v>
      </c>
      <c r="AR36" s="15" t="s">
        <v>115</v>
      </c>
      <c r="AS36" s="15" t="s">
        <v>17</v>
      </c>
      <c r="AT36" s="15" t="n">
        <v>494.26</v>
      </c>
      <c r="AU36" s="18" t="n">
        <v>494.26</v>
      </c>
      <c r="AV36" s="15" t="s">
        <v>116</v>
      </c>
      <c r="AW36" s="15" t="s">
        <v>117</v>
      </c>
      <c r="AX36" s="15" t="s">
        <v>118</v>
      </c>
      <c r="AY36" s="15" t="s">
        <v>119</v>
      </c>
      <c r="AZ36" s="15" t="s">
        <v>120</v>
      </c>
      <c r="BA36" s="15" t="n">
        <v>38</v>
      </c>
      <c r="BB36" s="15" t="s">
        <v>98</v>
      </c>
      <c r="BC36" s="15" t="s">
        <v>104</v>
      </c>
      <c r="BD36" s="15" t="s">
        <v>121</v>
      </c>
      <c r="BE36" s="15" t="s">
        <v>122</v>
      </c>
      <c r="BF36" s="15" t="s">
        <v>123</v>
      </c>
      <c r="BH36" s="15" t="s">
        <v>124</v>
      </c>
      <c r="BI36" s="15" t="s">
        <v>125</v>
      </c>
      <c r="BJ36" s="15" t="s">
        <v>126</v>
      </c>
      <c r="BM36" s="15" t="n">
        <v>164</v>
      </c>
      <c r="BN36" s="15" t="s">
        <v>127</v>
      </c>
      <c r="BQ36" s="15" t="n">
        <v>164</v>
      </c>
      <c r="BR36" s="15" t="s">
        <v>17</v>
      </c>
      <c r="BV36" s="15" t="s">
        <v>113</v>
      </c>
      <c r="BX36" s="15" t="s">
        <v>590</v>
      </c>
    </row>
    <row r="37" customFormat="false" ht="12.75" hidden="true" customHeight="false" outlineLevel="2" collapsed="false">
      <c r="A37" s="25" t="n">
        <v>12615</v>
      </c>
      <c r="B37" s="25" t="s">
        <v>95</v>
      </c>
      <c r="C37" s="25" t="s">
        <v>96</v>
      </c>
      <c r="D37" s="25" t="s">
        <v>97</v>
      </c>
      <c r="E37" s="25" t="s">
        <v>98</v>
      </c>
      <c r="F37" s="25" t="s">
        <v>99</v>
      </c>
      <c r="G37" s="25" t="s">
        <v>100</v>
      </c>
      <c r="H37" s="25"/>
      <c r="I37" s="25"/>
      <c r="J37" s="25" t="s">
        <v>101</v>
      </c>
      <c r="K37" s="25" t="s">
        <v>102</v>
      </c>
      <c r="L37" s="25" t="s">
        <v>103</v>
      </c>
      <c r="M37" s="25" t="s">
        <v>104</v>
      </c>
      <c r="N37" s="25" t="s">
        <v>105</v>
      </c>
      <c r="O37" s="25" t="s">
        <v>106</v>
      </c>
      <c r="P37" s="25" t="s">
        <v>107</v>
      </c>
      <c r="Q37" s="25"/>
      <c r="R37" s="25"/>
      <c r="S37" s="25"/>
      <c r="T37" s="25" t="s">
        <v>108</v>
      </c>
      <c r="U37" s="25" t="s">
        <v>109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6" t="n">
        <v>36526</v>
      </c>
      <c r="AG37" s="26" t="n">
        <v>36556</v>
      </c>
      <c r="AH37" s="25" t="s">
        <v>171</v>
      </c>
      <c r="AI37" s="25" t="s">
        <v>172</v>
      </c>
      <c r="AJ37" s="25" t="s">
        <v>173</v>
      </c>
      <c r="AK37" s="25" t="s">
        <v>113</v>
      </c>
      <c r="AL37" s="25" t="s">
        <v>174</v>
      </c>
      <c r="AM37" s="25" t="s">
        <v>16</v>
      </c>
      <c r="AN37" s="27" t="n">
        <v>44020</v>
      </c>
      <c r="AO37" s="25" t="s">
        <v>17</v>
      </c>
      <c r="AP37" s="28" t="n">
        <v>2.37</v>
      </c>
      <c r="AQ37" s="25" t="s">
        <v>115</v>
      </c>
      <c r="AR37" s="25" t="s">
        <v>115</v>
      </c>
      <c r="AS37" s="25" t="s">
        <v>17</v>
      </c>
      <c r="AT37" s="25" t="n">
        <v>104327.4</v>
      </c>
      <c r="AU37" s="29" t="n">
        <v>104327.4</v>
      </c>
      <c r="AV37" s="25" t="s">
        <v>116</v>
      </c>
      <c r="AW37" s="25" t="s">
        <v>117</v>
      </c>
      <c r="AX37" s="25" t="s">
        <v>118</v>
      </c>
      <c r="AY37" s="25" t="s">
        <v>119</v>
      </c>
      <c r="AZ37" s="25" t="s">
        <v>120</v>
      </c>
      <c r="BA37" s="25" t="n">
        <v>246</v>
      </c>
      <c r="BB37" s="25" t="s">
        <v>98</v>
      </c>
      <c r="BC37" s="25" t="s">
        <v>104</v>
      </c>
      <c r="BD37" s="25" t="s">
        <v>121</v>
      </c>
      <c r="BE37" s="25" t="s">
        <v>122</v>
      </c>
      <c r="BF37" s="25" t="s">
        <v>123</v>
      </c>
      <c r="BG37" s="25"/>
      <c r="BH37" s="25" t="s">
        <v>124</v>
      </c>
      <c r="BI37" s="25"/>
      <c r="BJ37" s="25"/>
      <c r="BK37" s="25"/>
      <c r="BL37" s="25"/>
      <c r="BM37" s="25" t="n">
        <v>44020</v>
      </c>
      <c r="BN37" s="25" t="s">
        <v>127</v>
      </c>
      <c r="BO37" s="25"/>
      <c r="BP37" s="25"/>
      <c r="BQ37" s="25" t="n">
        <v>44020</v>
      </c>
      <c r="BR37" s="25" t="s">
        <v>17</v>
      </c>
      <c r="BS37" s="25"/>
      <c r="BT37" s="25"/>
      <c r="BU37" s="25"/>
      <c r="BV37" s="25" t="s">
        <v>113</v>
      </c>
      <c r="BW37" s="25"/>
      <c r="BX37" s="25" t="s">
        <v>590</v>
      </c>
      <c r="BY37" s="25" t="s">
        <v>175</v>
      </c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2.75" hidden="true" customHeight="false" outlineLevel="2" collapsed="false">
      <c r="A38" s="25" t="n">
        <v>12615</v>
      </c>
      <c r="B38" s="25" t="s">
        <v>95</v>
      </c>
      <c r="C38" s="25" t="s">
        <v>96</v>
      </c>
      <c r="D38" s="25" t="s">
        <v>97</v>
      </c>
      <c r="E38" s="25" t="s">
        <v>98</v>
      </c>
      <c r="F38" s="25" t="s">
        <v>99</v>
      </c>
      <c r="G38" s="25" t="s">
        <v>100</v>
      </c>
      <c r="H38" s="25"/>
      <c r="I38" s="25"/>
      <c r="J38" s="25" t="s">
        <v>101</v>
      </c>
      <c r="K38" s="25" t="s">
        <v>102</v>
      </c>
      <c r="L38" s="25" t="s">
        <v>103</v>
      </c>
      <c r="M38" s="25" t="s">
        <v>104</v>
      </c>
      <c r="N38" s="25" t="s">
        <v>105</v>
      </c>
      <c r="O38" s="25" t="s">
        <v>106</v>
      </c>
      <c r="P38" s="25" t="s">
        <v>107</v>
      </c>
      <c r="Q38" s="25"/>
      <c r="R38" s="25"/>
      <c r="S38" s="25"/>
      <c r="T38" s="25" t="s">
        <v>108</v>
      </c>
      <c r="U38" s="25" t="s">
        <v>109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6" t="n">
        <v>36526</v>
      </c>
      <c r="AG38" s="26" t="n">
        <v>36556</v>
      </c>
      <c r="AH38" s="25" t="s">
        <v>171</v>
      </c>
      <c r="AI38" s="25" t="s">
        <v>176</v>
      </c>
      <c r="AJ38" s="25" t="s">
        <v>177</v>
      </c>
      <c r="AK38" s="25" t="s">
        <v>113</v>
      </c>
      <c r="AL38" s="25" t="s">
        <v>174</v>
      </c>
      <c r="AM38" s="25" t="s">
        <v>16</v>
      </c>
      <c r="AN38" s="27" t="n">
        <v>4340</v>
      </c>
      <c r="AO38" s="25" t="s">
        <v>17</v>
      </c>
      <c r="AP38" s="28" t="n">
        <v>2.37</v>
      </c>
      <c r="AQ38" s="25" t="s">
        <v>115</v>
      </c>
      <c r="AR38" s="25" t="s">
        <v>115</v>
      </c>
      <c r="AS38" s="25" t="s">
        <v>17</v>
      </c>
      <c r="AT38" s="25" t="n">
        <v>10285.8</v>
      </c>
      <c r="AU38" s="29" t="n">
        <v>10285.8</v>
      </c>
      <c r="AV38" s="25" t="s">
        <v>116</v>
      </c>
      <c r="AW38" s="25" t="s">
        <v>117</v>
      </c>
      <c r="AX38" s="25" t="s">
        <v>118</v>
      </c>
      <c r="AY38" s="25" t="s">
        <v>119</v>
      </c>
      <c r="AZ38" s="25" t="s">
        <v>120</v>
      </c>
      <c r="BA38" s="25" t="n">
        <v>247</v>
      </c>
      <c r="BB38" s="25" t="s">
        <v>98</v>
      </c>
      <c r="BC38" s="25" t="s">
        <v>104</v>
      </c>
      <c r="BD38" s="25" t="s">
        <v>121</v>
      </c>
      <c r="BE38" s="25" t="s">
        <v>122</v>
      </c>
      <c r="BF38" s="25" t="s">
        <v>123</v>
      </c>
      <c r="BG38" s="25"/>
      <c r="BH38" s="25" t="s">
        <v>124</v>
      </c>
      <c r="BI38" s="25"/>
      <c r="BJ38" s="25"/>
      <c r="BK38" s="25"/>
      <c r="BL38" s="25"/>
      <c r="BM38" s="25" t="n">
        <v>4340</v>
      </c>
      <c r="BN38" s="25" t="s">
        <v>127</v>
      </c>
      <c r="BO38" s="25"/>
      <c r="BP38" s="25"/>
      <c r="BQ38" s="25" t="n">
        <v>4340</v>
      </c>
      <c r="BR38" s="25" t="s">
        <v>17</v>
      </c>
      <c r="BS38" s="25"/>
      <c r="BT38" s="25"/>
      <c r="BU38" s="25"/>
      <c r="BV38" s="25" t="s">
        <v>113</v>
      </c>
      <c r="BW38" s="25"/>
      <c r="BX38" s="25" t="s">
        <v>590</v>
      </c>
      <c r="BY38" s="25" t="s">
        <v>175</v>
      </c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2.75" hidden="true" customHeight="false" outlineLevel="2" collapsed="false">
      <c r="A39" s="20" t="n">
        <v>12615</v>
      </c>
      <c r="B39" s="20" t="s">
        <v>95</v>
      </c>
      <c r="C39" s="20" t="s">
        <v>96</v>
      </c>
      <c r="D39" s="20" t="s">
        <v>97</v>
      </c>
      <c r="E39" s="20" t="s">
        <v>98</v>
      </c>
      <c r="F39" s="20" t="s">
        <v>99</v>
      </c>
      <c r="G39" s="20" t="s">
        <v>100</v>
      </c>
      <c r="H39" s="20"/>
      <c r="I39" s="20"/>
      <c r="J39" s="20" t="s">
        <v>101</v>
      </c>
      <c r="K39" s="20" t="s">
        <v>102</v>
      </c>
      <c r="L39" s="20" t="s">
        <v>103</v>
      </c>
      <c r="M39" s="20" t="s">
        <v>104</v>
      </c>
      <c r="N39" s="20" t="s">
        <v>105</v>
      </c>
      <c r="O39" s="20" t="s">
        <v>106</v>
      </c>
      <c r="P39" s="20" t="s">
        <v>107</v>
      </c>
      <c r="Q39" s="20"/>
      <c r="R39" s="20"/>
      <c r="S39" s="20"/>
      <c r="T39" s="20" t="s">
        <v>108</v>
      </c>
      <c r="U39" s="20" t="s">
        <v>109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 t="n">
        <v>36526</v>
      </c>
      <c r="AG39" s="21" t="n">
        <v>36556</v>
      </c>
      <c r="AH39" s="20" t="s">
        <v>18</v>
      </c>
      <c r="AI39" s="20" t="s">
        <v>210</v>
      </c>
      <c r="AJ39" s="20" t="s">
        <v>211</v>
      </c>
      <c r="AK39" s="20" t="s">
        <v>113</v>
      </c>
      <c r="AL39" s="20" t="s">
        <v>278</v>
      </c>
      <c r="AM39" s="20" t="s">
        <v>16</v>
      </c>
      <c r="AN39" s="22" t="n">
        <v>8432</v>
      </c>
      <c r="AO39" s="20" t="s">
        <v>17</v>
      </c>
      <c r="AP39" s="23" t="n">
        <v>2.74</v>
      </c>
      <c r="AQ39" s="20" t="s">
        <v>115</v>
      </c>
      <c r="AR39" s="20" t="s">
        <v>115</v>
      </c>
      <c r="AS39" s="20" t="s">
        <v>17</v>
      </c>
      <c r="AT39" s="20" t="n">
        <v>23103.68</v>
      </c>
      <c r="AU39" s="24" t="n">
        <v>23103.68</v>
      </c>
      <c r="AV39" s="20" t="s">
        <v>116</v>
      </c>
      <c r="AW39" s="20" t="s">
        <v>117</v>
      </c>
      <c r="AX39" s="20" t="s">
        <v>118</v>
      </c>
      <c r="AY39" s="20" t="s">
        <v>119</v>
      </c>
      <c r="AZ39" s="20" t="s">
        <v>120</v>
      </c>
      <c r="BA39" s="20" t="n">
        <v>48</v>
      </c>
      <c r="BB39" s="20" t="s">
        <v>98</v>
      </c>
      <c r="BC39" s="20" t="s">
        <v>104</v>
      </c>
      <c r="BD39" s="20" t="s">
        <v>121</v>
      </c>
      <c r="BE39" s="20" t="s">
        <v>122</v>
      </c>
      <c r="BF39" s="20" t="s">
        <v>123</v>
      </c>
      <c r="BG39" s="20"/>
      <c r="BH39" s="20" t="s">
        <v>124</v>
      </c>
      <c r="BI39" s="20"/>
      <c r="BJ39" s="20"/>
      <c r="BK39" s="20"/>
      <c r="BL39" s="20"/>
      <c r="BM39" s="20" t="n">
        <v>8432</v>
      </c>
      <c r="BN39" s="20" t="s">
        <v>127</v>
      </c>
      <c r="BO39" s="20"/>
      <c r="BP39" s="20"/>
      <c r="BQ39" s="20" t="n">
        <v>8432</v>
      </c>
      <c r="BR39" s="20" t="s">
        <v>17</v>
      </c>
      <c r="BS39" s="20"/>
      <c r="BT39" s="20"/>
      <c r="BU39" s="20"/>
      <c r="BV39" s="20" t="s">
        <v>113</v>
      </c>
      <c r="BW39" s="20"/>
      <c r="BX39" s="20" t="s">
        <v>590</v>
      </c>
      <c r="BY39" s="20" t="s">
        <v>279</v>
      </c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true" customHeight="false" outlineLevel="2" collapsed="false">
      <c r="A40" s="20" t="n">
        <v>12615</v>
      </c>
      <c r="B40" s="20" t="s">
        <v>95</v>
      </c>
      <c r="C40" s="20" t="s">
        <v>96</v>
      </c>
      <c r="D40" s="20" t="s">
        <v>97</v>
      </c>
      <c r="E40" s="20" t="s">
        <v>98</v>
      </c>
      <c r="F40" s="20" t="s">
        <v>99</v>
      </c>
      <c r="G40" s="20" t="s">
        <v>100</v>
      </c>
      <c r="H40" s="20"/>
      <c r="I40" s="20"/>
      <c r="J40" s="20" t="s">
        <v>101</v>
      </c>
      <c r="K40" s="20" t="s">
        <v>102</v>
      </c>
      <c r="L40" s="20" t="s">
        <v>103</v>
      </c>
      <c r="M40" s="20" t="s">
        <v>104</v>
      </c>
      <c r="N40" s="20" t="s">
        <v>105</v>
      </c>
      <c r="O40" s="20" t="s">
        <v>106</v>
      </c>
      <c r="P40" s="20" t="s">
        <v>107</v>
      </c>
      <c r="Q40" s="20"/>
      <c r="R40" s="20"/>
      <c r="S40" s="20"/>
      <c r="T40" s="20" t="s">
        <v>108</v>
      </c>
      <c r="U40" s="20" t="s">
        <v>109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 t="n">
        <v>36534</v>
      </c>
      <c r="AG40" s="21" t="n">
        <v>36535</v>
      </c>
      <c r="AH40" s="20" t="s">
        <v>18</v>
      </c>
      <c r="AI40" s="20" t="s">
        <v>218</v>
      </c>
      <c r="AJ40" s="20" t="s">
        <v>219</v>
      </c>
      <c r="AK40" s="20" t="s">
        <v>113</v>
      </c>
      <c r="AL40" s="20" t="s">
        <v>280</v>
      </c>
      <c r="AM40" s="20" t="s">
        <v>16</v>
      </c>
      <c r="AN40" s="22" t="n">
        <v>10000</v>
      </c>
      <c r="AO40" s="20" t="s">
        <v>17</v>
      </c>
      <c r="AP40" s="23" t="n">
        <v>2.43</v>
      </c>
      <c r="AQ40" s="20" t="s">
        <v>115</v>
      </c>
      <c r="AR40" s="20" t="s">
        <v>115</v>
      </c>
      <c r="AS40" s="20" t="s">
        <v>17</v>
      </c>
      <c r="AT40" s="20" t="n">
        <v>24300</v>
      </c>
      <c r="AU40" s="24" t="n">
        <v>24300</v>
      </c>
      <c r="AV40" s="20" t="s">
        <v>116</v>
      </c>
      <c r="AW40" s="20" t="s">
        <v>117</v>
      </c>
      <c r="AX40" s="20" t="s">
        <v>118</v>
      </c>
      <c r="AY40" s="20" t="s">
        <v>119</v>
      </c>
      <c r="AZ40" s="20" t="s">
        <v>120</v>
      </c>
      <c r="BA40" s="20" t="n">
        <v>207</v>
      </c>
      <c r="BB40" s="20" t="s">
        <v>98</v>
      </c>
      <c r="BC40" s="20" t="s">
        <v>104</v>
      </c>
      <c r="BD40" s="20" t="s">
        <v>121</v>
      </c>
      <c r="BE40" s="20" t="s">
        <v>122</v>
      </c>
      <c r="BF40" s="20" t="s">
        <v>123</v>
      </c>
      <c r="BG40" s="20"/>
      <c r="BH40" s="20" t="s">
        <v>124</v>
      </c>
      <c r="BI40" s="20"/>
      <c r="BJ40" s="20"/>
      <c r="BK40" s="20"/>
      <c r="BL40" s="20"/>
      <c r="BM40" s="20" t="n">
        <v>10000</v>
      </c>
      <c r="BN40" s="20" t="s">
        <v>127</v>
      </c>
      <c r="BO40" s="20"/>
      <c r="BP40" s="20"/>
      <c r="BQ40" s="20" t="n">
        <v>10000</v>
      </c>
      <c r="BR40" s="20" t="s">
        <v>17</v>
      </c>
      <c r="BS40" s="20"/>
      <c r="BT40" s="20"/>
      <c r="BU40" s="20"/>
      <c r="BV40" s="20" t="s">
        <v>113</v>
      </c>
      <c r="BW40" s="20"/>
      <c r="BX40" s="20" t="s">
        <v>590</v>
      </c>
      <c r="BY40" s="20" t="s">
        <v>279</v>
      </c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true" customHeight="false" outlineLevel="2" collapsed="false">
      <c r="A41" s="20" t="n">
        <v>12615</v>
      </c>
      <c r="B41" s="20" t="s">
        <v>95</v>
      </c>
      <c r="C41" s="20" t="s">
        <v>96</v>
      </c>
      <c r="D41" s="20" t="s">
        <v>97</v>
      </c>
      <c r="E41" s="20" t="s">
        <v>98</v>
      </c>
      <c r="F41" s="20" t="s">
        <v>99</v>
      </c>
      <c r="G41" s="20" t="s">
        <v>100</v>
      </c>
      <c r="H41" s="20"/>
      <c r="I41" s="20"/>
      <c r="J41" s="20" t="s">
        <v>101</v>
      </c>
      <c r="K41" s="20" t="s">
        <v>102</v>
      </c>
      <c r="L41" s="20" t="s">
        <v>103</v>
      </c>
      <c r="M41" s="20" t="s">
        <v>104</v>
      </c>
      <c r="N41" s="20" t="s">
        <v>105</v>
      </c>
      <c r="O41" s="20" t="s">
        <v>106</v>
      </c>
      <c r="P41" s="20" t="s">
        <v>107</v>
      </c>
      <c r="Q41" s="20"/>
      <c r="R41" s="20"/>
      <c r="S41" s="20"/>
      <c r="T41" s="20" t="s">
        <v>108</v>
      </c>
      <c r="U41" s="20" t="s">
        <v>109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 t="n">
        <v>36537</v>
      </c>
      <c r="AG41" s="21" t="n">
        <v>36537</v>
      </c>
      <c r="AH41" s="20" t="s">
        <v>18</v>
      </c>
      <c r="AI41" s="20" t="s">
        <v>218</v>
      </c>
      <c r="AJ41" s="20" t="s">
        <v>219</v>
      </c>
      <c r="AK41" s="20" t="s">
        <v>113</v>
      </c>
      <c r="AL41" s="20" t="s">
        <v>286</v>
      </c>
      <c r="AM41" s="20" t="s">
        <v>16</v>
      </c>
      <c r="AN41" s="22" t="n">
        <v>7500</v>
      </c>
      <c r="AO41" s="20" t="s">
        <v>17</v>
      </c>
      <c r="AP41" s="23" t="n">
        <v>2.45</v>
      </c>
      <c r="AQ41" s="20" t="s">
        <v>115</v>
      </c>
      <c r="AR41" s="20" t="s">
        <v>115</v>
      </c>
      <c r="AS41" s="20" t="s">
        <v>17</v>
      </c>
      <c r="AT41" s="20" t="n">
        <v>18375</v>
      </c>
      <c r="AU41" s="24" t="n">
        <v>18375</v>
      </c>
      <c r="AV41" s="20" t="s">
        <v>116</v>
      </c>
      <c r="AW41" s="20" t="s">
        <v>117</v>
      </c>
      <c r="AX41" s="20" t="s">
        <v>118</v>
      </c>
      <c r="AY41" s="20" t="s">
        <v>119</v>
      </c>
      <c r="AZ41" s="20" t="s">
        <v>120</v>
      </c>
      <c r="BA41" s="20" t="n">
        <v>96</v>
      </c>
      <c r="BB41" s="20" t="s">
        <v>98</v>
      </c>
      <c r="BC41" s="20" t="s">
        <v>104</v>
      </c>
      <c r="BD41" s="20" t="s">
        <v>121</v>
      </c>
      <c r="BE41" s="20" t="s">
        <v>122</v>
      </c>
      <c r="BF41" s="20" t="s">
        <v>123</v>
      </c>
      <c r="BG41" s="20"/>
      <c r="BH41" s="20" t="s">
        <v>124</v>
      </c>
      <c r="BI41" s="20"/>
      <c r="BJ41" s="20"/>
      <c r="BK41" s="20"/>
      <c r="BL41" s="20"/>
      <c r="BM41" s="20" t="n">
        <v>7500</v>
      </c>
      <c r="BN41" s="20" t="s">
        <v>127</v>
      </c>
      <c r="BO41" s="20"/>
      <c r="BP41" s="20"/>
      <c r="BQ41" s="20" t="n">
        <v>7500</v>
      </c>
      <c r="BR41" s="20" t="s">
        <v>17</v>
      </c>
      <c r="BS41" s="20"/>
      <c r="BT41" s="20"/>
      <c r="BU41" s="20"/>
      <c r="BV41" s="20" t="s">
        <v>113</v>
      </c>
      <c r="BW41" s="20"/>
      <c r="BX41" s="20" t="s">
        <v>590</v>
      </c>
      <c r="BY41" s="20" t="s">
        <v>287</v>
      </c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true" customHeight="false" outlineLevel="2" collapsed="false">
      <c r="A42" s="20" t="n">
        <v>12615</v>
      </c>
      <c r="B42" s="20" t="s">
        <v>95</v>
      </c>
      <c r="C42" s="20" t="s">
        <v>96</v>
      </c>
      <c r="D42" s="20" t="s">
        <v>97</v>
      </c>
      <c r="E42" s="20" t="s">
        <v>98</v>
      </c>
      <c r="F42" s="20" t="s">
        <v>99</v>
      </c>
      <c r="G42" s="20" t="s">
        <v>100</v>
      </c>
      <c r="H42" s="20"/>
      <c r="I42" s="20"/>
      <c r="J42" s="20" t="s">
        <v>101</v>
      </c>
      <c r="K42" s="20" t="s">
        <v>102</v>
      </c>
      <c r="L42" s="20" t="s">
        <v>103</v>
      </c>
      <c r="M42" s="20" t="s">
        <v>104</v>
      </c>
      <c r="N42" s="20" t="s">
        <v>105</v>
      </c>
      <c r="O42" s="20" t="s">
        <v>106</v>
      </c>
      <c r="P42" s="20" t="s">
        <v>107</v>
      </c>
      <c r="Q42" s="20"/>
      <c r="R42" s="20"/>
      <c r="S42" s="20"/>
      <c r="T42" s="20" t="s">
        <v>108</v>
      </c>
      <c r="U42" s="20" t="s">
        <v>109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 t="n">
        <v>36538</v>
      </c>
      <c r="AG42" s="21" t="n">
        <v>36538</v>
      </c>
      <c r="AH42" s="20" t="s">
        <v>18</v>
      </c>
      <c r="AI42" s="20" t="s">
        <v>202</v>
      </c>
      <c r="AJ42" s="20" t="s">
        <v>203</v>
      </c>
      <c r="AK42" s="20" t="s">
        <v>113</v>
      </c>
      <c r="AL42" s="20" t="s">
        <v>288</v>
      </c>
      <c r="AM42" s="20" t="s">
        <v>16</v>
      </c>
      <c r="AN42" s="22" t="n">
        <v>22100</v>
      </c>
      <c r="AO42" s="20" t="s">
        <v>17</v>
      </c>
      <c r="AP42" s="23" t="n">
        <v>2.53</v>
      </c>
      <c r="AQ42" s="20" t="s">
        <v>115</v>
      </c>
      <c r="AR42" s="20" t="s">
        <v>115</v>
      </c>
      <c r="AS42" s="20" t="s">
        <v>17</v>
      </c>
      <c r="AT42" s="20" t="n">
        <v>55913</v>
      </c>
      <c r="AU42" s="24" t="n">
        <v>55913</v>
      </c>
      <c r="AV42" s="20" t="s">
        <v>116</v>
      </c>
      <c r="AW42" s="20" t="s">
        <v>117</v>
      </c>
      <c r="AX42" s="20" t="s">
        <v>118</v>
      </c>
      <c r="AY42" s="20" t="s">
        <v>119</v>
      </c>
      <c r="AZ42" s="20" t="s">
        <v>120</v>
      </c>
      <c r="BA42" s="20" t="n">
        <v>97</v>
      </c>
      <c r="BB42" s="20" t="s">
        <v>98</v>
      </c>
      <c r="BC42" s="20" t="s">
        <v>104</v>
      </c>
      <c r="BD42" s="20" t="s">
        <v>121</v>
      </c>
      <c r="BE42" s="20" t="s">
        <v>122</v>
      </c>
      <c r="BF42" s="20" t="s">
        <v>123</v>
      </c>
      <c r="BG42" s="20"/>
      <c r="BH42" s="20" t="s">
        <v>124</v>
      </c>
      <c r="BI42" s="20"/>
      <c r="BJ42" s="20"/>
      <c r="BK42" s="20"/>
      <c r="BL42" s="20"/>
      <c r="BM42" s="20" t="n">
        <v>22100</v>
      </c>
      <c r="BN42" s="20" t="s">
        <v>127</v>
      </c>
      <c r="BO42" s="20"/>
      <c r="BP42" s="20"/>
      <c r="BQ42" s="20" t="n">
        <v>22100</v>
      </c>
      <c r="BR42" s="20" t="s">
        <v>17</v>
      </c>
      <c r="BS42" s="20"/>
      <c r="BT42" s="20"/>
      <c r="BU42" s="20"/>
      <c r="BV42" s="20" t="s">
        <v>113</v>
      </c>
      <c r="BW42" s="20"/>
      <c r="BX42" s="20" t="s">
        <v>590</v>
      </c>
      <c r="BY42" s="20" t="s">
        <v>287</v>
      </c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true" customHeight="false" outlineLevel="2" collapsed="false">
      <c r="A43" s="20" t="n">
        <v>12615</v>
      </c>
      <c r="B43" s="20" t="s">
        <v>95</v>
      </c>
      <c r="C43" s="20" t="s">
        <v>96</v>
      </c>
      <c r="D43" s="20" t="s">
        <v>97</v>
      </c>
      <c r="E43" s="20" t="s">
        <v>98</v>
      </c>
      <c r="F43" s="20" t="s">
        <v>99</v>
      </c>
      <c r="G43" s="20" t="s">
        <v>100</v>
      </c>
      <c r="H43" s="20"/>
      <c r="I43" s="20"/>
      <c r="J43" s="20" t="s">
        <v>101</v>
      </c>
      <c r="K43" s="20" t="s">
        <v>102</v>
      </c>
      <c r="L43" s="20" t="s">
        <v>103</v>
      </c>
      <c r="M43" s="20" t="s">
        <v>104</v>
      </c>
      <c r="N43" s="20" t="s">
        <v>105</v>
      </c>
      <c r="O43" s="20" t="s">
        <v>106</v>
      </c>
      <c r="P43" s="20" t="s">
        <v>107</v>
      </c>
      <c r="Q43" s="20"/>
      <c r="R43" s="20"/>
      <c r="S43" s="20"/>
      <c r="T43" s="20" t="s">
        <v>108</v>
      </c>
      <c r="U43" s="20" t="s">
        <v>109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 t="n">
        <v>36538</v>
      </c>
      <c r="AG43" s="21" t="n">
        <v>36538</v>
      </c>
      <c r="AH43" s="20" t="s">
        <v>18</v>
      </c>
      <c r="AI43" s="20" t="s">
        <v>204</v>
      </c>
      <c r="AJ43" s="20" t="s">
        <v>205</v>
      </c>
      <c r="AK43" s="20" t="s">
        <v>113</v>
      </c>
      <c r="AL43" s="20" t="s">
        <v>288</v>
      </c>
      <c r="AM43" s="20" t="s">
        <v>16</v>
      </c>
      <c r="AN43" s="22" t="n">
        <v>2000</v>
      </c>
      <c r="AO43" s="20" t="s">
        <v>17</v>
      </c>
      <c r="AP43" s="23" t="n">
        <v>2.53</v>
      </c>
      <c r="AQ43" s="20" t="s">
        <v>115</v>
      </c>
      <c r="AR43" s="20" t="s">
        <v>115</v>
      </c>
      <c r="AS43" s="20" t="s">
        <v>17</v>
      </c>
      <c r="AT43" s="20" t="n">
        <v>5060</v>
      </c>
      <c r="AU43" s="24" t="n">
        <v>5060</v>
      </c>
      <c r="AV43" s="20" t="s">
        <v>116</v>
      </c>
      <c r="AW43" s="20" t="s">
        <v>117</v>
      </c>
      <c r="AX43" s="20" t="s">
        <v>118</v>
      </c>
      <c r="AY43" s="20" t="s">
        <v>119</v>
      </c>
      <c r="AZ43" s="20" t="s">
        <v>120</v>
      </c>
      <c r="BA43" s="20" t="n">
        <v>98</v>
      </c>
      <c r="BB43" s="20" t="s">
        <v>98</v>
      </c>
      <c r="BC43" s="20" t="s">
        <v>104</v>
      </c>
      <c r="BD43" s="20" t="s">
        <v>121</v>
      </c>
      <c r="BE43" s="20" t="s">
        <v>122</v>
      </c>
      <c r="BF43" s="20" t="s">
        <v>123</v>
      </c>
      <c r="BG43" s="20"/>
      <c r="BH43" s="20" t="s">
        <v>124</v>
      </c>
      <c r="BI43" s="20"/>
      <c r="BJ43" s="20"/>
      <c r="BK43" s="20"/>
      <c r="BL43" s="20"/>
      <c r="BM43" s="20" t="n">
        <v>2000</v>
      </c>
      <c r="BN43" s="20" t="s">
        <v>127</v>
      </c>
      <c r="BO43" s="20"/>
      <c r="BP43" s="20"/>
      <c r="BQ43" s="20" t="n">
        <v>2000</v>
      </c>
      <c r="BR43" s="20" t="s">
        <v>17</v>
      </c>
      <c r="BS43" s="20"/>
      <c r="BT43" s="20"/>
      <c r="BU43" s="20"/>
      <c r="BV43" s="20" t="s">
        <v>113</v>
      </c>
      <c r="BW43" s="20"/>
      <c r="BX43" s="20" t="s">
        <v>590</v>
      </c>
      <c r="BY43" s="20" t="s">
        <v>287</v>
      </c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true" customHeight="false" outlineLevel="2" collapsed="false">
      <c r="A44" s="20" t="n">
        <v>12615</v>
      </c>
      <c r="B44" s="20" t="s">
        <v>95</v>
      </c>
      <c r="C44" s="20" t="s">
        <v>96</v>
      </c>
      <c r="D44" s="20" t="s">
        <v>97</v>
      </c>
      <c r="E44" s="20" t="s">
        <v>98</v>
      </c>
      <c r="F44" s="20" t="s">
        <v>99</v>
      </c>
      <c r="G44" s="20" t="s">
        <v>100</v>
      </c>
      <c r="H44" s="20"/>
      <c r="I44" s="20"/>
      <c r="J44" s="20" t="s">
        <v>101</v>
      </c>
      <c r="K44" s="20" t="s">
        <v>102</v>
      </c>
      <c r="L44" s="20" t="s">
        <v>103</v>
      </c>
      <c r="M44" s="20" t="s">
        <v>104</v>
      </c>
      <c r="N44" s="20" t="s">
        <v>105</v>
      </c>
      <c r="O44" s="20" t="s">
        <v>106</v>
      </c>
      <c r="P44" s="20" t="s">
        <v>107</v>
      </c>
      <c r="Q44" s="20"/>
      <c r="R44" s="20"/>
      <c r="S44" s="20"/>
      <c r="T44" s="20" t="s">
        <v>108</v>
      </c>
      <c r="U44" s="20" t="s">
        <v>109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 t="n">
        <v>36538</v>
      </c>
      <c r="AG44" s="21" t="n">
        <v>36538</v>
      </c>
      <c r="AH44" s="20" t="s">
        <v>18</v>
      </c>
      <c r="AI44" s="20" t="s">
        <v>208</v>
      </c>
      <c r="AJ44" s="20" t="s">
        <v>209</v>
      </c>
      <c r="AK44" s="20" t="s">
        <v>113</v>
      </c>
      <c r="AL44" s="20" t="s">
        <v>288</v>
      </c>
      <c r="AM44" s="20" t="s">
        <v>16</v>
      </c>
      <c r="AN44" s="22" t="n">
        <v>4300</v>
      </c>
      <c r="AO44" s="20" t="s">
        <v>17</v>
      </c>
      <c r="AP44" s="23" t="n">
        <v>2.53</v>
      </c>
      <c r="AQ44" s="20" t="s">
        <v>115</v>
      </c>
      <c r="AR44" s="20" t="s">
        <v>115</v>
      </c>
      <c r="AS44" s="20" t="s">
        <v>17</v>
      </c>
      <c r="AT44" s="20" t="n">
        <v>10879</v>
      </c>
      <c r="AU44" s="24" t="n">
        <v>10879</v>
      </c>
      <c r="AV44" s="20" t="s">
        <v>116</v>
      </c>
      <c r="AW44" s="20" t="s">
        <v>117</v>
      </c>
      <c r="AX44" s="20" t="s">
        <v>118</v>
      </c>
      <c r="AY44" s="20" t="s">
        <v>119</v>
      </c>
      <c r="AZ44" s="20" t="s">
        <v>120</v>
      </c>
      <c r="BA44" s="20" t="n">
        <v>183</v>
      </c>
      <c r="BB44" s="20" t="s">
        <v>98</v>
      </c>
      <c r="BC44" s="20" t="s">
        <v>104</v>
      </c>
      <c r="BD44" s="20" t="s">
        <v>121</v>
      </c>
      <c r="BE44" s="20" t="s">
        <v>122</v>
      </c>
      <c r="BF44" s="20" t="s">
        <v>123</v>
      </c>
      <c r="BG44" s="20"/>
      <c r="BH44" s="20" t="s">
        <v>124</v>
      </c>
      <c r="BI44" s="20"/>
      <c r="BJ44" s="20"/>
      <c r="BK44" s="20"/>
      <c r="BL44" s="20"/>
      <c r="BM44" s="20" t="n">
        <v>4300</v>
      </c>
      <c r="BN44" s="20" t="s">
        <v>127</v>
      </c>
      <c r="BO44" s="20"/>
      <c r="BP44" s="20"/>
      <c r="BQ44" s="20" t="n">
        <v>4300</v>
      </c>
      <c r="BR44" s="20" t="s">
        <v>17</v>
      </c>
      <c r="BS44" s="20"/>
      <c r="BT44" s="20"/>
      <c r="BU44" s="20"/>
      <c r="BV44" s="20" t="s">
        <v>113</v>
      </c>
      <c r="BW44" s="20"/>
      <c r="BX44" s="20" t="s">
        <v>590</v>
      </c>
      <c r="BY44" s="20" t="s">
        <v>287</v>
      </c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true" customHeight="false" outlineLevel="2" collapsed="false">
      <c r="A45" s="20" t="n">
        <v>12615</v>
      </c>
      <c r="B45" s="20" t="s">
        <v>95</v>
      </c>
      <c r="C45" s="20" t="s">
        <v>96</v>
      </c>
      <c r="D45" s="20" t="s">
        <v>97</v>
      </c>
      <c r="E45" s="20" t="s">
        <v>98</v>
      </c>
      <c r="F45" s="20" t="s">
        <v>99</v>
      </c>
      <c r="G45" s="20" t="s">
        <v>100</v>
      </c>
      <c r="H45" s="20"/>
      <c r="I45" s="20"/>
      <c r="J45" s="20" t="s">
        <v>101</v>
      </c>
      <c r="K45" s="20" t="s">
        <v>102</v>
      </c>
      <c r="L45" s="20" t="s">
        <v>103</v>
      </c>
      <c r="M45" s="20" t="s">
        <v>104</v>
      </c>
      <c r="N45" s="20" t="s">
        <v>105</v>
      </c>
      <c r="O45" s="20" t="s">
        <v>106</v>
      </c>
      <c r="P45" s="20" t="s">
        <v>107</v>
      </c>
      <c r="Q45" s="20"/>
      <c r="R45" s="20"/>
      <c r="S45" s="20"/>
      <c r="T45" s="20" t="s">
        <v>108</v>
      </c>
      <c r="U45" s="20" t="s">
        <v>109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 t="n">
        <v>36538</v>
      </c>
      <c r="AG45" s="21" t="n">
        <v>36556</v>
      </c>
      <c r="AH45" s="20" t="s">
        <v>18</v>
      </c>
      <c r="AI45" s="20" t="s">
        <v>242</v>
      </c>
      <c r="AJ45" s="20" t="s">
        <v>243</v>
      </c>
      <c r="AK45" s="20" t="s">
        <v>113</v>
      </c>
      <c r="AL45" s="20" t="s">
        <v>289</v>
      </c>
      <c r="AM45" s="20" t="s">
        <v>16</v>
      </c>
      <c r="AN45" s="22" t="n">
        <v>2250</v>
      </c>
      <c r="AO45" s="20" t="s">
        <v>17</v>
      </c>
      <c r="AP45" s="23" t="n">
        <v>2.485</v>
      </c>
      <c r="AQ45" s="20" t="s">
        <v>115</v>
      </c>
      <c r="AR45" s="20" t="s">
        <v>115</v>
      </c>
      <c r="AS45" s="20" t="s">
        <v>17</v>
      </c>
      <c r="AT45" s="20" t="n">
        <v>5591.25</v>
      </c>
      <c r="AU45" s="24" t="n">
        <v>5591.25</v>
      </c>
      <c r="AV45" s="20" t="s">
        <v>116</v>
      </c>
      <c r="AW45" s="20" t="s">
        <v>117</v>
      </c>
      <c r="AX45" s="20" t="s">
        <v>118</v>
      </c>
      <c r="AY45" s="20" t="s">
        <v>119</v>
      </c>
      <c r="AZ45" s="20" t="s">
        <v>120</v>
      </c>
      <c r="BA45" s="20" t="n">
        <v>209</v>
      </c>
      <c r="BB45" s="20" t="s">
        <v>98</v>
      </c>
      <c r="BC45" s="20" t="s">
        <v>104</v>
      </c>
      <c r="BD45" s="20" t="s">
        <v>121</v>
      </c>
      <c r="BE45" s="20" t="s">
        <v>122</v>
      </c>
      <c r="BF45" s="20" t="s">
        <v>123</v>
      </c>
      <c r="BG45" s="20"/>
      <c r="BH45" s="20" t="s">
        <v>124</v>
      </c>
      <c r="BI45" s="20"/>
      <c r="BJ45" s="20"/>
      <c r="BK45" s="20"/>
      <c r="BL45" s="20"/>
      <c r="BM45" s="20" t="n">
        <v>2250</v>
      </c>
      <c r="BN45" s="20" t="s">
        <v>127</v>
      </c>
      <c r="BO45" s="20"/>
      <c r="BP45" s="20"/>
      <c r="BQ45" s="20" t="n">
        <v>2250</v>
      </c>
      <c r="BR45" s="20" t="s">
        <v>17</v>
      </c>
      <c r="BS45" s="20"/>
      <c r="BT45" s="20"/>
      <c r="BU45" s="20"/>
      <c r="BV45" s="20" t="s">
        <v>113</v>
      </c>
      <c r="BW45" s="20"/>
      <c r="BX45" s="20" t="s">
        <v>590</v>
      </c>
      <c r="BY45" s="20" t="s">
        <v>287</v>
      </c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true" customHeight="false" outlineLevel="2" collapsed="false">
      <c r="A46" s="20" t="n">
        <v>12615</v>
      </c>
      <c r="B46" s="20" t="s">
        <v>95</v>
      </c>
      <c r="C46" s="20" t="s">
        <v>96</v>
      </c>
      <c r="D46" s="20" t="s">
        <v>97</v>
      </c>
      <c r="E46" s="20" t="s">
        <v>98</v>
      </c>
      <c r="F46" s="20" t="s">
        <v>99</v>
      </c>
      <c r="G46" s="20" t="s">
        <v>100</v>
      </c>
      <c r="H46" s="20"/>
      <c r="I46" s="20"/>
      <c r="J46" s="20" t="s">
        <v>101</v>
      </c>
      <c r="K46" s="20" t="s">
        <v>102</v>
      </c>
      <c r="L46" s="20" t="s">
        <v>103</v>
      </c>
      <c r="M46" s="20" t="s">
        <v>104</v>
      </c>
      <c r="N46" s="20" t="s">
        <v>105</v>
      </c>
      <c r="O46" s="20" t="s">
        <v>106</v>
      </c>
      <c r="P46" s="20" t="s">
        <v>107</v>
      </c>
      <c r="Q46" s="20"/>
      <c r="R46" s="20"/>
      <c r="S46" s="20"/>
      <c r="T46" s="20" t="s">
        <v>108</v>
      </c>
      <c r="U46" s="20" t="s">
        <v>109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 t="n">
        <v>36538</v>
      </c>
      <c r="AG46" s="21" t="n">
        <v>36556</v>
      </c>
      <c r="AH46" s="20" t="s">
        <v>18</v>
      </c>
      <c r="AI46" s="20" t="s">
        <v>226</v>
      </c>
      <c r="AJ46" s="20" t="s">
        <v>227</v>
      </c>
      <c r="AK46" s="20" t="s">
        <v>113</v>
      </c>
      <c r="AL46" s="20" t="s">
        <v>290</v>
      </c>
      <c r="AM46" s="20" t="s">
        <v>16</v>
      </c>
      <c r="AN46" s="22" t="n">
        <v>51490</v>
      </c>
      <c r="AO46" s="20" t="s">
        <v>17</v>
      </c>
      <c r="AP46" s="23" t="n">
        <v>2.55</v>
      </c>
      <c r="AQ46" s="20" t="s">
        <v>115</v>
      </c>
      <c r="AR46" s="20" t="s">
        <v>115</v>
      </c>
      <c r="AS46" s="20" t="s">
        <v>17</v>
      </c>
      <c r="AT46" s="20" t="n">
        <v>131299.5</v>
      </c>
      <c r="AU46" s="24" t="n">
        <v>131299.5</v>
      </c>
      <c r="AV46" s="20" t="s">
        <v>116</v>
      </c>
      <c r="AW46" s="20" t="s">
        <v>117</v>
      </c>
      <c r="AX46" s="20" t="s">
        <v>118</v>
      </c>
      <c r="AY46" s="20" t="s">
        <v>119</v>
      </c>
      <c r="AZ46" s="20" t="s">
        <v>120</v>
      </c>
      <c r="BA46" s="20" t="n">
        <v>187</v>
      </c>
      <c r="BB46" s="20" t="s">
        <v>98</v>
      </c>
      <c r="BC46" s="20" t="s">
        <v>104</v>
      </c>
      <c r="BD46" s="20" t="s">
        <v>121</v>
      </c>
      <c r="BE46" s="20" t="s">
        <v>122</v>
      </c>
      <c r="BF46" s="20" t="s">
        <v>123</v>
      </c>
      <c r="BG46" s="20"/>
      <c r="BH46" s="20" t="s">
        <v>124</v>
      </c>
      <c r="BI46" s="20"/>
      <c r="BJ46" s="20"/>
      <c r="BK46" s="20"/>
      <c r="BL46" s="20"/>
      <c r="BM46" s="20" t="n">
        <v>51490</v>
      </c>
      <c r="BN46" s="20" t="s">
        <v>127</v>
      </c>
      <c r="BO46" s="20"/>
      <c r="BP46" s="20"/>
      <c r="BQ46" s="20" t="n">
        <v>51490</v>
      </c>
      <c r="BR46" s="20" t="s">
        <v>17</v>
      </c>
      <c r="BS46" s="20"/>
      <c r="BT46" s="20"/>
      <c r="BU46" s="20"/>
      <c r="BV46" s="20" t="s">
        <v>113</v>
      </c>
      <c r="BW46" s="20"/>
      <c r="BX46" s="20" t="s">
        <v>590</v>
      </c>
      <c r="BY46" s="20" t="s">
        <v>287</v>
      </c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2.75" hidden="true" customHeight="false" outlineLevel="2" collapsed="false">
      <c r="A47" s="20" t="n">
        <v>12615</v>
      </c>
      <c r="B47" s="20" t="s">
        <v>95</v>
      </c>
      <c r="C47" s="20" t="s">
        <v>96</v>
      </c>
      <c r="D47" s="20" t="s">
        <v>97</v>
      </c>
      <c r="E47" s="20" t="s">
        <v>98</v>
      </c>
      <c r="F47" s="20" t="s">
        <v>99</v>
      </c>
      <c r="G47" s="20" t="s">
        <v>100</v>
      </c>
      <c r="H47" s="20"/>
      <c r="I47" s="20"/>
      <c r="J47" s="20" t="s">
        <v>101</v>
      </c>
      <c r="K47" s="20" t="s">
        <v>102</v>
      </c>
      <c r="L47" s="20" t="s">
        <v>103</v>
      </c>
      <c r="M47" s="20" t="s">
        <v>104</v>
      </c>
      <c r="N47" s="20" t="s">
        <v>105</v>
      </c>
      <c r="O47" s="20" t="s">
        <v>106</v>
      </c>
      <c r="P47" s="20" t="s">
        <v>107</v>
      </c>
      <c r="Q47" s="20"/>
      <c r="R47" s="20"/>
      <c r="S47" s="20"/>
      <c r="T47" s="20" t="s">
        <v>108</v>
      </c>
      <c r="U47" s="20" t="s">
        <v>109</v>
      </c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 t="n">
        <v>36539</v>
      </c>
      <c r="AG47" s="21" t="n">
        <v>36556</v>
      </c>
      <c r="AH47" s="20" t="s">
        <v>18</v>
      </c>
      <c r="AI47" s="20" t="s">
        <v>179</v>
      </c>
      <c r="AJ47" s="20" t="s">
        <v>180</v>
      </c>
      <c r="AK47" s="20" t="s">
        <v>113</v>
      </c>
      <c r="AL47" s="20" t="s">
        <v>291</v>
      </c>
      <c r="AM47" s="20" t="s">
        <v>16</v>
      </c>
      <c r="AN47" s="22" t="n">
        <v>8010</v>
      </c>
      <c r="AO47" s="20" t="s">
        <v>17</v>
      </c>
      <c r="AP47" s="23" t="n">
        <v>2.54</v>
      </c>
      <c r="AQ47" s="20" t="s">
        <v>115</v>
      </c>
      <c r="AR47" s="20" t="s">
        <v>115</v>
      </c>
      <c r="AS47" s="20" t="s">
        <v>17</v>
      </c>
      <c r="AT47" s="20" t="n">
        <v>20345.4</v>
      </c>
      <c r="AU47" s="24" t="n">
        <v>20345.4</v>
      </c>
      <c r="AV47" s="20" t="s">
        <v>116</v>
      </c>
      <c r="AW47" s="20" t="s">
        <v>117</v>
      </c>
      <c r="AX47" s="20" t="s">
        <v>118</v>
      </c>
      <c r="AY47" s="20" t="s">
        <v>119</v>
      </c>
      <c r="AZ47" s="20" t="s">
        <v>120</v>
      </c>
      <c r="BA47" s="20" t="n">
        <v>227</v>
      </c>
      <c r="BB47" s="20" t="s">
        <v>98</v>
      </c>
      <c r="BC47" s="20" t="s">
        <v>104</v>
      </c>
      <c r="BD47" s="20" t="s">
        <v>121</v>
      </c>
      <c r="BE47" s="20" t="s">
        <v>122</v>
      </c>
      <c r="BF47" s="20" t="s">
        <v>123</v>
      </c>
      <c r="BG47" s="20"/>
      <c r="BH47" s="20" t="s">
        <v>124</v>
      </c>
      <c r="BI47" s="20"/>
      <c r="BJ47" s="20"/>
      <c r="BK47" s="20"/>
      <c r="BL47" s="20"/>
      <c r="BM47" s="20" t="n">
        <v>8010</v>
      </c>
      <c r="BN47" s="20" t="s">
        <v>127</v>
      </c>
      <c r="BO47" s="20"/>
      <c r="BP47" s="20"/>
      <c r="BQ47" s="20" t="n">
        <v>8010</v>
      </c>
      <c r="BR47" s="20" t="s">
        <v>17</v>
      </c>
      <c r="BS47" s="20"/>
      <c r="BT47" s="20"/>
      <c r="BU47" s="20"/>
      <c r="BV47" s="20" t="s">
        <v>113</v>
      </c>
      <c r="BW47" s="20"/>
      <c r="BX47" s="20" t="s">
        <v>590</v>
      </c>
      <c r="BY47" s="20" t="s">
        <v>287</v>
      </c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2.75" hidden="true" customHeight="false" outlineLevel="2" collapsed="false">
      <c r="A48" s="20" t="n">
        <v>12615</v>
      </c>
      <c r="B48" s="20" t="s">
        <v>95</v>
      </c>
      <c r="C48" s="20" t="s">
        <v>96</v>
      </c>
      <c r="D48" s="20" t="s">
        <v>97</v>
      </c>
      <c r="E48" s="20" t="s">
        <v>98</v>
      </c>
      <c r="F48" s="20" t="s">
        <v>99</v>
      </c>
      <c r="G48" s="20" t="s">
        <v>100</v>
      </c>
      <c r="H48" s="20"/>
      <c r="I48" s="20"/>
      <c r="J48" s="20" t="s">
        <v>101</v>
      </c>
      <c r="K48" s="20" t="s">
        <v>102</v>
      </c>
      <c r="L48" s="20" t="s">
        <v>103</v>
      </c>
      <c r="M48" s="20" t="s">
        <v>104</v>
      </c>
      <c r="N48" s="20" t="s">
        <v>105</v>
      </c>
      <c r="O48" s="20" t="s">
        <v>106</v>
      </c>
      <c r="P48" s="20" t="s">
        <v>107</v>
      </c>
      <c r="Q48" s="20"/>
      <c r="R48" s="20"/>
      <c r="S48" s="20"/>
      <c r="T48" s="20" t="s">
        <v>108</v>
      </c>
      <c r="U48" s="20" t="s">
        <v>109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 t="n">
        <v>36539</v>
      </c>
      <c r="AG48" s="21" t="n">
        <v>36556</v>
      </c>
      <c r="AH48" s="20" t="s">
        <v>18</v>
      </c>
      <c r="AI48" s="20" t="s">
        <v>185</v>
      </c>
      <c r="AJ48" s="20" t="s">
        <v>186</v>
      </c>
      <c r="AK48" s="20" t="s">
        <v>113</v>
      </c>
      <c r="AL48" s="20" t="s">
        <v>291</v>
      </c>
      <c r="AM48" s="20" t="s">
        <v>16</v>
      </c>
      <c r="AN48" s="22" t="n">
        <v>17129</v>
      </c>
      <c r="AO48" s="20" t="s">
        <v>17</v>
      </c>
      <c r="AP48" s="23" t="n">
        <v>2.54</v>
      </c>
      <c r="AQ48" s="20" t="s">
        <v>115</v>
      </c>
      <c r="AR48" s="20" t="s">
        <v>115</v>
      </c>
      <c r="AS48" s="20" t="s">
        <v>17</v>
      </c>
      <c r="AT48" s="20" t="n">
        <v>43507.66</v>
      </c>
      <c r="AU48" s="24" t="n">
        <v>43507.66</v>
      </c>
      <c r="AV48" s="20" t="s">
        <v>116</v>
      </c>
      <c r="AW48" s="20" t="s">
        <v>117</v>
      </c>
      <c r="AX48" s="20" t="s">
        <v>118</v>
      </c>
      <c r="AY48" s="20" t="s">
        <v>119</v>
      </c>
      <c r="AZ48" s="20" t="s">
        <v>120</v>
      </c>
      <c r="BA48" s="20" t="n">
        <v>99</v>
      </c>
      <c r="BB48" s="20" t="s">
        <v>98</v>
      </c>
      <c r="BC48" s="20" t="s">
        <v>104</v>
      </c>
      <c r="BD48" s="20" t="s">
        <v>121</v>
      </c>
      <c r="BE48" s="20" t="s">
        <v>122</v>
      </c>
      <c r="BF48" s="20" t="s">
        <v>123</v>
      </c>
      <c r="BG48" s="20"/>
      <c r="BH48" s="20" t="s">
        <v>124</v>
      </c>
      <c r="BI48" s="20"/>
      <c r="BJ48" s="20"/>
      <c r="BK48" s="20"/>
      <c r="BL48" s="20"/>
      <c r="BM48" s="20" t="n">
        <v>17129</v>
      </c>
      <c r="BN48" s="20" t="s">
        <v>127</v>
      </c>
      <c r="BO48" s="20"/>
      <c r="BP48" s="20"/>
      <c r="BQ48" s="20" t="n">
        <v>17129</v>
      </c>
      <c r="BR48" s="20" t="s">
        <v>17</v>
      </c>
      <c r="BS48" s="20"/>
      <c r="BT48" s="20"/>
      <c r="BU48" s="20"/>
      <c r="BV48" s="20" t="s">
        <v>113</v>
      </c>
      <c r="BW48" s="20"/>
      <c r="BX48" s="20" t="s">
        <v>590</v>
      </c>
      <c r="BY48" s="20" t="s">
        <v>287</v>
      </c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true" customHeight="false" outlineLevel="2" collapsed="false">
      <c r="A49" s="20" t="n">
        <v>12615</v>
      </c>
      <c r="B49" s="20" t="s">
        <v>95</v>
      </c>
      <c r="C49" s="20" t="s">
        <v>96</v>
      </c>
      <c r="D49" s="20" t="s">
        <v>97</v>
      </c>
      <c r="E49" s="20" t="s">
        <v>98</v>
      </c>
      <c r="F49" s="20" t="s">
        <v>99</v>
      </c>
      <c r="G49" s="20" t="s">
        <v>100</v>
      </c>
      <c r="H49" s="20"/>
      <c r="I49" s="20"/>
      <c r="J49" s="20" t="s">
        <v>101</v>
      </c>
      <c r="K49" s="20" t="s">
        <v>102</v>
      </c>
      <c r="L49" s="20" t="s">
        <v>103</v>
      </c>
      <c r="M49" s="20" t="s">
        <v>104</v>
      </c>
      <c r="N49" s="20" t="s">
        <v>105</v>
      </c>
      <c r="O49" s="20" t="s">
        <v>106</v>
      </c>
      <c r="P49" s="20" t="s">
        <v>107</v>
      </c>
      <c r="Q49" s="20"/>
      <c r="R49" s="20"/>
      <c r="S49" s="20"/>
      <c r="T49" s="20" t="s">
        <v>108</v>
      </c>
      <c r="U49" s="20" t="s">
        <v>109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 t="n">
        <v>36544</v>
      </c>
      <c r="AG49" s="21" t="n">
        <v>36544</v>
      </c>
      <c r="AH49" s="20" t="s">
        <v>18</v>
      </c>
      <c r="AI49" s="20" t="s">
        <v>202</v>
      </c>
      <c r="AJ49" s="20" t="s">
        <v>203</v>
      </c>
      <c r="AK49" s="20" t="s">
        <v>113</v>
      </c>
      <c r="AL49" s="20" t="s">
        <v>293</v>
      </c>
      <c r="AM49" s="20" t="s">
        <v>16</v>
      </c>
      <c r="AN49" s="22" t="n">
        <v>14163</v>
      </c>
      <c r="AO49" s="20" t="s">
        <v>17</v>
      </c>
      <c r="AP49" s="23" t="n">
        <v>2.6</v>
      </c>
      <c r="AQ49" s="20" t="s">
        <v>115</v>
      </c>
      <c r="AR49" s="20" t="s">
        <v>115</v>
      </c>
      <c r="AS49" s="20" t="s">
        <v>17</v>
      </c>
      <c r="AT49" s="20" t="n">
        <v>36823.8</v>
      </c>
      <c r="AU49" s="24" t="n">
        <v>36823.8</v>
      </c>
      <c r="AV49" s="20" t="s">
        <v>116</v>
      </c>
      <c r="AW49" s="20" t="s">
        <v>117</v>
      </c>
      <c r="AX49" s="20" t="s">
        <v>118</v>
      </c>
      <c r="AY49" s="20" t="s">
        <v>119</v>
      </c>
      <c r="AZ49" s="20" t="s">
        <v>120</v>
      </c>
      <c r="BA49" s="20" t="n">
        <v>185</v>
      </c>
      <c r="BB49" s="20" t="s">
        <v>98</v>
      </c>
      <c r="BC49" s="20" t="s">
        <v>104</v>
      </c>
      <c r="BD49" s="20" t="s">
        <v>121</v>
      </c>
      <c r="BE49" s="20" t="s">
        <v>122</v>
      </c>
      <c r="BF49" s="20" t="s">
        <v>123</v>
      </c>
      <c r="BG49" s="20"/>
      <c r="BH49" s="20" t="s">
        <v>124</v>
      </c>
      <c r="BI49" s="20"/>
      <c r="BJ49" s="20"/>
      <c r="BK49" s="20"/>
      <c r="BL49" s="20"/>
      <c r="BM49" s="20" t="n">
        <v>14163</v>
      </c>
      <c r="BN49" s="20" t="s">
        <v>127</v>
      </c>
      <c r="BO49" s="20"/>
      <c r="BP49" s="20"/>
      <c r="BQ49" s="20" t="n">
        <v>14163</v>
      </c>
      <c r="BR49" s="20" t="s">
        <v>17</v>
      </c>
      <c r="BS49" s="20"/>
      <c r="BT49" s="20"/>
      <c r="BU49" s="20"/>
      <c r="BV49" s="20" t="s">
        <v>113</v>
      </c>
      <c r="BW49" s="20"/>
      <c r="BX49" s="20" t="s">
        <v>590</v>
      </c>
      <c r="BY49" s="20" t="s">
        <v>287</v>
      </c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0" customFormat="false" ht="12.75" hidden="true" customHeight="false" outlineLevel="2" collapsed="false">
      <c r="A50" s="20" t="n">
        <v>12615</v>
      </c>
      <c r="B50" s="20" t="s">
        <v>95</v>
      </c>
      <c r="C50" s="20" t="s">
        <v>96</v>
      </c>
      <c r="D50" s="20" t="s">
        <v>97</v>
      </c>
      <c r="E50" s="20" t="s">
        <v>98</v>
      </c>
      <c r="F50" s="20" t="s">
        <v>99</v>
      </c>
      <c r="G50" s="20" t="s">
        <v>100</v>
      </c>
      <c r="H50" s="20"/>
      <c r="I50" s="20"/>
      <c r="J50" s="20" t="s">
        <v>101</v>
      </c>
      <c r="K50" s="20" t="s">
        <v>102</v>
      </c>
      <c r="L50" s="20" t="s">
        <v>103</v>
      </c>
      <c r="M50" s="20" t="s">
        <v>104</v>
      </c>
      <c r="N50" s="20" t="s">
        <v>105</v>
      </c>
      <c r="O50" s="20" t="s">
        <v>106</v>
      </c>
      <c r="P50" s="20" t="s">
        <v>107</v>
      </c>
      <c r="Q50" s="20"/>
      <c r="R50" s="20"/>
      <c r="S50" s="20"/>
      <c r="T50" s="20" t="s">
        <v>108</v>
      </c>
      <c r="U50" s="20" t="s">
        <v>109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 t="n">
        <v>36543</v>
      </c>
      <c r="AG50" s="21" t="n">
        <v>36543</v>
      </c>
      <c r="AH50" s="20" t="s">
        <v>18</v>
      </c>
      <c r="AI50" s="20" t="s">
        <v>244</v>
      </c>
      <c r="AJ50" s="20" t="s">
        <v>245</v>
      </c>
      <c r="AK50" s="20" t="s">
        <v>113</v>
      </c>
      <c r="AL50" s="20" t="s">
        <v>294</v>
      </c>
      <c r="AM50" s="20" t="s">
        <v>16</v>
      </c>
      <c r="AN50" s="22" t="n">
        <v>5948</v>
      </c>
      <c r="AO50" s="20" t="s">
        <v>17</v>
      </c>
      <c r="AP50" s="23" t="n">
        <v>2.66</v>
      </c>
      <c r="AQ50" s="20" t="s">
        <v>115</v>
      </c>
      <c r="AR50" s="20" t="s">
        <v>115</v>
      </c>
      <c r="AS50" s="20" t="s">
        <v>17</v>
      </c>
      <c r="AT50" s="20" t="n">
        <v>15821.68</v>
      </c>
      <c r="AU50" s="24" t="n">
        <v>15821.68</v>
      </c>
      <c r="AV50" s="20" t="s">
        <v>116</v>
      </c>
      <c r="AW50" s="20" t="s">
        <v>117</v>
      </c>
      <c r="AX50" s="20" t="s">
        <v>118</v>
      </c>
      <c r="AY50" s="20" t="s">
        <v>119</v>
      </c>
      <c r="AZ50" s="20" t="s">
        <v>120</v>
      </c>
      <c r="BA50" s="20" t="n">
        <v>233</v>
      </c>
      <c r="BB50" s="20" t="s">
        <v>98</v>
      </c>
      <c r="BC50" s="20" t="s">
        <v>104</v>
      </c>
      <c r="BD50" s="20" t="s">
        <v>121</v>
      </c>
      <c r="BE50" s="20" t="s">
        <v>122</v>
      </c>
      <c r="BF50" s="20" t="s">
        <v>123</v>
      </c>
      <c r="BG50" s="20"/>
      <c r="BH50" s="20" t="s">
        <v>124</v>
      </c>
      <c r="BI50" s="20"/>
      <c r="BJ50" s="20"/>
      <c r="BK50" s="20"/>
      <c r="BL50" s="20"/>
      <c r="BM50" s="20" t="n">
        <v>5948</v>
      </c>
      <c r="BN50" s="20" t="s">
        <v>127</v>
      </c>
      <c r="BO50" s="20"/>
      <c r="BP50" s="20"/>
      <c r="BQ50" s="20" t="n">
        <v>5948</v>
      </c>
      <c r="BR50" s="20" t="s">
        <v>17</v>
      </c>
      <c r="BS50" s="20"/>
      <c r="BT50" s="20"/>
      <c r="BU50" s="20"/>
      <c r="BV50" s="20" t="s">
        <v>113</v>
      </c>
      <c r="BW50" s="20"/>
      <c r="BX50" s="20" t="s">
        <v>590</v>
      </c>
      <c r="BY50" s="20" t="s">
        <v>287</v>
      </c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true" customHeight="false" outlineLevel="2" collapsed="false">
      <c r="A51" s="20" t="n">
        <v>12615</v>
      </c>
      <c r="B51" s="20" t="s">
        <v>95</v>
      </c>
      <c r="C51" s="20" t="s">
        <v>96</v>
      </c>
      <c r="D51" s="20" t="s">
        <v>97</v>
      </c>
      <c r="E51" s="20" t="s">
        <v>98</v>
      </c>
      <c r="F51" s="20" t="s">
        <v>99</v>
      </c>
      <c r="G51" s="20" t="s">
        <v>100</v>
      </c>
      <c r="H51" s="20"/>
      <c r="I51" s="20"/>
      <c r="J51" s="20" t="s">
        <v>101</v>
      </c>
      <c r="K51" s="20" t="s">
        <v>102</v>
      </c>
      <c r="L51" s="20" t="s">
        <v>103</v>
      </c>
      <c r="M51" s="20" t="s">
        <v>104</v>
      </c>
      <c r="N51" s="20" t="s">
        <v>105</v>
      </c>
      <c r="O51" s="20" t="s">
        <v>106</v>
      </c>
      <c r="P51" s="20" t="s">
        <v>107</v>
      </c>
      <c r="Q51" s="20"/>
      <c r="R51" s="20"/>
      <c r="S51" s="20"/>
      <c r="T51" s="20" t="s">
        <v>108</v>
      </c>
      <c r="U51" s="20" t="s">
        <v>109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n">
        <v>36545</v>
      </c>
      <c r="AG51" s="21" t="n">
        <v>36549</v>
      </c>
      <c r="AH51" s="20" t="s">
        <v>18</v>
      </c>
      <c r="AI51" s="20" t="s">
        <v>274</v>
      </c>
      <c r="AJ51" s="20" t="s">
        <v>275</v>
      </c>
      <c r="AK51" s="20" t="s">
        <v>113</v>
      </c>
      <c r="AL51" s="20" t="s">
        <v>295</v>
      </c>
      <c r="AM51" s="20" t="s">
        <v>16</v>
      </c>
      <c r="AN51" s="22" t="n">
        <v>44500</v>
      </c>
      <c r="AO51" s="20" t="s">
        <v>17</v>
      </c>
      <c r="AP51" s="23" t="n">
        <v>2.65</v>
      </c>
      <c r="AQ51" s="20" t="s">
        <v>115</v>
      </c>
      <c r="AR51" s="20" t="s">
        <v>115</v>
      </c>
      <c r="AS51" s="20" t="s">
        <v>17</v>
      </c>
      <c r="AT51" s="20" t="n">
        <v>117925</v>
      </c>
      <c r="AU51" s="24" t="n">
        <v>117925</v>
      </c>
      <c r="AV51" s="20" t="s">
        <v>116</v>
      </c>
      <c r="AW51" s="20" t="s">
        <v>117</v>
      </c>
      <c r="AX51" s="20" t="s">
        <v>118</v>
      </c>
      <c r="AY51" s="20" t="s">
        <v>119</v>
      </c>
      <c r="AZ51" s="20" t="s">
        <v>120</v>
      </c>
      <c r="BA51" s="20" t="n">
        <v>164</v>
      </c>
      <c r="BB51" s="20" t="s">
        <v>98</v>
      </c>
      <c r="BC51" s="20" t="s">
        <v>104</v>
      </c>
      <c r="BD51" s="20" t="s">
        <v>121</v>
      </c>
      <c r="BE51" s="20" t="s">
        <v>122</v>
      </c>
      <c r="BF51" s="20" t="s">
        <v>123</v>
      </c>
      <c r="BG51" s="20"/>
      <c r="BH51" s="20" t="s">
        <v>124</v>
      </c>
      <c r="BI51" s="20"/>
      <c r="BJ51" s="20"/>
      <c r="BK51" s="20"/>
      <c r="BL51" s="20"/>
      <c r="BM51" s="20" t="n">
        <v>44500</v>
      </c>
      <c r="BN51" s="20" t="s">
        <v>127</v>
      </c>
      <c r="BO51" s="20"/>
      <c r="BP51" s="20"/>
      <c r="BQ51" s="20" t="n">
        <v>44500</v>
      </c>
      <c r="BR51" s="20" t="s">
        <v>17</v>
      </c>
      <c r="BS51" s="20"/>
      <c r="BT51" s="20"/>
      <c r="BU51" s="20"/>
      <c r="BV51" s="20" t="s">
        <v>113</v>
      </c>
      <c r="BW51" s="20"/>
      <c r="BX51" s="20" t="s">
        <v>590</v>
      </c>
      <c r="BY51" s="20" t="s">
        <v>296</v>
      </c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true" customHeight="false" outlineLevel="2" collapsed="false">
      <c r="A52" s="20" t="n">
        <v>12615</v>
      </c>
      <c r="B52" s="20" t="s">
        <v>95</v>
      </c>
      <c r="C52" s="20" t="s">
        <v>96</v>
      </c>
      <c r="D52" s="20" t="s">
        <v>97</v>
      </c>
      <c r="E52" s="20" t="s">
        <v>98</v>
      </c>
      <c r="F52" s="20" t="s">
        <v>99</v>
      </c>
      <c r="G52" s="20" t="s">
        <v>100</v>
      </c>
      <c r="H52" s="20"/>
      <c r="I52" s="20"/>
      <c r="J52" s="20" t="s">
        <v>101</v>
      </c>
      <c r="K52" s="20" t="s">
        <v>102</v>
      </c>
      <c r="L52" s="20" t="s">
        <v>103</v>
      </c>
      <c r="M52" s="20" t="s">
        <v>104</v>
      </c>
      <c r="N52" s="20" t="s">
        <v>105</v>
      </c>
      <c r="O52" s="20" t="s">
        <v>106</v>
      </c>
      <c r="P52" s="20" t="s">
        <v>107</v>
      </c>
      <c r="Q52" s="20"/>
      <c r="R52" s="20"/>
      <c r="S52" s="20"/>
      <c r="T52" s="20" t="s">
        <v>108</v>
      </c>
      <c r="U52" s="20" t="s">
        <v>109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n">
        <v>36546</v>
      </c>
      <c r="AG52" s="21" t="n">
        <v>36546</v>
      </c>
      <c r="AH52" s="20" t="s">
        <v>18</v>
      </c>
      <c r="AI52" s="20" t="s">
        <v>299</v>
      </c>
      <c r="AJ52" s="20" t="s">
        <v>300</v>
      </c>
      <c r="AK52" s="20" t="s">
        <v>113</v>
      </c>
      <c r="AL52" s="20" t="s">
        <v>301</v>
      </c>
      <c r="AM52" s="20" t="s">
        <v>16</v>
      </c>
      <c r="AN52" s="22" t="n">
        <v>3500</v>
      </c>
      <c r="AO52" s="20" t="s">
        <v>17</v>
      </c>
      <c r="AP52" s="23" t="n">
        <v>8.5</v>
      </c>
      <c r="AQ52" s="20" t="s">
        <v>115</v>
      </c>
      <c r="AR52" s="20" t="s">
        <v>115</v>
      </c>
      <c r="AS52" s="20" t="s">
        <v>17</v>
      </c>
      <c r="AT52" s="20" t="n">
        <v>29750</v>
      </c>
      <c r="AU52" s="24" t="n">
        <v>29750</v>
      </c>
      <c r="AV52" s="20" t="s">
        <v>116</v>
      </c>
      <c r="AW52" s="20" t="s">
        <v>117</v>
      </c>
      <c r="AX52" s="20" t="s">
        <v>118</v>
      </c>
      <c r="AY52" s="20" t="s">
        <v>119</v>
      </c>
      <c r="AZ52" s="20" t="s">
        <v>120</v>
      </c>
      <c r="BA52" s="20" t="n">
        <v>165</v>
      </c>
      <c r="BB52" s="20" t="s">
        <v>98</v>
      </c>
      <c r="BC52" s="20" t="s">
        <v>104</v>
      </c>
      <c r="BD52" s="20" t="s">
        <v>121</v>
      </c>
      <c r="BE52" s="20" t="s">
        <v>122</v>
      </c>
      <c r="BF52" s="20" t="s">
        <v>123</v>
      </c>
      <c r="BG52" s="20"/>
      <c r="BH52" s="20" t="s">
        <v>124</v>
      </c>
      <c r="BI52" s="20"/>
      <c r="BJ52" s="20"/>
      <c r="BK52" s="20"/>
      <c r="BL52" s="20"/>
      <c r="BM52" s="20" t="n">
        <v>3500</v>
      </c>
      <c r="BN52" s="20" t="s">
        <v>127</v>
      </c>
      <c r="BO52" s="20"/>
      <c r="BP52" s="20"/>
      <c r="BQ52" s="20" t="n">
        <v>3500</v>
      </c>
      <c r="BR52" s="20" t="s">
        <v>17</v>
      </c>
      <c r="BS52" s="20"/>
      <c r="BT52" s="20"/>
      <c r="BU52" s="20"/>
      <c r="BV52" s="20" t="s">
        <v>113</v>
      </c>
      <c r="BW52" s="20"/>
      <c r="BX52" s="20" t="s">
        <v>590</v>
      </c>
      <c r="BY52" s="20" t="s">
        <v>287</v>
      </c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true" customHeight="false" outlineLevel="2" collapsed="false">
      <c r="A53" s="20" t="n">
        <v>12615</v>
      </c>
      <c r="B53" s="20" t="s">
        <v>95</v>
      </c>
      <c r="C53" s="20" t="s">
        <v>96</v>
      </c>
      <c r="D53" s="20" t="s">
        <v>97</v>
      </c>
      <c r="E53" s="20" t="s">
        <v>98</v>
      </c>
      <c r="F53" s="20" t="s">
        <v>99</v>
      </c>
      <c r="G53" s="20" t="s">
        <v>100</v>
      </c>
      <c r="H53" s="20"/>
      <c r="I53" s="20"/>
      <c r="J53" s="20" t="s">
        <v>101</v>
      </c>
      <c r="K53" s="20" t="s">
        <v>102</v>
      </c>
      <c r="L53" s="20" t="s">
        <v>103</v>
      </c>
      <c r="M53" s="20" t="s">
        <v>104</v>
      </c>
      <c r="N53" s="20" t="s">
        <v>105</v>
      </c>
      <c r="O53" s="20" t="s">
        <v>106</v>
      </c>
      <c r="P53" s="20" t="s">
        <v>107</v>
      </c>
      <c r="Q53" s="20"/>
      <c r="R53" s="20"/>
      <c r="S53" s="20"/>
      <c r="T53" s="20" t="s">
        <v>108</v>
      </c>
      <c r="U53" s="20" t="s">
        <v>109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 t="n">
        <v>36547</v>
      </c>
      <c r="AG53" s="21" t="n">
        <v>36549</v>
      </c>
      <c r="AH53" s="20" t="s">
        <v>18</v>
      </c>
      <c r="AI53" s="20" t="s">
        <v>299</v>
      </c>
      <c r="AJ53" s="20" t="s">
        <v>300</v>
      </c>
      <c r="AK53" s="20" t="s">
        <v>113</v>
      </c>
      <c r="AL53" s="20" t="s">
        <v>301</v>
      </c>
      <c r="AM53" s="20" t="s">
        <v>16</v>
      </c>
      <c r="AN53" s="22" t="n">
        <v>10500</v>
      </c>
      <c r="AO53" s="20" t="s">
        <v>17</v>
      </c>
      <c r="AP53" s="23" t="n">
        <v>12.5</v>
      </c>
      <c r="AQ53" s="20" t="s">
        <v>115</v>
      </c>
      <c r="AR53" s="20" t="s">
        <v>115</v>
      </c>
      <c r="AS53" s="20" t="s">
        <v>17</v>
      </c>
      <c r="AT53" s="20" t="n">
        <v>131250</v>
      </c>
      <c r="AU53" s="24" t="n">
        <v>131250</v>
      </c>
      <c r="AV53" s="20" t="s">
        <v>116</v>
      </c>
      <c r="AW53" s="20" t="s">
        <v>117</v>
      </c>
      <c r="AX53" s="20" t="s">
        <v>118</v>
      </c>
      <c r="AY53" s="20" t="s">
        <v>119</v>
      </c>
      <c r="AZ53" s="20" t="s">
        <v>120</v>
      </c>
      <c r="BA53" s="20" t="n">
        <v>173</v>
      </c>
      <c r="BB53" s="20" t="s">
        <v>98</v>
      </c>
      <c r="BC53" s="20" t="s">
        <v>104</v>
      </c>
      <c r="BD53" s="20" t="s">
        <v>121</v>
      </c>
      <c r="BE53" s="20" t="s">
        <v>122</v>
      </c>
      <c r="BF53" s="20" t="s">
        <v>123</v>
      </c>
      <c r="BG53" s="20"/>
      <c r="BH53" s="20" t="s">
        <v>124</v>
      </c>
      <c r="BI53" s="20"/>
      <c r="BJ53" s="20"/>
      <c r="BK53" s="20"/>
      <c r="BL53" s="20"/>
      <c r="BM53" s="20" t="n">
        <v>10500</v>
      </c>
      <c r="BN53" s="20" t="s">
        <v>127</v>
      </c>
      <c r="BO53" s="20"/>
      <c r="BP53" s="20"/>
      <c r="BQ53" s="20" t="n">
        <v>10500</v>
      </c>
      <c r="BR53" s="20" t="s">
        <v>17</v>
      </c>
      <c r="BS53" s="20"/>
      <c r="BT53" s="20"/>
      <c r="BU53" s="20"/>
      <c r="BV53" s="20" t="s">
        <v>113</v>
      </c>
      <c r="BW53" s="20"/>
      <c r="BX53" s="20" t="s">
        <v>590</v>
      </c>
      <c r="BY53" s="20" t="s">
        <v>287</v>
      </c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true" customHeight="false" outlineLevel="2" collapsed="false">
      <c r="A54" s="20" t="n">
        <v>12615</v>
      </c>
      <c r="B54" s="20" t="s">
        <v>95</v>
      </c>
      <c r="C54" s="20" t="s">
        <v>96</v>
      </c>
      <c r="D54" s="20" t="s">
        <v>97</v>
      </c>
      <c r="E54" s="20" t="s">
        <v>98</v>
      </c>
      <c r="F54" s="20" t="s">
        <v>99</v>
      </c>
      <c r="G54" s="20" t="s">
        <v>100</v>
      </c>
      <c r="H54" s="20"/>
      <c r="I54" s="20"/>
      <c r="J54" s="20" t="s">
        <v>101</v>
      </c>
      <c r="K54" s="20" t="s">
        <v>102</v>
      </c>
      <c r="L54" s="20" t="s">
        <v>103</v>
      </c>
      <c r="M54" s="20" t="s">
        <v>104</v>
      </c>
      <c r="N54" s="20" t="s">
        <v>105</v>
      </c>
      <c r="O54" s="20" t="s">
        <v>106</v>
      </c>
      <c r="P54" s="20" t="s">
        <v>107</v>
      </c>
      <c r="Q54" s="20"/>
      <c r="R54" s="20"/>
      <c r="S54" s="20"/>
      <c r="T54" s="20" t="s">
        <v>108</v>
      </c>
      <c r="U54" s="20" t="s">
        <v>109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 t="n">
        <v>36546</v>
      </c>
      <c r="AG54" s="21" t="n">
        <v>36546</v>
      </c>
      <c r="AH54" s="20" t="s">
        <v>18</v>
      </c>
      <c r="AI54" s="20" t="s">
        <v>216</v>
      </c>
      <c r="AJ54" s="20" t="s">
        <v>217</v>
      </c>
      <c r="AK54" s="20" t="s">
        <v>113</v>
      </c>
      <c r="AL54" s="20" t="s">
        <v>302</v>
      </c>
      <c r="AM54" s="20" t="s">
        <v>16</v>
      </c>
      <c r="AN54" s="22" t="n">
        <v>1885</v>
      </c>
      <c r="AO54" s="20" t="s">
        <v>17</v>
      </c>
      <c r="AP54" s="23" t="n">
        <v>10</v>
      </c>
      <c r="AQ54" s="20" t="s">
        <v>115</v>
      </c>
      <c r="AR54" s="20" t="s">
        <v>115</v>
      </c>
      <c r="AS54" s="20" t="s">
        <v>17</v>
      </c>
      <c r="AT54" s="20" t="n">
        <v>18850</v>
      </c>
      <c r="AU54" s="24" t="n">
        <v>18850</v>
      </c>
      <c r="AV54" s="20" t="s">
        <v>116</v>
      </c>
      <c r="AW54" s="20" t="s">
        <v>117</v>
      </c>
      <c r="AX54" s="20" t="s">
        <v>118</v>
      </c>
      <c r="AY54" s="20" t="s">
        <v>119</v>
      </c>
      <c r="AZ54" s="20" t="s">
        <v>120</v>
      </c>
      <c r="BA54" s="20" t="n">
        <v>167</v>
      </c>
      <c r="BB54" s="20" t="s">
        <v>98</v>
      </c>
      <c r="BC54" s="20" t="s">
        <v>104</v>
      </c>
      <c r="BD54" s="20" t="s">
        <v>121</v>
      </c>
      <c r="BE54" s="20" t="s">
        <v>122</v>
      </c>
      <c r="BF54" s="20" t="s">
        <v>123</v>
      </c>
      <c r="BG54" s="20"/>
      <c r="BH54" s="20" t="s">
        <v>124</v>
      </c>
      <c r="BI54" s="20"/>
      <c r="BJ54" s="20"/>
      <c r="BK54" s="20"/>
      <c r="BL54" s="20"/>
      <c r="BM54" s="20" t="n">
        <v>1885</v>
      </c>
      <c r="BN54" s="20" t="s">
        <v>127</v>
      </c>
      <c r="BO54" s="20"/>
      <c r="BP54" s="20"/>
      <c r="BQ54" s="20" t="n">
        <v>1885</v>
      </c>
      <c r="BR54" s="20" t="s">
        <v>17</v>
      </c>
      <c r="BS54" s="20"/>
      <c r="BT54" s="20"/>
      <c r="BU54" s="20"/>
      <c r="BV54" s="20" t="s">
        <v>113</v>
      </c>
      <c r="BW54" s="20"/>
      <c r="BX54" s="20" t="s">
        <v>590</v>
      </c>
      <c r="BY54" s="20" t="s">
        <v>287</v>
      </c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true" customHeight="false" outlineLevel="2" collapsed="false">
      <c r="A55" s="20" t="n">
        <v>12615</v>
      </c>
      <c r="B55" s="20" t="s">
        <v>95</v>
      </c>
      <c r="C55" s="20" t="s">
        <v>96</v>
      </c>
      <c r="D55" s="20" t="s">
        <v>97</v>
      </c>
      <c r="E55" s="20" t="s">
        <v>98</v>
      </c>
      <c r="F55" s="20" t="s">
        <v>99</v>
      </c>
      <c r="G55" s="20" t="s">
        <v>100</v>
      </c>
      <c r="H55" s="20"/>
      <c r="I55" s="20"/>
      <c r="J55" s="20" t="s">
        <v>101</v>
      </c>
      <c r="K55" s="20" t="s">
        <v>102</v>
      </c>
      <c r="L55" s="20" t="s">
        <v>103</v>
      </c>
      <c r="M55" s="20" t="s">
        <v>104</v>
      </c>
      <c r="N55" s="20" t="s">
        <v>105</v>
      </c>
      <c r="O55" s="20" t="s">
        <v>106</v>
      </c>
      <c r="P55" s="20" t="s">
        <v>107</v>
      </c>
      <c r="Q55" s="20"/>
      <c r="R55" s="20"/>
      <c r="S55" s="20"/>
      <c r="T55" s="20" t="s">
        <v>108</v>
      </c>
      <c r="U55" s="20" t="s">
        <v>109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 t="n">
        <v>36546</v>
      </c>
      <c r="AG55" s="21" t="n">
        <v>36546</v>
      </c>
      <c r="AH55" s="20" t="s">
        <v>18</v>
      </c>
      <c r="AI55" s="20" t="s">
        <v>220</v>
      </c>
      <c r="AJ55" s="20" t="s">
        <v>221</v>
      </c>
      <c r="AK55" s="20" t="s">
        <v>113</v>
      </c>
      <c r="AL55" s="20" t="s">
        <v>302</v>
      </c>
      <c r="AM55" s="20" t="s">
        <v>16</v>
      </c>
      <c r="AN55" s="22" t="n">
        <v>3500</v>
      </c>
      <c r="AO55" s="20" t="s">
        <v>17</v>
      </c>
      <c r="AP55" s="23" t="n">
        <v>10</v>
      </c>
      <c r="AQ55" s="20" t="s">
        <v>115</v>
      </c>
      <c r="AR55" s="20" t="s">
        <v>115</v>
      </c>
      <c r="AS55" s="20" t="s">
        <v>17</v>
      </c>
      <c r="AT55" s="20" t="n">
        <v>35000</v>
      </c>
      <c r="AU55" s="24" t="n">
        <v>35000</v>
      </c>
      <c r="AV55" s="20" t="s">
        <v>116</v>
      </c>
      <c r="AW55" s="20" t="s">
        <v>117</v>
      </c>
      <c r="AX55" s="20" t="s">
        <v>118</v>
      </c>
      <c r="AY55" s="20" t="s">
        <v>119</v>
      </c>
      <c r="AZ55" s="20" t="s">
        <v>120</v>
      </c>
      <c r="BA55" s="20" t="n">
        <v>168</v>
      </c>
      <c r="BB55" s="20" t="s">
        <v>98</v>
      </c>
      <c r="BC55" s="20" t="s">
        <v>104</v>
      </c>
      <c r="BD55" s="20" t="s">
        <v>121</v>
      </c>
      <c r="BE55" s="20" t="s">
        <v>122</v>
      </c>
      <c r="BF55" s="20" t="s">
        <v>123</v>
      </c>
      <c r="BG55" s="20"/>
      <c r="BH55" s="20" t="s">
        <v>124</v>
      </c>
      <c r="BI55" s="20"/>
      <c r="BJ55" s="20"/>
      <c r="BK55" s="20"/>
      <c r="BL55" s="20"/>
      <c r="BM55" s="20" t="n">
        <v>3500</v>
      </c>
      <c r="BN55" s="20" t="s">
        <v>127</v>
      </c>
      <c r="BO55" s="20"/>
      <c r="BP55" s="20"/>
      <c r="BQ55" s="20" t="n">
        <v>3500</v>
      </c>
      <c r="BR55" s="20" t="s">
        <v>17</v>
      </c>
      <c r="BS55" s="20"/>
      <c r="BT55" s="20"/>
      <c r="BU55" s="20"/>
      <c r="BV55" s="20" t="s">
        <v>113</v>
      </c>
      <c r="BW55" s="20"/>
      <c r="BX55" s="20" t="s">
        <v>590</v>
      </c>
      <c r="BY55" s="20" t="s">
        <v>287</v>
      </c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2.75" hidden="true" customHeight="false" outlineLevel="2" collapsed="false">
      <c r="A56" s="20" t="n">
        <v>12615</v>
      </c>
      <c r="B56" s="20" t="s">
        <v>95</v>
      </c>
      <c r="C56" s="20" t="s">
        <v>96</v>
      </c>
      <c r="D56" s="20" t="s">
        <v>97</v>
      </c>
      <c r="E56" s="20" t="s">
        <v>98</v>
      </c>
      <c r="F56" s="20" t="s">
        <v>99</v>
      </c>
      <c r="G56" s="20" t="s">
        <v>100</v>
      </c>
      <c r="H56" s="20"/>
      <c r="I56" s="20"/>
      <c r="J56" s="20" t="s">
        <v>101</v>
      </c>
      <c r="K56" s="20" t="s">
        <v>102</v>
      </c>
      <c r="L56" s="20" t="s">
        <v>103</v>
      </c>
      <c r="M56" s="20" t="s">
        <v>104</v>
      </c>
      <c r="N56" s="20" t="s">
        <v>105</v>
      </c>
      <c r="O56" s="20" t="s">
        <v>106</v>
      </c>
      <c r="P56" s="20" t="s">
        <v>107</v>
      </c>
      <c r="Q56" s="20"/>
      <c r="R56" s="20"/>
      <c r="S56" s="20"/>
      <c r="T56" s="20" t="s">
        <v>108</v>
      </c>
      <c r="U56" s="20" t="s">
        <v>109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 t="n">
        <v>36546</v>
      </c>
      <c r="AG56" s="21" t="n">
        <v>36546</v>
      </c>
      <c r="AH56" s="20" t="s">
        <v>18</v>
      </c>
      <c r="AI56" s="20" t="s">
        <v>222</v>
      </c>
      <c r="AJ56" s="20" t="s">
        <v>223</v>
      </c>
      <c r="AK56" s="20" t="s">
        <v>113</v>
      </c>
      <c r="AL56" s="20" t="s">
        <v>302</v>
      </c>
      <c r="AM56" s="20" t="s">
        <v>16</v>
      </c>
      <c r="AN56" s="22" t="n">
        <v>189</v>
      </c>
      <c r="AO56" s="20" t="s">
        <v>17</v>
      </c>
      <c r="AP56" s="23" t="n">
        <v>10</v>
      </c>
      <c r="AQ56" s="20" t="s">
        <v>115</v>
      </c>
      <c r="AR56" s="20" t="s">
        <v>115</v>
      </c>
      <c r="AS56" s="20" t="s">
        <v>17</v>
      </c>
      <c r="AT56" s="20" t="n">
        <v>1890</v>
      </c>
      <c r="AU56" s="24" t="n">
        <v>1890</v>
      </c>
      <c r="AV56" s="20" t="s">
        <v>116</v>
      </c>
      <c r="AW56" s="20" t="s">
        <v>117</v>
      </c>
      <c r="AX56" s="20" t="s">
        <v>118</v>
      </c>
      <c r="AY56" s="20" t="s">
        <v>119</v>
      </c>
      <c r="AZ56" s="20" t="s">
        <v>120</v>
      </c>
      <c r="BA56" s="20" t="n">
        <v>169</v>
      </c>
      <c r="BB56" s="20" t="s">
        <v>98</v>
      </c>
      <c r="BC56" s="20" t="s">
        <v>104</v>
      </c>
      <c r="BD56" s="20" t="s">
        <v>121</v>
      </c>
      <c r="BE56" s="20" t="s">
        <v>122</v>
      </c>
      <c r="BF56" s="20" t="s">
        <v>123</v>
      </c>
      <c r="BG56" s="20"/>
      <c r="BH56" s="20" t="s">
        <v>124</v>
      </c>
      <c r="BI56" s="20"/>
      <c r="BJ56" s="20"/>
      <c r="BK56" s="20"/>
      <c r="BL56" s="20"/>
      <c r="BM56" s="20" t="n">
        <v>189</v>
      </c>
      <c r="BN56" s="20" t="s">
        <v>127</v>
      </c>
      <c r="BO56" s="20"/>
      <c r="BP56" s="20"/>
      <c r="BQ56" s="20" t="n">
        <v>189</v>
      </c>
      <c r="BR56" s="20" t="s">
        <v>17</v>
      </c>
      <c r="BS56" s="20"/>
      <c r="BT56" s="20"/>
      <c r="BU56" s="20"/>
      <c r="BV56" s="20" t="s">
        <v>113</v>
      </c>
      <c r="BW56" s="20"/>
      <c r="BX56" s="20" t="s">
        <v>590</v>
      </c>
      <c r="BY56" s="20" t="s">
        <v>287</v>
      </c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12.75" hidden="true" customHeight="false" outlineLevel="2" collapsed="false">
      <c r="A57" s="20" t="n">
        <v>12615</v>
      </c>
      <c r="B57" s="20" t="s">
        <v>95</v>
      </c>
      <c r="C57" s="20" t="s">
        <v>96</v>
      </c>
      <c r="D57" s="20" t="s">
        <v>97</v>
      </c>
      <c r="E57" s="20" t="s">
        <v>98</v>
      </c>
      <c r="F57" s="20" t="s">
        <v>99</v>
      </c>
      <c r="G57" s="20" t="s">
        <v>100</v>
      </c>
      <c r="H57" s="20"/>
      <c r="I57" s="20"/>
      <c r="J57" s="20" t="s">
        <v>101</v>
      </c>
      <c r="K57" s="20" t="s">
        <v>102</v>
      </c>
      <c r="L57" s="20" t="s">
        <v>103</v>
      </c>
      <c r="M57" s="20" t="s">
        <v>104</v>
      </c>
      <c r="N57" s="20" t="s">
        <v>105</v>
      </c>
      <c r="O57" s="20" t="s">
        <v>106</v>
      </c>
      <c r="P57" s="20" t="s">
        <v>107</v>
      </c>
      <c r="Q57" s="20"/>
      <c r="R57" s="20"/>
      <c r="S57" s="20"/>
      <c r="T57" s="20" t="s">
        <v>108</v>
      </c>
      <c r="U57" s="20" t="s">
        <v>109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 t="n">
        <v>36546</v>
      </c>
      <c r="AG57" s="21" t="n">
        <v>36546</v>
      </c>
      <c r="AH57" s="20" t="s">
        <v>18</v>
      </c>
      <c r="AI57" s="20" t="s">
        <v>224</v>
      </c>
      <c r="AJ57" s="20" t="s">
        <v>225</v>
      </c>
      <c r="AK57" s="20" t="s">
        <v>113</v>
      </c>
      <c r="AL57" s="20" t="s">
        <v>302</v>
      </c>
      <c r="AM57" s="20" t="s">
        <v>16</v>
      </c>
      <c r="AN57" s="22" t="n">
        <v>1447</v>
      </c>
      <c r="AO57" s="20" t="s">
        <v>17</v>
      </c>
      <c r="AP57" s="23" t="n">
        <v>10</v>
      </c>
      <c r="AQ57" s="20" t="s">
        <v>115</v>
      </c>
      <c r="AR57" s="20" t="s">
        <v>115</v>
      </c>
      <c r="AS57" s="20" t="s">
        <v>17</v>
      </c>
      <c r="AT57" s="20" t="n">
        <v>14470</v>
      </c>
      <c r="AU57" s="24" t="n">
        <v>14470</v>
      </c>
      <c r="AV57" s="20" t="s">
        <v>116</v>
      </c>
      <c r="AW57" s="20" t="s">
        <v>117</v>
      </c>
      <c r="AX57" s="20" t="s">
        <v>118</v>
      </c>
      <c r="AY57" s="20" t="s">
        <v>119</v>
      </c>
      <c r="AZ57" s="20" t="s">
        <v>120</v>
      </c>
      <c r="BA57" s="20" t="n">
        <v>170</v>
      </c>
      <c r="BB57" s="20" t="s">
        <v>98</v>
      </c>
      <c r="BC57" s="20" t="s">
        <v>104</v>
      </c>
      <c r="BD57" s="20" t="s">
        <v>121</v>
      </c>
      <c r="BE57" s="20" t="s">
        <v>122</v>
      </c>
      <c r="BF57" s="20" t="s">
        <v>123</v>
      </c>
      <c r="BG57" s="20"/>
      <c r="BH57" s="20" t="s">
        <v>124</v>
      </c>
      <c r="BI57" s="20"/>
      <c r="BJ57" s="20"/>
      <c r="BK57" s="20"/>
      <c r="BL57" s="20"/>
      <c r="BM57" s="20" t="n">
        <v>1447</v>
      </c>
      <c r="BN57" s="20" t="s">
        <v>127</v>
      </c>
      <c r="BO57" s="20"/>
      <c r="BP57" s="20"/>
      <c r="BQ57" s="20" t="n">
        <v>1447</v>
      </c>
      <c r="BR57" s="20" t="s">
        <v>17</v>
      </c>
      <c r="BS57" s="20"/>
      <c r="BT57" s="20"/>
      <c r="BU57" s="20"/>
      <c r="BV57" s="20" t="s">
        <v>113</v>
      </c>
      <c r="BW57" s="20"/>
      <c r="BX57" s="20" t="s">
        <v>590</v>
      </c>
      <c r="BY57" s="20" t="s">
        <v>287</v>
      </c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true" customHeight="false" outlineLevel="2" collapsed="false">
      <c r="A58" s="20" t="n">
        <v>12615</v>
      </c>
      <c r="B58" s="20" t="s">
        <v>95</v>
      </c>
      <c r="C58" s="20" t="s">
        <v>96</v>
      </c>
      <c r="D58" s="20" t="s">
        <v>97</v>
      </c>
      <c r="E58" s="20" t="s">
        <v>98</v>
      </c>
      <c r="F58" s="20" t="s">
        <v>99</v>
      </c>
      <c r="G58" s="20" t="s">
        <v>100</v>
      </c>
      <c r="H58" s="20"/>
      <c r="I58" s="20"/>
      <c r="J58" s="20" t="s">
        <v>101</v>
      </c>
      <c r="K58" s="20" t="s">
        <v>102</v>
      </c>
      <c r="L58" s="20" t="s">
        <v>103</v>
      </c>
      <c r="M58" s="20" t="s">
        <v>104</v>
      </c>
      <c r="N58" s="20" t="s">
        <v>105</v>
      </c>
      <c r="O58" s="20" t="s">
        <v>106</v>
      </c>
      <c r="P58" s="20" t="s">
        <v>107</v>
      </c>
      <c r="Q58" s="20"/>
      <c r="R58" s="20"/>
      <c r="S58" s="20"/>
      <c r="T58" s="20" t="s">
        <v>108</v>
      </c>
      <c r="U58" s="20" t="s">
        <v>109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 t="n">
        <v>36547</v>
      </c>
      <c r="AG58" s="21" t="n">
        <v>36549</v>
      </c>
      <c r="AH58" s="20" t="s">
        <v>18</v>
      </c>
      <c r="AI58" s="20" t="s">
        <v>216</v>
      </c>
      <c r="AJ58" s="20" t="s">
        <v>217</v>
      </c>
      <c r="AK58" s="20" t="s">
        <v>113</v>
      </c>
      <c r="AL58" s="20" t="s">
        <v>302</v>
      </c>
      <c r="AM58" s="20" t="s">
        <v>16</v>
      </c>
      <c r="AN58" s="22" t="n">
        <v>5655</v>
      </c>
      <c r="AO58" s="20" t="s">
        <v>17</v>
      </c>
      <c r="AP58" s="23" t="n">
        <v>12.5</v>
      </c>
      <c r="AQ58" s="20" t="s">
        <v>115</v>
      </c>
      <c r="AR58" s="20" t="s">
        <v>115</v>
      </c>
      <c r="AS58" s="20" t="s">
        <v>17</v>
      </c>
      <c r="AT58" s="20" t="n">
        <v>70687.5</v>
      </c>
      <c r="AU58" s="24" t="n">
        <v>70687.5</v>
      </c>
      <c r="AV58" s="20" t="s">
        <v>116</v>
      </c>
      <c r="AW58" s="20" t="s">
        <v>117</v>
      </c>
      <c r="AX58" s="20" t="s">
        <v>118</v>
      </c>
      <c r="AY58" s="20" t="s">
        <v>119</v>
      </c>
      <c r="AZ58" s="20" t="s">
        <v>120</v>
      </c>
      <c r="BA58" s="20" t="n">
        <v>175</v>
      </c>
      <c r="BB58" s="20" t="s">
        <v>98</v>
      </c>
      <c r="BC58" s="20" t="s">
        <v>104</v>
      </c>
      <c r="BD58" s="20" t="s">
        <v>121</v>
      </c>
      <c r="BE58" s="20" t="s">
        <v>122</v>
      </c>
      <c r="BF58" s="20" t="s">
        <v>123</v>
      </c>
      <c r="BG58" s="20"/>
      <c r="BH58" s="20" t="s">
        <v>124</v>
      </c>
      <c r="BI58" s="20"/>
      <c r="BJ58" s="20"/>
      <c r="BK58" s="20"/>
      <c r="BL58" s="20"/>
      <c r="BM58" s="20" t="n">
        <v>5655</v>
      </c>
      <c r="BN58" s="20" t="s">
        <v>127</v>
      </c>
      <c r="BO58" s="20"/>
      <c r="BP58" s="20"/>
      <c r="BQ58" s="20" t="n">
        <v>5655</v>
      </c>
      <c r="BR58" s="20" t="s">
        <v>17</v>
      </c>
      <c r="BS58" s="20"/>
      <c r="BT58" s="20"/>
      <c r="BU58" s="20"/>
      <c r="BV58" s="20" t="s">
        <v>113</v>
      </c>
      <c r="BW58" s="20"/>
      <c r="BX58" s="20" t="s">
        <v>590</v>
      </c>
      <c r="BY58" s="20" t="s">
        <v>287</v>
      </c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true" customHeight="false" outlineLevel="2" collapsed="false">
      <c r="A59" s="20" t="n">
        <v>12615</v>
      </c>
      <c r="B59" s="20" t="s">
        <v>95</v>
      </c>
      <c r="C59" s="20" t="s">
        <v>96</v>
      </c>
      <c r="D59" s="20" t="s">
        <v>97</v>
      </c>
      <c r="E59" s="20" t="s">
        <v>98</v>
      </c>
      <c r="F59" s="20" t="s">
        <v>99</v>
      </c>
      <c r="G59" s="20" t="s">
        <v>100</v>
      </c>
      <c r="H59" s="20"/>
      <c r="I59" s="20"/>
      <c r="J59" s="20" t="s">
        <v>101</v>
      </c>
      <c r="K59" s="20" t="s">
        <v>102</v>
      </c>
      <c r="L59" s="20" t="s">
        <v>103</v>
      </c>
      <c r="M59" s="20" t="s">
        <v>104</v>
      </c>
      <c r="N59" s="20" t="s">
        <v>105</v>
      </c>
      <c r="O59" s="20" t="s">
        <v>106</v>
      </c>
      <c r="P59" s="20" t="s">
        <v>107</v>
      </c>
      <c r="Q59" s="20"/>
      <c r="R59" s="20"/>
      <c r="S59" s="20"/>
      <c r="T59" s="20" t="s">
        <v>108</v>
      </c>
      <c r="U59" s="20" t="s">
        <v>109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 t="n">
        <v>36547</v>
      </c>
      <c r="AG59" s="21" t="n">
        <v>36549</v>
      </c>
      <c r="AH59" s="20" t="s">
        <v>18</v>
      </c>
      <c r="AI59" s="20" t="s">
        <v>220</v>
      </c>
      <c r="AJ59" s="20" t="s">
        <v>221</v>
      </c>
      <c r="AK59" s="20" t="s">
        <v>113</v>
      </c>
      <c r="AL59" s="20" t="s">
        <v>302</v>
      </c>
      <c r="AM59" s="20" t="s">
        <v>16</v>
      </c>
      <c r="AN59" s="22" t="n">
        <v>10500</v>
      </c>
      <c r="AO59" s="20" t="s">
        <v>17</v>
      </c>
      <c r="AP59" s="23" t="n">
        <v>12.5</v>
      </c>
      <c r="AQ59" s="20" t="s">
        <v>115</v>
      </c>
      <c r="AR59" s="20" t="s">
        <v>115</v>
      </c>
      <c r="AS59" s="20" t="s">
        <v>17</v>
      </c>
      <c r="AT59" s="20" t="n">
        <v>131250</v>
      </c>
      <c r="AU59" s="24" t="n">
        <v>131250</v>
      </c>
      <c r="AV59" s="20" t="s">
        <v>116</v>
      </c>
      <c r="AW59" s="20" t="s">
        <v>117</v>
      </c>
      <c r="AX59" s="20" t="s">
        <v>118</v>
      </c>
      <c r="AY59" s="20" t="s">
        <v>119</v>
      </c>
      <c r="AZ59" s="20" t="s">
        <v>120</v>
      </c>
      <c r="BA59" s="20" t="n">
        <v>176</v>
      </c>
      <c r="BB59" s="20" t="s">
        <v>98</v>
      </c>
      <c r="BC59" s="20" t="s">
        <v>104</v>
      </c>
      <c r="BD59" s="20" t="s">
        <v>121</v>
      </c>
      <c r="BE59" s="20" t="s">
        <v>122</v>
      </c>
      <c r="BF59" s="20" t="s">
        <v>123</v>
      </c>
      <c r="BG59" s="20"/>
      <c r="BH59" s="20" t="s">
        <v>124</v>
      </c>
      <c r="BI59" s="20"/>
      <c r="BJ59" s="20"/>
      <c r="BK59" s="20"/>
      <c r="BL59" s="20"/>
      <c r="BM59" s="20" t="n">
        <v>10500</v>
      </c>
      <c r="BN59" s="20" t="s">
        <v>127</v>
      </c>
      <c r="BO59" s="20"/>
      <c r="BP59" s="20"/>
      <c r="BQ59" s="20" t="n">
        <v>10500</v>
      </c>
      <c r="BR59" s="20" t="s">
        <v>17</v>
      </c>
      <c r="BS59" s="20"/>
      <c r="BT59" s="20"/>
      <c r="BU59" s="20"/>
      <c r="BV59" s="20" t="s">
        <v>113</v>
      </c>
      <c r="BW59" s="20"/>
      <c r="BX59" s="20" t="s">
        <v>590</v>
      </c>
      <c r="BY59" s="20" t="s">
        <v>287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2.75" hidden="true" customHeight="false" outlineLevel="2" collapsed="false">
      <c r="A60" s="20" t="n">
        <v>12615</v>
      </c>
      <c r="B60" s="20" t="s">
        <v>95</v>
      </c>
      <c r="C60" s="20" t="s">
        <v>96</v>
      </c>
      <c r="D60" s="20" t="s">
        <v>97</v>
      </c>
      <c r="E60" s="20" t="s">
        <v>98</v>
      </c>
      <c r="F60" s="20" t="s">
        <v>99</v>
      </c>
      <c r="G60" s="20" t="s">
        <v>100</v>
      </c>
      <c r="H60" s="20"/>
      <c r="I60" s="20"/>
      <c r="J60" s="20" t="s">
        <v>101</v>
      </c>
      <c r="K60" s="20" t="s">
        <v>102</v>
      </c>
      <c r="L60" s="20" t="s">
        <v>103</v>
      </c>
      <c r="M60" s="20" t="s">
        <v>104</v>
      </c>
      <c r="N60" s="20" t="s">
        <v>105</v>
      </c>
      <c r="O60" s="20" t="s">
        <v>106</v>
      </c>
      <c r="P60" s="20" t="s">
        <v>107</v>
      </c>
      <c r="Q60" s="20"/>
      <c r="R60" s="20"/>
      <c r="S60" s="20"/>
      <c r="T60" s="20" t="s">
        <v>108</v>
      </c>
      <c r="U60" s="20" t="s">
        <v>109</v>
      </c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 t="n">
        <v>36547</v>
      </c>
      <c r="AG60" s="21" t="n">
        <v>36549</v>
      </c>
      <c r="AH60" s="20" t="s">
        <v>18</v>
      </c>
      <c r="AI60" s="20" t="s">
        <v>222</v>
      </c>
      <c r="AJ60" s="20" t="s">
        <v>223</v>
      </c>
      <c r="AK60" s="20" t="s">
        <v>113</v>
      </c>
      <c r="AL60" s="20" t="s">
        <v>302</v>
      </c>
      <c r="AM60" s="20" t="s">
        <v>16</v>
      </c>
      <c r="AN60" s="22" t="n">
        <v>567</v>
      </c>
      <c r="AO60" s="20" t="s">
        <v>17</v>
      </c>
      <c r="AP60" s="23" t="n">
        <v>12.5</v>
      </c>
      <c r="AQ60" s="20" t="s">
        <v>115</v>
      </c>
      <c r="AR60" s="20" t="s">
        <v>115</v>
      </c>
      <c r="AS60" s="20" t="s">
        <v>17</v>
      </c>
      <c r="AT60" s="20" t="n">
        <v>7087.5</v>
      </c>
      <c r="AU60" s="24" t="n">
        <v>7087.5</v>
      </c>
      <c r="AV60" s="20" t="s">
        <v>116</v>
      </c>
      <c r="AW60" s="20" t="s">
        <v>117</v>
      </c>
      <c r="AX60" s="20" t="s">
        <v>118</v>
      </c>
      <c r="AY60" s="20" t="s">
        <v>119</v>
      </c>
      <c r="AZ60" s="20" t="s">
        <v>120</v>
      </c>
      <c r="BA60" s="20" t="n">
        <v>177</v>
      </c>
      <c r="BB60" s="20" t="s">
        <v>98</v>
      </c>
      <c r="BC60" s="20" t="s">
        <v>104</v>
      </c>
      <c r="BD60" s="20" t="s">
        <v>121</v>
      </c>
      <c r="BE60" s="20" t="s">
        <v>122</v>
      </c>
      <c r="BF60" s="20" t="s">
        <v>123</v>
      </c>
      <c r="BG60" s="20"/>
      <c r="BH60" s="20" t="s">
        <v>124</v>
      </c>
      <c r="BI60" s="20"/>
      <c r="BJ60" s="20"/>
      <c r="BK60" s="20"/>
      <c r="BL60" s="20"/>
      <c r="BM60" s="20" t="n">
        <v>567</v>
      </c>
      <c r="BN60" s="20" t="s">
        <v>127</v>
      </c>
      <c r="BO60" s="20"/>
      <c r="BP60" s="20"/>
      <c r="BQ60" s="20" t="n">
        <v>567</v>
      </c>
      <c r="BR60" s="20" t="s">
        <v>17</v>
      </c>
      <c r="BS60" s="20"/>
      <c r="BT60" s="20"/>
      <c r="BU60" s="20"/>
      <c r="BV60" s="20" t="s">
        <v>113</v>
      </c>
      <c r="BW60" s="20"/>
      <c r="BX60" s="20" t="s">
        <v>590</v>
      </c>
      <c r="BY60" s="20" t="s">
        <v>287</v>
      </c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true" customHeight="false" outlineLevel="2" collapsed="false">
      <c r="A61" s="20" t="n">
        <v>12615</v>
      </c>
      <c r="B61" s="20" t="s">
        <v>95</v>
      </c>
      <c r="C61" s="20" t="s">
        <v>96</v>
      </c>
      <c r="D61" s="20" t="s">
        <v>97</v>
      </c>
      <c r="E61" s="20" t="s">
        <v>98</v>
      </c>
      <c r="F61" s="20" t="s">
        <v>99</v>
      </c>
      <c r="G61" s="20" t="s">
        <v>100</v>
      </c>
      <c r="H61" s="20"/>
      <c r="I61" s="20"/>
      <c r="J61" s="20" t="s">
        <v>101</v>
      </c>
      <c r="K61" s="20" t="s">
        <v>102</v>
      </c>
      <c r="L61" s="20" t="s">
        <v>103</v>
      </c>
      <c r="M61" s="20" t="s">
        <v>104</v>
      </c>
      <c r="N61" s="20" t="s">
        <v>105</v>
      </c>
      <c r="O61" s="20" t="s">
        <v>106</v>
      </c>
      <c r="P61" s="20" t="s">
        <v>107</v>
      </c>
      <c r="Q61" s="20"/>
      <c r="R61" s="20"/>
      <c r="S61" s="20"/>
      <c r="T61" s="20" t="s">
        <v>108</v>
      </c>
      <c r="U61" s="20" t="s">
        <v>109</v>
      </c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 t="n">
        <v>36547</v>
      </c>
      <c r="AG61" s="21" t="n">
        <v>36549</v>
      </c>
      <c r="AH61" s="20" t="s">
        <v>18</v>
      </c>
      <c r="AI61" s="20" t="s">
        <v>224</v>
      </c>
      <c r="AJ61" s="20" t="s">
        <v>225</v>
      </c>
      <c r="AK61" s="20" t="s">
        <v>113</v>
      </c>
      <c r="AL61" s="20" t="s">
        <v>302</v>
      </c>
      <c r="AM61" s="20" t="s">
        <v>16</v>
      </c>
      <c r="AN61" s="22" t="n">
        <v>4341</v>
      </c>
      <c r="AO61" s="20" t="s">
        <v>17</v>
      </c>
      <c r="AP61" s="23" t="n">
        <v>12.5</v>
      </c>
      <c r="AQ61" s="20" t="s">
        <v>115</v>
      </c>
      <c r="AR61" s="20" t="s">
        <v>115</v>
      </c>
      <c r="AS61" s="20" t="s">
        <v>17</v>
      </c>
      <c r="AT61" s="20" t="n">
        <v>54262.5</v>
      </c>
      <c r="AU61" s="24" t="n">
        <v>54262.5</v>
      </c>
      <c r="AV61" s="20" t="s">
        <v>116</v>
      </c>
      <c r="AW61" s="20" t="s">
        <v>117</v>
      </c>
      <c r="AX61" s="20" t="s">
        <v>118</v>
      </c>
      <c r="AY61" s="20" t="s">
        <v>119</v>
      </c>
      <c r="AZ61" s="20" t="s">
        <v>120</v>
      </c>
      <c r="BA61" s="20" t="n">
        <v>178</v>
      </c>
      <c r="BB61" s="20" t="s">
        <v>98</v>
      </c>
      <c r="BC61" s="20" t="s">
        <v>104</v>
      </c>
      <c r="BD61" s="20" t="s">
        <v>121</v>
      </c>
      <c r="BE61" s="20" t="s">
        <v>122</v>
      </c>
      <c r="BF61" s="20" t="s">
        <v>123</v>
      </c>
      <c r="BG61" s="20"/>
      <c r="BH61" s="20" t="s">
        <v>124</v>
      </c>
      <c r="BI61" s="20"/>
      <c r="BJ61" s="20"/>
      <c r="BK61" s="20"/>
      <c r="BL61" s="20"/>
      <c r="BM61" s="20" t="n">
        <v>4341</v>
      </c>
      <c r="BN61" s="20" t="s">
        <v>127</v>
      </c>
      <c r="BO61" s="20"/>
      <c r="BP61" s="20"/>
      <c r="BQ61" s="20" t="n">
        <v>4341</v>
      </c>
      <c r="BR61" s="20" t="s">
        <v>17</v>
      </c>
      <c r="BS61" s="20"/>
      <c r="BT61" s="20"/>
      <c r="BU61" s="20"/>
      <c r="BV61" s="20" t="s">
        <v>113</v>
      </c>
      <c r="BW61" s="20"/>
      <c r="BX61" s="20" t="s">
        <v>590</v>
      </c>
      <c r="BY61" s="20" t="s">
        <v>287</v>
      </c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2.75" hidden="true" customHeight="false" outlineLevel="2" collapsed="false">
      <c r="A62" s="20" t="n">
        <v>12615</v>
      </c>
      <c r="B62" s="20" t="s">
        <v>95</v>
      </c>
      <c r="C62" s="20" t="s">
        <v>96</v>
      </c>
      <c r="D62" s="20" t="s">
        <v>97</v>
      </c>
      <c r="E62" s="20" t="s">
        <v>98</v>
      </c>
      <c r="F62" s="20" t="s">
        <v>99</v>
      </c>
      <c r="G62" s="20" t="s">
        <v>100</v>
      </c>
      <c r="H62" s="20"/>
      <c r="I62" s="20"/>
      <c r="J62" s="20" t="s">
        <v>101</v>
      </c>
      <c r="K62" s="20" t="s">
        <v>102</v>
      </c>
      <c r="L62" s="20" t="s">
        <v>103</v>
      </c>
      <c r="M62" s="20" t="s">
        <v>104</v>
      </c>
      <c r="N62" s="20" t="s">
        <v>105</v>
      </c>
      <c r="O62" s="20" t="s">
        <v>106</v>
      </c>
      <c r="P62" s="20" t="s">
        <v>107</v>
      </c>
      <c r="Q62" s="20"/>
      <c r="R62" s="20"/>
      <c r="S62" s="20"/>
      <c r="T62" s="20" t="s">
        <v>108</v>
      </c>
      <c r="U62" s="20" t="s">
        <v>109</v>
      </c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 t="n">
        <v>36546</v>
      </c>
      <c r="AG62" s="21" t="n">
        <v>36546</v>
      </c>
      <c r="AH62" s="20" t="s">
        <v>18</v>
      </c>
      <c r="AI62" s="20" t="s">
        <v>226</v>
      </c>
      <c r="AJ62" s="20" t="s">
        <v>227</v>
      </c>
      <c r="AK62" s="20" t="s">
        <v>113</v>
      </c>
      <c r="AL62" s="20" t="s">
        <v>303</v>
      </c>
      <c r="AM62" s="20" t="s">
        <v>16</v>
      </c>
      <c r="AN62" s="22" t="n">
        <v>6365</v>
      </c>
      <c r="AO62" s="20" t="s">
        <v>17</v>
      </c>
      <c r="AP62" s="23" t="n">
        <v>9.5</v>
      </c>
      <c r="AQ62" s="20" t="s">
        <v>115</v>
      </c>
      <c r="AR62" s="20" t="s">
        <v>115</v>
      </c>
      <c r="AS62" s="20" t="s">
        <v>17</v>
      </c>
      <c r="AT62" s="20" t="n">
        <v>60467.5</v>
      </c>
      <c r="AU62" s="24" t="n">
        <v>60467.5</v>
      </c>
      <c r="AV62" s="20" t="s">
        <v>116</v>
      </c>
      <c r="AW62" s="20" t="s">
        <v>117</v>
      </c>
      <c r="AX62" s="20" t="s">
        <v>118</v>
      </c>
      <c r="AY62" s="20" t="s">
        <v>119</v>
      </c>
      <c r="AZ62" s="20" t="s">
        <v>120</v>
      </c>
      <c r="BA62" s="20" t="n">
        <v>171</v>
      </c>
      <c r="BB62" s="20" t="s">
        <v>98</v>
      </c>
      <c r="BC62" s="20" t="s">
        <v>104</v>
      </c>
      <c r="BD62" s="20" t="s">
        <v>121</v>
      </c>
      <c r="BE62" s="20" t="s">
        <v>122</v>
      </c>
      <c r="BF62" s="20" t="s">
        <v>123</v>
      </c>
      <c r="BG62" s="20"/>
      <c r="BH62" s="20" t="s">
        <v>124</v>
      </c>
      <c r="BI62" s="20"/>
      <c r="BJ62" s="20"/>
      <c r="BK62" s="20"/>
      <c r="BL62" s="20"/>
      <c r="BM62" s="20" t="n">
        <v>6365</v>
      </c>
      <c r="BN62" s="20" t="s">
        <v>127</v>
      </c>
      <c r="BO62" s="20"/>
      <c r="BP62" s="20"/>
      <c r="BQ62" s="20" t="n">
        <v>6365</v>
      </c>
      <c r="BR62" s="20" t="s">
        <v>17</v>
      </c>
      <c r="BS62" s="20"/>
      <c r="BT62" s="20"/>
      <c r="BU62" s="20"/>
      <c r="BV62" s="20" t="s">
        <v>113</v>
      </c>
      <c r="BW62" s="20"/>
      <c r="BX62" s="20" t="s">
        <v>590</v>
      </c>
      <c r="BY62" s="20" t="s">
        <v>287</v>
      </c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2.75" hidden="true" customHeight="false" outlineLevel="2" collapsed="false">
      <c r="A63" s="20" t="n">
        <v>12615</v>
      </c>
      <c r="B63" s="20" t="s">
        <v>95</v>
      </c>
      <c r="C63" s="20" t="s">
        <v>96</v>
      </c>
      <c r="D63" s="20" t="s">
        <v>97</v>
      </c>
      <c r="E63" s="20" t="s">
        <v>98</v>
      </c>
      <c r="F63" s="20" t="s">
        <v>99</v>
      </c>
      <c r="G63" s="20" t="s">
        <v>100</v>
      </c>
      <c r="H63" s="20"/>
      <c r="I63" s="20"/>
      <c r="J63" s="20" t="s">
        <v>101</v>
      </c>
      <c r="K63" s="20" t="s">
        <v>102</v>
      </c>
      <c r="L63" s="20" t="s">
        <v>103</v>
      </c>
      <c r="M63" s="20" t="s">
        <v>104</v>
      </c>
      <c r="N63" s="20" t="s">
        <v>105</v>
      </c>
      <c r="O63" s="20" t="s">
        <v>106</v>
      </c>
      <c r="P63" s="20" t="s">
        <v>107</v>
      </c>
      <c r="Q63" s="20"/>
      <c r="R63" s="20"/>
      <c r="S63" s="20"/>
      <c r="T63" s="20" t="s">
        <v>108</v>
      </c>
      <c r="U63" s="20" t="s">
        <v>109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 t="n">
        <v>36547</v>
      </c>
      <c r="AG63" s="21" t="n">
        <v>36549</v>
      </c>
      <c r="AH63" s="20" t="s">
        <v>18</v>
      </c>
      <c r="AI63" s="20" t="s">
        <v>226</v>
      </c>
      <c r="AJ63" s="20" t="s">
        <v>227</v>
      </c>
      <c r="AK63" s="20" t="s">
        <v>113</v>
      </c>
      <c r="AL63" s="20" t="s">
        <v>303</v>
      </c>
      <c r="AM63" s="20" t="s">
        <v>16</v>
      </c>
      <c r="AN63" s="22" t="n">
        <v>19095</v>
      </c>
      <c r="AO63" s="20" t="s">
        <v>17</v>
      </c>
      <c r="AP63" s="23" t="n">
        <v>12.5</v>
      </c>
      <c r="AQ63" s="20" t="s">
        <v>115</v>
      </c>
      <c r="AR63" s="20" t="s">
        <v>115</v>
      </c>
      <c r="AS63" s="20" t="s">
        <v>17</v>
      </c>
      <c r="AT63" s="20" t="n">
        <v>238687.5</v>
      </c>
      <c r="AU63" s="24" t="n">
        <v>238687.5</v>
      </c>
      <c r="AV63" s="20" t="s">
        <v>116</v>
      </c>
      <c r="AW63" s="20" t="s">
        <v>117</v>
      </c>
      <c r="AX63" s="20" t="s">
        <v>118</v>
      </c>
      <c r="AY63" s="20" t="s">
        <v>119</v>
      </c>
      <c r="AZ63" s="20" t="s">
        <v>120</v>
      </c>
      <c r="BA63" s="20" t="n">
        <v>174</v>
      </c>
      <c r="BB63" s="20" t="s">
        <v>98</v>
      </c>
      <c r="BC63" s="20" t="s">
        <v>104</v>
      </c>
      <c r="BD63" s="20" t="s">
        <v>121</v>
      </c>
      <c r="BE63" s="20" t="s">
        <v>122</v>
      </c>
      <c r="BF63" s="20" t="s">
        <v>123</v>
      </c>
      <c r="BG63" s="20"/>
      <c r="BH63" s="20" t="s">
        <v>124</v>
      </c>
      <c r="BI63" s="20"/>
      <c r="BJ63" s="20"/>
      <c r="BK63" s="20"/>
      <c r="BL63" s="20"/>
      <c r="BM63" s="20" t="n">
        <v>19095</v>
      </c>
      <c r="BN63" s="20" t="s">
        <v>127</v>
      </c>
      <c r="BO63" s="20"/>
      <c r="BP63" s="20"/>
      <c r="BQ63" s="20" t="n">
        <v>19095</v>
      </c>
      <c r="BR63" s="20" t="s">
        <v>17</v>
      </c>
      <c r="BS63" s="20"/>
      <c r="BT63" s="20"/>
      <c r="BU63" s="20"/>
      <c r="BV63" s="20" t="s">
        <v>113</v>
      </c>
      <c r="BW63" s="20"/>
      <c r="BX63" s="20" t="s">
        <v>590</v>
      </c>
      <c r="BY63" s="20" t="s">
        <v>287</v>
      </c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true" customHeight="false" outlineLevel="2" collapsed="false">
      <c r="A64" s="20" t="n">
        <v>12615</v>
      </c>
      <c r="B64" s="20" t="s">
        <v>95</v>
      </c>
      <c r="C64" s="20" t="s">
        <v>96</v>
      </c>
      <c r="D64" s="20" t="s">
        <v>97</v>
      </c>
      <c r="E64" s="20" t="s">
        <v>98</v>
      </c>
      <c r="F64" s="20" t="s">
        <v>99</v>
      </c>
      <c r="G64" s="20" t="s">
        <v>100</v>
      </c>
      <c r="H64" s="20"/>
      <c r="I64" s="20"/>
      <c r="J64" s="20" t="s">
        <v>101</v>
      </c>
      <c r="K64" s="20" t="s">
        <v>102</v>
      </c>
      <c r="L64" s="20" t="s">
        <v>103</v>
      </c>
      <c r="M64" s="20" t="s">
        <v>104</v>
      </c>
      <c r="N64" s="20" t="s">
        <v>105</v>
      </c>
      <c r="O64" s="20" t="s">
        <v>106</v>
      </c>
      <c r="P64" s="20" t="s">
        <v>107</v>
      </c>
      <c r="Q64" s="20"/>
      <c r="R64" s="20"/>
      <c r="S64" s="20"/>
      <c r="T64" s="20" t="s">
        <v>108</v>
      </c>
      <c r="U64" s="20" t="s">
        <v>109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 t="n">
        <v>36546</v>
      </c>
      <c r="AG64" s="21" t="n">
        <v>36546</v>
      </c>
      <c r="AH64" s="20" t="s">
        <v>18</v>
      </c>
      <c r="AI64" s="20" t="s">
        <v>191</v>
      </c>
      <c r="AJ64" s="20" t="s">
        <v>192</v>
      </c>
      <c r="AK64" s="20" t="s">
        <v>113</v>
      </c>
      <c r="AL64" s="20" t="s">
        <v>304</v>
      </c>
      <c r="AM64" s="20" t="s">
        <v>16</v>
      </c>
      <c r="AN64" s="22" t="n">
        <v>2500</v>
      </c>
      <c r="AO64" s="20" t="s">
        <v>17</v>
      </c>
      <c r="AP64" s="23" t="n">
        <v>9.5</v>
      </c>
      <c r="AQ64" s="20" t="s">
        <v>115</v>
      </c>
      <c r="AR64" s="20" t="s">
        <v>115</v>
      </c>
      <c r="AS64" s="20" t="s">
        <v>17</v>
      </c>
      <c r="AT64" s="20" t="n">
        <v>23750</v>
      </c>
      <c r="AU64" s="24" t="n">
        <v>23750</v>
      </c>
      <c r="AV64" s="20" t="s">
        <v>116</v>
      </c>
      <c r="AW64" s="20" t="s">
        <v>117</v>
      </c>
      <c r="AX64" s="20" t="s">
        <v>118</v>
      </c>
      <c r="AY64" s="20" t="s">
        <v>119</v>
      </c>
      <c r="AZ64" s="20" t="s">
        <v>120</v>
      </c>
      <c r="BA64" s="20" t="n">
        <v>172</v>
      </c>
      <c r="BB64" s="20" t="s">
        <v>98</v>
      </c>
      <c r="BC64" s="20" t="s">
        <v>104</v>
      </c>
      <c r="BD64" s="20" t="s">
        <v>121</v>
      </c>
      <c r="BE64" s="20" t="s">
        <v>122</v>
      </c>
      <c r="BF64" s="20" t="s">
        <v>123</v>
      </c>
      <c r="BG64" s="20"/>
      <c r="BH64" s="20" t="s">
        <v>124</v>
      </c>
      <c r="BI64" s="20"/>
      <c r="BJ64" s="20"/>
      <c r="BK64" s="20"/>
      <c r="BL64" s="20"/>
      <c r="BM64" s="20" t="n">
        <v>2500</v>
      </c>
      <c r="BN64" s="20" t="s">
        <v>127</v>
      </c>
      <c r="BO64" s="20"/>
      <c r="BP64" s="20"/>
      <c r="BQ64" s="20" t="n">
        <v>2500</v>
      </c>
      <c r="BR64" s="20" t="s">
        <v>17</v>
      </c>
      <c r="BS64" s="20"/>
      <c r="BT64" s="20"/>
      <c r="BU64" s="20"/>
      <c r="BV64" s="20" t="s">
        <v>113</v>
      </c>
      <c r="BW64" s="20"/>
      <c r="BX64" s="20" t="s">
        <v>590</v>
      </c>
      <c r="BY64" s="20" t="s">
        <v>287</v>
      </c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2.75" hidden="true" customHeight="false" outlineLevel="2" collapsed="false">
      <c r="A65" s="20" t="n">
        <v>12615</v>
      </c>
      <c r="B65" s="20" t="s">
        <v>95</v>
      </c>
      <c r="C65" s="20" t="s">
        <v>96</v>
      </c>
      <c r="D65" s="20" t="s">
        <v>97</v>
      </c>
      <c r="E65" s="20" t="s">
        <v>98</v>
      </c>
      <c r="F65" s="20" t="s">
        <v>99</v>
      </c>
      <c r="G65" s="20" t="s">
        <v>100</v>
      </c>
      <c r="H65" s="20"/>
      <c r="I65" s="20"/>
      <c r="J65" s="20" t="s">
        <v>101</v>
      </c>
      <c r="K65" s="20" t="s">
        <v>102</v>
      </c>
      <c r="L65" s="20" t="s">
        <v>103</v>
      </c>
      <c r="M65" s="20" t="s">
        <v>104</v>
      </c>
      <c r="N65" s="20" t="s">
        <v>105</v>
      </c>
      <c r="O65" s="20" t="s">
        <v>106</v>
      </c>
      <c r="P65" s="20" t="s">
        <v>107</v>
      </c>
      <c r="Q65" s="20"/>
      <c r="R65" s="20"/>
      <c r="S65" s="20"/>
      <c r="T65" s="20" t="s">
        <v>108</v>
      </c>
      <c r="U65" s="20" t="s">
        <v>109</v>
      </c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 t="n">
        <v>36547</v>
      </c>
      <c r="AG65" s="21" t="n">
        <v>36549</v>
      </c>
      <c r="AH65" s="20" t="s">
        <v>18</v>
      </c>
      <c r="AI65" s="20" t="s">
        <v>191</v>
      </c>
      <c r="AJ65" s="20" t="s">
        <v>192</v>
      </c>
      <c r="AK65" s="20" t="s">
        <v>113</v>
      </c>
      <c r="AL65" s="20" t="s">
        <v>304</v>
      </c>
      <c r="AM65" s="20" t="s">
        <v>16</v>
      </c>
      <c r="AN65" s="22" t="n">
        <v>7500</v>
      </c>
      <c r="AO65" s="20" t="s">
        <v>17</v>
      </c>
      <c r="AP65" s="23" t="n">
        <v>9</v>
      </c>
      <c r="AQ65" s="20" t="s">
        <v>115</v>
      </c>
      <c r="AR65" s="20" t="s">
        <v>115</v>
      </c>
      <c r="AS65" s="20" t="s">
        <v>17</v>
      </c>
      <c r="AT65" s="20" t="n">
        <v>67500</v>
      </c>
      <c r="AU65" s="24" t="n">
        <v>67500</v>
      </c>
      <c r="AV65" s="20" t="s">
        <v>116</v>
      </c>
      <c r="AW65" s="20" t="s">
        <v>117</v>
      </c>
      <c r="AX65" s="20" t="s">
        <v>118</v>
      </c>
      <c r="AY65" s="20" t="s">
        <v>119</v>
      </c>
      <c r="AZ65" s="20" t="s">
        <v>120</v>
      </c>
      <c r="BA65" s="20" t="n">
        <v>180</v>
      </c>
      <c r="BB65" s="20" t="s">
        <v>98</v>
      </c>
      <c r="BC65" s="20" t="s">
        <v>104</v>
      </c>
      <c r="BD65" s="20" t="s">
        <v>121</v>
      </c>
      <c r="BE65" s="20" t="s">
        <v>122</v>
      </c>
      <c r="BF65" s="20" t="s">
        <v>123</v>
      </c>
      <c r="BG65" s="20"/>
      <c r="BH65" s="20" t="s">
        <v>124</v>
      </c>
      <c r="BI65" s="20"/>
      <c r="BJ65" s="20"/>
      <c r="BK65" s="20"/>
      <c r="BL65" s="20"/>
      <c r="BM65" s="20" t="n">
        <v>7500</v>
      </c>
      <c r="BN65" s="20" t="s">
        <v>127</v>
      </c>
      <c r="BO65" s="20"/>
      <c r="BP65" s="20"/>
      <c r="BQ65" s="20" t="n">
        <v>7500</v>
      </c>
      <c r="BR65" s="20" t="s">
        <v>17</v>
      </c>
      <c r="BS65" s="20"/>
      <c r="BT65" s="20"/>
      <c r="BU65" s="20"/>
      <c r="BV65" s="20" t="s">
        <v>113</v>
      </c>
      <c r="BW65" s="20"/>
      <c r="BX65" s="20" t="s">
        <v>590</v>
      </c>
      <c r="BY65" s="20" t="s">
        <v>287</v>
      </c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</row>
    <row r="66" customFormat="false" ht="12.75" hidden="true" customHeight="false" outlineLevel="2" collapsed="false">
      <c r="A66" s="20" t="n">
        <v>12615</v>
      </c>
      <c r="B66" s="20" t="s">
        <v>95</v>
      </c>
      <c r="C66" s="20" t="s">
        <v>96</v>
      </c>
      <c r="D66" s="20" t="s">
        <v>97</v>
      </c>
      <c r="E66" s="20" t="s">
        <v>98</v>
      </c>
      <c r="F66" s="20" t="s">
        <v>99</v>
      </c>
      <c r="G66" s="20" t="s">
        <v>100</v>
      </c>
      <c r="H66" s="20"/>
      <c r="I66" s="20"/>
      <c r="J66" s="20" t="s">
        <v>101</v>
      </c>
      <c r="K66" s="20" t="s">
        <v>102</v>
      </c>
      <c r="L66" s="20" t="s">
        <v>103</v>
      </c>
      <c r="M66" s="20" t="s">
        <v>104</v>
      </c>
      <c r="N66" s="20" t="s">
        <v>105</v>
      </c>
      <c r="O66" s="20" t="s">
        <v>106</v>
      </c>
      <c r="P66" s="20" t="s">
        <v>107</v>
      </c>
      <c r="Q66" s="20"/>
      <c r="R66" s="20"/>
      <c r="S66" s="20"/>
      <c r="T66" s="20" t="s">
        <v>108</v>
      </c>
      <c r="U66" s="20" t="s">
        <v>109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 t="n">
        <v>36547</v>
      </c>
      <c r="AG66" s="21" t="n">
        <v>36556</v>
      </c>
      <c r="AH66" s="20" t="s">
        <v>18</v>
      </c>
      <c r="AI66" s="20" t="s">
        <v>179</v>
      </c>
      <c r="AJ66" s="20" t="s">
        <v>180</v>
      </c>
      <c r="AK66" s="20" t="s">
        <v>113</v>
      </c>
      <c r="AL66" s="20" t="s">
        <v>305</v>
      </c>
      <c r="AM66" s="20" t="s">
        <v>16</v>
      </c>
      <c r="AN66" s="22" t="n">
        <v>18000</v>
      </c>
      <c r="AO66" s="20" t="s">
        <v>17</v>
      </c>
      <c r="AP66" s="23" t="n">
        <v>3</v>
      </c>
      <c r="AQ66" s="20" t="s">
        <v>115</v>
      </c>
      <c r="AR66" s="20" t="s">
        <v>115</v>
      </c>
      <c r="AS66" s="20" t="s">
        <v>17</v>
      </c>
      <c r="AT66" s="20" t="n">
        <v>54000</v>
      </c>
      <c r="AU66" s="24" t="n">
        <v>54000</v>
      </c>
      <c r="AV66" s="20" t="s">
        <v>116</v>
      </c>
      <c r="AW66" s="20" t="s">
        <v>117</v>
      </c>
      <c r="AX66" s="20" t="s">
        <v>118</v>
      </c>
      <c r="AY66" s="20" t="s">
        <v>119</v>
      </c>
      <c r="AZ66" s="20" t="s">
        <v>120</v>
      </c>
      <c r="BA66" s="20" t="n">
        <v>234</v>
      </c>
      <c r="BB66" s="20" t="s">
        <v>98</v>
      </c>
      <c r="BC66" s="20" t="s">
        <v>104</v>
      </c>
      <c r="BD66" s="20" t="s">
        <v>121</v>
      </c>
      <c r="BE66" s="20" t="s">
        <v>122</v>
      </c>
      <c r="BF66" s="20" t="s">
        <v>123</v>
      </c>
      <c r="BG66" s="20"/>
      <c r="BH66" s="20" t="s">
        <v>124</v>
      </c>
      <c r="BI66" s="20"/>
      <c r="BJ66" s="20"/>
      <c r="BK66" s="20"/>
      <c r="BL66" s="20"/>
      <c r="BM66" s="20" t="n">
        <v>18000</v>
      </c>
      <c r="BN66" s="20" t="s">
        <v>127</v>
      </c>
      <c r="BO66" s="20"/>
      <c r="BP66" s="20"/>
      <c r="BQ66" s="20" t="n">
        <v>18000</v>
      </c>
      <c r="BR66" s="20" t="s">
        <v>17</v>
      </c>
      <c r="BS66" s="20"/>
      <c r="BT66" s="20"/>
      <c r="BU66" s="20"/>
      <c r="BV66" s="20" t="s">
        <v>113</v>
      </c>
      <c r="BW66" s="20"/>
      <c r="BX66" s="20" t="s">
        <v>590</v>
      </c>
      <c r="BY66" s="20" t="s">
        <v>287</v>
      </c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</row>
    <row r="67" customFormat="false" ht="12.75" hidden="true" customHeight="false" outlineLevel="2" collapsed="false">
      <c r="A67" s="20" t="n">
        <v>12615</v>
      </c>
      <c r="B67" s="20" t="s">
        <v>95</v>
      </c>
      <c r="C67" s="20" t="s">
        <v>96</v>
      </c>
      <c r="D67" s="20" t="s">
        <v>97</v>
      </c>
      <c r="E67" s="20" t="s">
        <v>98</v>
      </c>
      <c r="F67" s="20" t="s">
        <v>99</v>
      </c>
      <c r="G67" s="20" t="s">
        <v>100</v>
      </c>
      <c r="H67" s="20"/>
      <c r="I67" s="20"/>
      <c r="J67" s="20" t="s">
        <v>101</v>
      </c>
      <c r="K67" s="20" t="s">
        <v>102</v>
      </c>
      <c r="L67" s="20" t="s">
        <v>103</v>
      </c>
      <c r="M67" s="20" t="s">
        <v>104</v>
      </c>
      <c r="N67" s="20" t="s">
        <v>105</v>
      </c>
      <c r="O67" s="20" t="s">
        <v>106</v>
      </c>
      <c r="P67" s="20" t="s">
        <v>107</v>
      </c>
      <c r="Q67" s="20"/>
      <c r="R67" s="20"/>
      <c r="S67" s="20"/>
      <c r="T67" s="20" t="s">
        <v>108</v>
      </c>
      <c r="U67" s="20" t="s">
        <v>109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 t="n">
        <v>36547</v>
      </c>
      <c r="AG67" s="21" t="n">
        <v>36556</v>
      </c>
      <c r="AH67" s="20" t="s">
        <v>18</v>
      </c>
      <c r="AI67" s="20" t="s">
        <v>183</v>
      </c>
      <c r="AJ67" s="20" t="s">
        <v>184</v>
      </c>
      <c r="AK67" s="20" t="s">
        <v>113</v>
      </c>
      <c r="AL67" s="20" t="s">
        <v>305</v>
      </c>
      <c r="AM67" s="20" t="s">
        <v>16</v>
      </c>
      <c r="AN67" s="22" t="n">
        <v>1000</v>
      </c>
      <c r="AO67" s="20" t="s">
        <v>17</v>
      </c>
      <c r="AP67" s="23" t="n">
        <v>3</v>
      </c>
      <c r="AQ67" s="20" t="s">
        <v>115</v>
      </c>
      <c r="AR67" s="20" t="s">
        <v>115</v>
      </c>
      <c r="AS67" s="20" t="s">
        <v>17</v>
      </c>
      <c r="AT67" s="20" t="n">
        <v>3000</v>
      </c>
      <c r="AU67" s="24" t="n">
        <v>3000</v>
      </c>
      <c r="AV67" s="20" t="s">
        <v>116</v>
      </c>
      <c r="AW67" s="20" t="s">
        <v>117</v>
      </c>
      <c r="AX67" s="20" t="s">
        <v>118</v>
      </c>
      <c r="AY67" s="20" t="s">
        <v>119</v>
      </c>
      <c r="AZ67" s="20" t="s">
        <v>120</v>
      </c>
      <c r="BA67" s="20" t="n">
        <v>235</v>
      </c>
      <c r="BB67" s="20" t="s">
        <v>98</v>
      </c>
      <c r="BC67" s="20" t="s">
        <v>104</v>
      </c>
      <c r="BD67" s="20" t="s">
        <v>121</v>
      </c>
      <c r="BE67" s="20" t="s">
        <v>122</v>
      </c>
      <c r="BF67" s="20" t="s">
        <v>123</v>
      </c>
      <c r="BG67" s="20"/>
      <c r="BH67" s="20" t="s">
        <v>124</v>
      </c>
      <c r="BI67" s="20"/>
      <c r="BJ67" s="20"/>
      <c r="BK67" s="20"/>
      <c r="BL67" s="20"/>
      <c r="BM67" s="20" t="n">
        <v>1000</v>
      </c>
      <c r="BN67" s="20" t="s">
        <v>127</v>
      </c>
      <c r="BO67" s="20"/>
      <c r="BP67" s="20"/>
      <c r="BQ67" s="20" t="n">
        <v>1000</v>
      </c>
      <c r="BR67" s="20" t="s">
        <v>17</v>
      </c>
      <c r="BS67" s="20"/>
      <c r="BT67" s="20"/>
      <c r="BU67" s="20"/>
      <c r="BV67" s="20" t="s">
        <v>113</v>
      </c>
      <c r="BW67" s="20"/>
      <c r="BX67" s="20" t="s">
        <v>590</v>
      </c>
      <c r="BY67" s="20" t="s">
        <v>287</v>
      </c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</row>
    <row r="68" customFormat="false" ht="12.75" hidden="true" customHeight="false" outlineLevel="2" collapsed="false">
      <c r="A68" s="20" t="n">
        <v>12615</v>
      </c>
      <c r="B68" s="20" t="s">
        <v>95</v>
      </c>
      <c r="C68" s="20" t="s">
        <v>96</v>
      </c>
      <c r="D68" s="20" t="s">
        <v>97</v>
      </c>
      <c r="E68" s="20" t="s">
        <v>98</v>
      </c>
      <c r="F68" s="20" t="s">
        <v>99</v>
      </c>
      <c r="G68" s="20" t="s">
        <v>100</v>
      </c>
      <c r="H68" s="20"/>
      <c r="I68" s="20"/>
      <c r="J68" s="20" t="s">
        <v>101</v>
      </c>
      <c r="K68" s="20" t="s">
        <v>102</v>
      </c>
      <c r="L68" s="20" t="s">
        <v>103</v>
      </c>
      <c r="M68" s="20" t="s">
        <v>104</v>
      </c>
      <c r="N68" s="20" t="s">
        <v>105</v>
      </c>
      <c r="O68" s="20" t="s">
        <v>106</v>
      </c>
      <c r="P68" s="20" t="s">
        <v>107</v>
      </c>
      <c r="Q68" s="20"/>
      <c r="R68" s="20"/>
      <c r="S68" s="20"/>
      <c r="T68" s="20" t="s">
        <v>108</v>
      </c>
      <c r="U68" s="20" t="s">
        <v>109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 t="n">
        <v>36547</v>
      </c>
      <c r="AG68" s="21" t="n">
        <v>36556</v>
      </c>
      <c r="AH68" s="20" t="s">
        <v>18</v>
      </c>
      <c r="AI68" s="20" t="s">
        <v>185</v>
      </c>
      <c r="AJ68" s="20" t="s">
        <v>186</v>
      </c>
      <c r="AK68" s="20" t="s">
        <v>113</v>
      </c>
      <c r="AL68" s="20" t="s">
        <v>305</v>
      </c>
      <c r="AM68" s="20" t="s">
        <v>16</v>
      </c>
      <c r="AN68" s="22" t="n">
        <v>3486</v>
      </c>
      <c r="AO68" s="20" t="s">
        <v>17</v>
      </c>
      <c r="AP68" s="23" t="n">
        <v>3</v>
      </c>
      <c r="AQ68" s="20" t="s">
        <v>115</v>
      </c>
      <c r="AR68" s="20" t="s">
        <v>115</v>
      </c>
      <c r="AS68" s="20" t="s">
        <v>17</v>
      </c>
      <c r="AT68" s="20" t="n">
        <v>10458</v>
      </c>
      <c r="AU68" s="24" t="n">
        <v>10458</v>
      </c>
      <c r="AV68" s="20" t="s">
        <v>116</v>
      </c>
      <c r="AW68" s="20" t="s">
        <v>117</v>
      </c>
      <c r="AX68" s="20" t="s">
        <v>118</v>
      </c>
      <c r="AY68" s="20" t="s">
        <v>119</v>
      </c>
      <c r="AZ68" s="20" t="s">
        <v>120</v>
      </c>
      <c r="BA68" s="20" t="n">
        <v>236</v>
      </c>
      <c r="BB68" s="20" t="s">
        <v>98</v>
      </c>
      <c r="BC68" s="20" t="s">
        <v>104</v>
      </c>
      <c r="BD68" s="20" t="s">
        <v>121</v>
      </c>
      <c r="BE68" s="20" t="s">
        <v>122</v>
      </c>
      <c r="BF68" s="20" t="s">
        <v>123</v>
      </c>
      <c r="BG68" s="20"/>
      <c r="BH68" s="20" t="s">
        <v>124</v>
      </c>
      <c r="BI68" s="20"/>
      <c r="BJ68" s="20"/>
      <c r="BK68" s="20"/>
      <c r="BL68" s="20"/>
      <c r="BM68" s="20" t="n">
        <v>3486</v>
      </c>
      <c r="BN68" s="20" t="s">
        <v>127</v>
      </c>
      <c r="BO68" s="20"/>
      <c r="BP68" s="20"/>
      <c r="BQ68" s="20" t="n">
        <v>3486</v>
      </c>
      <c r="BR68" s="20" t="s">
        <v>17</v>
      </c>
      <c r="BS68" s="20"/>
      <c r="BT68" s="20"/>
      <c r="BU68" s="20"/>
      <c r="BV68" s="20" t="s">
        <v>113</v>
      </c>
      <c r="BW68" s="20"/>
      <c r="BX68" s="20" t="s">
        <v>590</v>
      </c>
      <c r="BY68" s="20" t="s">
        <v>287</v>
      </c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</row>
    <row r="69" customFormat="false" ht="12.75" hidden="true" customHeight="false" outlineLevel="2" collapsed="false">
      <c r="A69" s="20" t="n">
        <v>12615</v>
      </c>
      <c r="B69" s="20" t="s">
        <v>95</v>
      </c>
      <c r="C69" s="20" t="s">
        <v>96</v>
      </c>
      <c r="D69" s="20" t="s">
        <v>97</v>
      </c>
      <c r="E69" s="20" t="s">
        <v>98</v>
      </c>
      <c r="F69" s="20" t="s">
        <v>99</v>
      </c>
      <c r="G69" s="20" t="s">
        <v>100</v>
      </c>
      <c r="H69" s="20"/>
      <c r="I69" s="20"/>
      <c r="J69" s="20" t="s">
        <v>101</v>
      </c>
      <c r="K69" s="20" t="s">
        <v>102</v>
      </c>
      <c r="L69" s="20" t="s">
        <v>103</v>
      </c>
      <c r="M69" s="20" t="s">
        <v>104</v>
      </c>
      <c r="N69" s="20" t="s">
        <v>105</v>
      </c>
      <c r="O69" s="20" t="s">
        <v>106</v>
      </c>
      <c r="P69" s="20" t="s">
        <v>107</v>
      </c>
      <c r="Q69" s="20"/>
      <c r="R69" s="20"/>
      <c r="S69" s="20"/>
      <c r="T69" s="20" t="s">
        <v>108</v>
      </c>
      <c r="U69" s="20" t="s">
        <v>109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 t="n">
        <v>36550</v>
      </c>
      <c r="AG69" s="21" t="n">
        <v>36550</v>
      </c>
      <c r="AH69" s="20" t="s">
        <v>18</v>
      </c>
      <c r="AI69" s="20" t="s">
        <v>185</v>
      </c>
      <c r="AJ69" s="20" t="s">
        <v>186</v>
      </c>
      <c r="AK69" s="20" t="s">
        <v>113</v>
      </c>
      <c r="AL69" s="20" t="s">
        <v>306</v>
      </c>
      <c r="AM69" s="20" t="s">
        <v>16</v>
      </c>
      <c r="AN69" s="22" t="n">
        <v>345</v>
      </c>
      <c r="AO69" s="20" t="s">
        <v>17</v>
      </c>
      <c r="AP69" s="23" t="n">
        <v>2.94</v>
      </c>
      <c r="AQ69" s="20" t="s">
        <v>115</v>
      </c>
      <c r="AR69" s="20" t="s">
        <v>115</v>
      </c>
      <c r="AS69" s="20" t="s">
        <v>17</v>
      </c>
      <c r="AT69" s="20" t="n">
        <v>1014.3</v>
      </c>
      <c r="AU69" s="24" t="n">
        <v>1014.3</v>
      </c>
      <c r="AV69" s="20" t="s">
        <v>116</v>
      </c>
      <c r="AW69" s="20" t="s">
        <v>117</v>
      </c>
      <c r="AX69" s="20" t="s">
        <v>118</v>
      </c>
      <c r="AY69" s="20" t="s">
        <v>119</v>
      </c>
      <c r="AZ69" s="20" t="s">
        <v>120</v>
      </c>
      <c r="BA69" s="20" t="n">
        <v>189</v>
      </c>
      <c r="BB69" s="20" t="s">
        <v>98</v>
      </c>
      <c r="BC69" s="20" t="s">
        <v>104</v>
      </c>
      <c r="BD69" s="20" t="s">
        <v>121</v>
      </c>
      <c r="BE69" s="20" t="s">
        <v>122</v>
      </c>
      <c r="BF69" s="20" t="s">
        <v>123</v>
      </c>
      <c r="BG69" s="20"/>
      <c r="BH69" s="20" t="s">
        <v>124</v>
      </c>
      <c r="BI69" s="20"/>
      <c r="BJ69" s="20"/>
      <c r="BK69" s="20"/>
      <c r="BL69" s="20"/>
      <c r="BM69" s="20" t="n">
        <v>345</v>
      </c>
      <c r="BN69" s="20" t="s">
        <v>127</v>
      </c>
      <c r="BO69" s="20"/>
      <c r="BP69" s="20"/>
      <c r="BQ69" s="20" t="n">
        <v>345</v>
      </c>
      <c r="BR69" s="20" t="s">
        <v>17</v>
      </c>
      <c r="BS69" s="20"/>
      <c r="BT69" s="20"/>
      <c r="BU69" s="20"/>
      <c r="BV69" s="20" t="s">
        <v>113</v>
      </c>
      <c r="BW69" s="20"/>
      <c r="BX69" s="20" t="s">
        <v>590</v>
      </c>
      <c r="BY69" s="20" t="s">
        <v>287</v>
      </c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</row>
    <row r="70" customFormat="false" ht="12.75" hidden="true" customHeight="false" outlineLevel="2" collapsed="false">
      <c r="A70" s="20" t="n">
        <v>12615</v>
      </c>
      <c r="B70" s="20" t="s">
        <v>95</v>
      </c>
      <c r="C70" s="20" t="s">
        <v>96</v>
      </c>
      <c r="D70" s="20" t="s">
        <v>97</v>
      </c>
      <c r="E70" s="20" t="s">
        <v>98</v>
      </c>
      <c r="F70" s="20" t="s">
        <v>99</v>
      </c>
      <c r="G70" s="20" t="s">
        <v>100</v>
      </c>
      <c r="H70" s="20"/>
      <c r="I70" s="20"/>
      <c r="J70" s="20" t="s">
        <v>101</v>
      </c>
      <c r="K70" s="20" t="s">
        <v>102</v>
      </c>
      <c r="L70" s="20" t="s">
        <v>103</v>
      </c>
      <c r="M70" s="20" t="s">
        <v>104</v>
      </c>
      <c r="N70" s="20" t="s">
        <v>105</v>
      </c>
      <c r="O70" s="20" t="s">
        <v>106</v>
      </c>
      <c r="P70" s="20" t="s">
        <v>107</v>
      </c>
      <c r="Q70" s="20"/>
      <c r="R70" s="20"/>
      <c r="S70" s="20"/>
      <c r="T70" s="20" t="s">
        <v>108</v>
      </c>
      <c r="U70" s="20" t="s">
        <v>109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 t="n">
        <v>36550</v>
      </c>
      <c r="AG70" s="21" t="n">
        <v>36551</v>
      </c>
      <c r="AH70" s="20" t="s">
        <v>18</v>
      </c>
      <c r="AI70" s="20" t="s">
        <v>274</v>
      </c>
      <c r="AJ70" s="20" t="s">
        <v>275</v>
      </c>
      <c r="AK70" s="20" t="s">
        <v>113</v>
      </c>
      <c r="AL70" s="20" t="s">
        <v>307</v>
      </c>
      <c r="AM70" s="20" t="s">
        <v>16</v>
      </c>
      <c r="AN70" s="22" t="n">
        <v>17960</v>
      </c>
      <c r="AO70" s="20" t="s">
        <v>17</v>
      </c>
      <c r="AP70" s="23" t="n">
        <v>2.65</v>
      </c>
      <c r="AQ70" s="20" t="s">
        <v>115</v>
      </c>
      <c r="AR70" s="20" t="s">
        <v>115</v>
      </c>
      <c r="AS70" s="20" t="s">
        <v>17</v>
      </c>
      <c r="AT70" s="20" t="n">
        <v>47594</v>
      </c>
      <c r="AU70" s="24" t="n">
        <v>47594</v>
      </c>
      <c r="AV70" s="20" t="s">
        <v>116</v>
      </c>
      <c r="AW70" s="20" t="s">
        <v>117</v>
      </c>
      <c r="AX70" s="20" t="s">
        <v>118</v>
      </c>
      <c r="AY70" s="20" t="s">
        <v>119</v>
      </c>
      <c r="AZ70" s="20" t="s">
        <v>120</v>
      </c>
      <c r="BA70" s="20" t="n">
        <v>190</v>
      </c>
      <c r="BB70" s="20" t="s">
        <v>98</v>
      </c>
      <c r="BC70" s="20" t="s">
        <v>104</v>
      </c>
      <c r="BD70" s="20" t="s">
        <v>121</v>
      </c>
      <c r="BE70" s="20" t="s">
        <v>122</v>
      </c>
      <c r="BF70" s="20" t="s">
        <v>123</v>
      </c>
      <c r="BG70" s="20"/>
      <c r="BH70" s="20" t="s">
        <v>124</v>
      </c>
      <c r="BI70" s="20"/>
      <c r="BJ70" s="20"/>
      <c r="BK70" s="20"/>
      <c r="BL70" s="20"/>
      <c r="BM70" s="20" t="n">
        <v>17960</v>
      </c>
      <c r="BN70" s="20" t="s">
        <v>127</v>
      </c>
      <c r="BO70" s="20"/>
      <c r="BP70" s="20"/>
      <c r="BQ70" s="20" t="n">
        <v>17960</v>
      </c>
      <c r="BR70" s="20" t="s">
        <v>17</v>
      </c>
      <c r="BS70" s="20"/>
      <c r="BT70" s="20"/>
      <c r="BU70" s="20"/>
      <c r="BV70" s="20" t="s">
        <v>113</v>
      </c>
      <c r="BW70" s="20"/>
      <c r="BX70" s="20" t="s">
        <v>590</v>
      </c>
      <c r="BY70" s="20" t="s">
        <v>308</v>
      </c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</row>
    <row r="71" customFormat="false" ht="12.75" hidden="true" customHeight="false" outlineLevel="2" collapsed="false">
      <c r="A71" s="20" t="n">
        <v>12615</v>
      </c>
      <c r="B71" s="20" t="s">
        <v>95</v>
      </c>
      <c r="C71" s="20" t="s">
        <v>96</v>
      </c>
      <c r="D71" s="20" t="s">
        <v>97</v>
      </c>
      <c r="E71" s="20" t="s">
        <v>98</v>
      </c>
      <c r="F71" s="20" t="s">
        <v>99</v>
      </c>
      <c r="G71" s="20" t="s">
        <v>100</v>
      </c>
      <c r="H71" s="20"/>
      <c r="I71" s="20"/>
      <c r="J71" s="20" t="s">
        <v>101</v>
      </c>
      <c r="K71" s="20" t="s">
        <v>102</v>
      </c>
      <c r="L71" s="20" t="s">
        <v>103</v>
      </c>
      <c r="M71" s="20" t="s">
        <v>104</v>
      </c>
      <c r="N71" s="20" t="s">
        <v>105</v>
      </c>
      <c r="O71" s="20" t="s">
        <v>106</v>
      </c>
      <c r="P71" s="20" t="s">
        <v>107</v>
      </c>
      <c r="Q71" s="20"/>
      <c r="R71" s="20"/>
      <c r="S71" s="20"/>
      <c r="T71" s="20" t="s">
        <v>108</v>
      </c>
      <c r="U71" s="20" t="s">
        <v>109</v>
      </c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 t="n">
        <v>36550</v>
      </c>
      <c r="AG71" s="21" t="n">
        <v>36550</v>
      </c>
      <c r="AH71" s="20" t="s">
        <v>18</v>
      </c>
      <c r="AI71" s="20" t="s">
        <v>216</v>
      </c>
      <c r="AJ71" s="20" t="s">
        <v>217</v>
      </c>
      <c r="AK71" s="20" t="s">
        <v>113</v>
      </c>
      <c r="AL71" s="20" t="s">
        <v>309</v>
      </c>
      <c r="AM71" s="20" t="s">
        <v>16</v>
      </c>
      <c r="AN71" s="22" t="n">
        <v>885</v>
      </c>
      <c r="AO71" s="20" t="s">
        <v>17</v>
      </c>
      <c r="AP71" s="23" t="n">
        <v>8.5</v>
      </c>
      <c r="AQ71" s="20" t="s">
        <v>115</v>
      </c>
      <c r="AR71" s="20" t="s">
        <v>115</v>
      </c>
      <c r="AS71" s="20" t="s">
        <v>17</v>
      </c>
      <c r="AT71" s="20" t="n">
        <v>7522.5</v>
      </c>
      <c r="AU71" s="24" t="n">
        <v>7522.5</v>
      </c>
      <c r="AV71" s="20" t="s">
        <v>116</v>
      </c>
      <c r="AW71" s="20" t="s">
        <v>117</v>
      </c>
      <c r="AX71" s="20" t="s">
        <v>118</v>
      </c>
      <c r="AY71" s="20" t="s">
        <v>119</v>
      </c>
      <c r="AZ71" s="20" t="s">
        <v>120</v>
      </c>
      <c r="BA71" s="20" t="n">
        <v>192</v>
      </c>
      <c r="BB71" s="20" t="s">
        <v>98</v>
      </c>
      <c r="BC71" s="20" t="s">
        <v>104</v>
      </c>
      <c r="BD71" s="20" t="s">
        <v>121</v>
      </c>
      <c r="BE71" s="20" t="s">
        <v>122</v>
      </c>
      <c r="BF71" s="20" t="s">
        <v>123</v>
      </c>
      <c r="BG71" s="20"/>
      <c r="BH71" s="20" t="s">
        <v>124</v>
      </c>
      <c r="BI71" s="20"/>
      <c r="BJ71" s="20"/>
      <c r="BK71" s="20"/>
      <c r="BL71" s="20"/>
      <c r="BM71" s="20" t="n">
        <v>885</v>
      </c>
      <c r="BN71" s="20" t="s">
        <v>127</v>
      </c>
      <c r="BO71" s="20"/>
      <c r="BP71" s="20"/>
      <c r="BQ71" s="20" t="n">
        <v>885</v>
      </c>
      <c r="BR71" s="20" t="s">
        <v>17</v>
      </c>
      <c r="BS71" s="20"/>
      <c r="BT71" s="20"/>
      <c r="BU71" s="20"/>
      <c r="BV71" s="20" t="s">
        <v>113</v>
      </c>
      <c r="BW71" s="20"/>
      <c r="BX71" s="20" t="s">
        <v>590</v>
      </c>
      <c r="BY71" s="20" t="s">
        <v>287</v>
      </c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</row>
    <row r="72" customFormat="false" ht="12.75" hidden="true" customHeight="false" outlineLevel="2" collapsed="false">
      <c r="A72" s="20" t="n">
        <v>12615</v>
      </c>
      <c r="B72" s="20" t="s">
        <v>95</v>
      </c>
      <c r="C72" s="20" t="s">
        <v>96</v>
      </c>
      <c r="D72" s="20" t="s">
        <v>97</v>
      </c>
      <c r="E72" s="20" t="s">
        <v>98</v>
      </c>
      <c r="F72" s="20" t="s">
        <v>99</v>
      </c>
      <c r="G72" s="20" t="s">
        <v>100</v>
      </c>
      <c r="H72" s="20"/>
      <c r="I72" s="20"/>
      <c r="J72" s="20" t="s">
        <v>101</v>
      </c>
      <c r="K72" s="20" t="s">
        <v>102</v>
      </c>
      <c r="L72" s="20" t="s">
        <v>103</v>
      </c>
      <c r="M72" s="20" t="s">
        <v>104</v>
      </c>
      <c r="N72" s="20" t="s">
        <v>105</v>
      </c>
      <c r="O72" s="20" t="s">
        <v>106</v>
      </c>
      <c r="P72" s="20" t="s">
        <v>107</v>
      </c>
      <c r="Q72" s="20"/>
      <c r="R72" s="20"/>
      <c r="S72" s="20"/>
      <c r="T72" s="20" t="s">
        <v>108</v>
      </c>
      <c r="U72" s="20" t="s">
        <v>109</v>
      </c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 t="n">
        <v>36550</v>
      </c>
      <c r="AG72" s="21" t="n">
        <v>36550</v>
      </c>
      <c r="AH72" s="20" t="s">
        <v>18</v>
      </c>
      <c r="AI72" s="20" t="s">
        <v>220</v>
      </c>
      <c r="AJ72" s="20" t="s">
        <v>221</v>
      </c>
      <c r="AK72" s="20" t="s">
        <v>113</v>
      </c>
      <c r="AL72" s="20" t="s">
        <v>309</v>
      </c>
      <c r="AM72" s="20" t="s">
        <v>16</v>
      </c>
      <c r="AN72" s="22" t="n">
        <v>3500</v>
      </c>
      <c r="AO72" s="20" t="s">
        <v>17</v>
      </c>
      <c r="AP72" s="23" t="n">
        <v>8.5</v>
      </c>
      <c r="AQ72" s="20" t="s">
        <v>115</v>
      </c>
      <c r="AR72" s="20" t="s">
        <v>115</v>
      </c>
      <c r="AS72" s="20" t="s">
        <v>17</v>
      </c>
      <c r="AT72" s="20" t="n">
        <v>29750</v>
      </c>
      <c r="AU72" s="24" t="n">
        <v>29750</v>
      </c>
      <c r="AV72" s="20" t="s">
        <v>116</v>
      </c>
      <c r="AW72" s="20" t="s">
        <v>117</v>
      </c>
      <c r="AX72" s="20" t="s">
        <v>118</v>
      </c>
      <c r="AY72" s="20" t="s">
        <v>119</v>
      </c>
      <c r="AZ72" s="20" t="s">
        <v>120</v>
      </c>
      <c r="BA72" s="20" t="n">
        <v>193</v>
      </c>
      <c r="BB72" s="20" t="s">
        <v>98</v>
      </c>
      <c r="BC72" s="20" t="s">
        <v>104</v>
      </c>
      <c r="BD72" s="20" t="s">
        <v>121</v>
      </c>
      <c r="BE72" s="20" t="s">
        <v>122</v>
      </c>
      <c r="BF72" s="20" t="s">
        <v>123</v>
      </c>
      <c r="BG72" s="20"/>
      <c r="BH72" s="20" t="s">
        <v>124</v>
      </c>
      <c r="BI72" s="20"/>
      <c r="BJ72" s="20"/>
      <c r="BK72" s="20"/>
      <c r="BL72" s="20"/>
      <c r="BM72" s="20" t="n">
        <v>3500</v>
      </c>
      <c r="BN72" s="20" t="s">
        <v>127</v>
      </c>
      <c r="BO72" s="20"/>
      <c r="BP72" s="20"/>
      <c r="BQ72" s="20" t="n">
        <v>3500</v>
      </c>
      <c r="BR72" s="20" t="s">
        <v>17</v>
      </c>
      <c r="BS72" s="20"/>
      <c r="BT72" s="20"/>
      <c r="BU72" s="20"/>
      <c r="BV72" s="20" t="s">
        <v>113</v>
      </c>
      <c r="BW72" s="20"/>
      <c r="BX72" s="20" t="s">
        <v>590</v>
      </c>
      <c r="BY72" s="20" t="s">
        <v>287</v>
      </c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</row>
    <row r="73" customFormat="false" ht="12.75" hidden="true" customHeight="false" outlineLevel="2" collapsed="false">
      <c r="A73" s="20" t="n">
        <v>12615</v>
      </c>
      <c r="B73" s="20" t="s">
        <v>95</v>
      </c>
      <c r="C73" s="20" t="s">
        <v>96</v>
      </c>
      <c r="D73" s="20" t="s">
        <v>97</v>
      </c>
      <c r="E73" s="20" t="s">
        <v>98</v>
      </c>
      <c r="F73" s="20" t="s">
        <v>99</v>
      </c>
      <c r="G73" s="20" t="s">
        <v>100</v>
      </c>
      <c r="H73" s="20"/>
      <c r="I73" s="20"/>
      <c r="J73" s="20" t="s">
        <v>101</v>
      </c>
      <c r="K73" s="20" t="s">
        <v>102</v>
      </c>
      <c r="L73" s="20" t="s">
        <v>103</v>
      </c>
      <c r="M73" s="20" t="s">
        <v>104</v>
      </c>
      <c r="N73" s="20" t="s">
        <v>105</v>
      </c>
      <c r="O73" s="20" t="s">
        <v>106</v>
      </c>
      <c r="P73" s="20" t="s">
        <v>107</v>
      </c>
      <c r="Q73" s="20"/>
      <c r="R73" s="20"/>
      <c r="S73" s="20"/>
      <c r="T73" s="20" t="s">
        <v>108</v>
      </c>
      <c r="U73" s="20" t="s">
        <v>109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 t="n">
        <v>36550</v>
      </c>
      <c r="AG73" s="21" t="n">
        <v>36550</v>
      </c>
      <c r="AH73" s="20" t="s">
        <v>18</v>
      </c>
      <c r="AI73" s="20" t="s">
        <v>222</v>
      </c>
      <c r="AJ73" s="20" t="s">
        <v>223</v>
      </c>
      <c r="AK73" s="20" t="s">
        <v>113</v>
      </c>
      <c r="AL73" s="20" t="s">
        <v>309</v>
      </c>
      <c r="AM73" s="20" t="s">
        <v>16</v>
      </c>
      <c r="AN73" s="22" t="n">
        <v>189</v>
      </c>
      <c r="AO73" s="20" t="s">
        <v>17</v>
      </c>
      <c r="AP73" s="23" t="n">
        <v>8.5</v>
      </c>
      <c r="AQ73" s="20" t="s">
        <v>115</v>
      </c>
      <c r="AR73" s="20" t="s">
        <v>115</v>
      </c>
      <c r="AS73" s="20" t="s">
        <v>17</v>
      </c>
      <c r="AT73" s="20" t="n">
        <v>1606.5</v>
      </c>
      <c r="AU73" s="24" t="n">
        <v>1606.5</v>
      </c>
      <c r="AV73" s="20" t="s">
        <v>116</v>
      </c>
      <c r="AW73" s="20" t="s">
        <v>117</v>
      </c>
      <c r="AX73" s="20" t="s">
        <v>118</v>
      </c>
      <c r="AY73" s="20" t="s">
        <v>119</v>
      </c>
      <c r="AZ73" s="20" t="s">
        <v>120</v>
      </c>
      <c r="BA73" s="20" t="n">
        <v>194</v>
      </c>
      <c r="BB73" s="20" t="s">
        <v>98</v>
      </c>
      <c r="BC73" s="20" t="s">
        <v>104</v>
      </c>
      <c r="BD73" s="20" t="s">
        <v>121</v>
      </c>
      <c r="BE73" s="20" t="s">
        <v>122</v>
      </c>
      <c r="BF73" s="20" t="s">
        <v>123</v>
      </c>
      <c r="BG73" s="20"/>
      <c r="BH73" s="20" t="s">
        <v>124</v>
      </c>
      <c r="BI73" s="20"/>
      <c r="BJ73" s="20"/>
      <c r="BK73" s="20"/>
      <c r="BL73" s="20"/>
      <c r="BM73" s="20" t="n">
        <v>189</v>
      </c>
      <c r="BN73" s="20" t="s">
        <v>127</v>
      </c>
      <c r="BO73" s="20"/>
      <c r="BP73" s="20"/>
      <c r="BQ73" s="20" t="n">
        <v>189</v>
      </c>
      <c r="BR73" s="20" t="s">
        <v>17</v>
      </c>
      <c r="BS73" s="20"/>
      <c r="BT73" s="20"/>
      <c r="BU73" s="20"/>
      <c r="BV73" s="20" t="s">
        <v>113</v>
      </c>
      <c r="BW73" s="20"/>
      <c r="BX73" s="20" t="s">
        <v>590</v>
      </c>
      <c r="BY73" s="20" t="s">
        <v>287</v>
      </c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</row>
    <row r="74" customFormat="false" ht="12.75" hidden="true" customHeight="false" outlineLevel="2" collapsed="false">
      <c r="A74" s="20" t="n">
        <v>12615</v>
      </c>
      <c r="B74" s="20" t="s">
        <v>95</v>
      </c>
      <c r="C74" s="20" t="s">
        <v>96</v>
      </c>
      <c r="D74" s="20" t="s">
        <v>97</v>
      </c>
      <c r="E74" s="20" t="s">
        <v>98</v>
      </c>
      <c r="F74" s="20" t="s">
        <v>99</v>
      </c>
      <c r="G74" s="20" t="s">
        <v>100</v>
      </c>
      <c r="H74" s="20"/>
      <c r="I74" s="20"/>
      <c r="J74" s="20" t="s">
        <v>101</v>
      </c>
      <c r="K74" s="20" t="s">
        <v>102</v>
      </c>
      <c r="L74" s="20" t="s">
        <v>103</v>
      </c>
      <c r="M74" s="20" t="s">
        <v>104</v>
      </c>
      <c r="N74" s="20" t="s">
        <v>105</v>
      </c>
      <c r="O74" s="20" t="s">
        <v>106</v>
      </c>
      <c r="P74" s="20" t="s">
        <v>107</v>
      </c>
      <c r="Q74" s="20"/>
      <c r="R74" s="20"/>
      <c r="S74" s="20"/>
      <c r="T74" s="20" t="s">
        <v>108</v>
      </c>
      <c r="U74" s="20" t="s">
        <v>109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 t="n">
        <v>36550</v>
      </c>
      <c r="AG74" s="21" t="n">
        <v>36550</v>
      </c>
      <c r="AH74" s="20" t="s">
        <v>18</v>
      </c>
      <c r="AI74" s="20" t="s">
        <v>224</v>
      </c>
      <c r="AJ74" s="20" t="s">
        <v>225</v>
      </c>
      <c r="AK74" s="20" t="s">
        <v>113</v>
      </c>
      <c r="AL74" s="20" t="s">
        <v>309</v>
      </c>
      <c r="AM74" s="20" t="s">
        <v>16</v>
      </c>
      <c r="AN74" s="22" t="n">
        <v>1447</v>
      </c>
      <c r="AO74" s="20" t="s">
        <v>17</v>
      </c>
      <c r="AP74" s="23" t="n">
        <v>8.5</v>
      </c>
      <c r="AQ74" s="20" t="s">
        <v>115</v>
      </c>
      <c r="AR74" s="20" t="s">
        <v>115</v>
      </c>
      <c r="AS74" s="20" t="s">
        <v>17</v>
      </c>
      <c r="AT74" s="20" t="n">
        <v>12299.5</v>
      </c>
      <c r="AU74" s="24" t="n">
        <v>12299.5</v>
      </c>
      <c r="AV74" s="20" t="s">
        <v>116</v>
      </c>
      <c r="AW74" s="20" t="s">
        <v>117</v>
      </c>
      <c r="AX74" s="20" t="s">
        <v>118</v>
      </c>
      <c r="AY74" s="20" t="s">
        <v>119</v>
      </c>
      <c r="AZ74" s="20" t="s">
        <v>120</v>
      </c>
      <c r="BA74" s="20" t="n">
        <v>195</v>
      </c>
      <c r="BB74" s="20" t="s">
        <v>98</v>
      </c>
      <c r="BC74" s="20" t="s">
        <v>104</v>
      </c>
      <c r="BD74" s="20" t="s">
        <v>121</v>
      </c>
      <c r="BE74" s="20" t="s">
        <v>122</v>
      </c>
      <c r="BF74" s="20" t="s">
        <v>123</v>
      </c>
      <c r="BG74" s="20"/>
      <c r="BH74" s="20" t="s">
        <v>124</v>
      </c>
      <c r="BI74" s="20"/>
      <c r="BJ74" s="20"/>
      <c r="BK74" s="20"/>
      <c r="BL74" s="20"/>
      <c r="BM74" s="20" t="n">
        <v>1447</v>
      </c>
      <c r="BN74" s="20" t="s">
        <v>127</v>
      </c>
      <c r="BO74" s="20"/>
      <c r="BP74" s="20"/>
      <c r="BQ74" s="20" t="n">
        <v>1447</v>
      </c>
      <c r="BR74" s="20" t="s">
        <v>17</v>
      </c>
      <c r="BS74" s="20"/>
      <c r="BT74" s="20"/>
      <c r="BU74" s="20"/>
      <c r="BV74" s="20" t="s">
        <v>113</v>
      </c>
      <c r="BW74" s="20"/>
      <c r="BX74" s="20" t="s">
        <v>590</v>
      </c>
      <c r="BY74" s="20" t="s">
        <v>287</v>
      </c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</row>
    <row r="75" customFormat="false" ht="12.75" hidden="true" customHeight="false" outlineLevel="2" collapsed="false">
      <c r="A75" s="20" t="n">
        <v>12615</v>
      </c>
      <c r="B75" s="20" t="s">
        <v>95</v>
      </c>
      <c r="C75" s="20" t="s">
        <v>96</v>
      </c>
      <c r="D75" s="20" t="s">
        <v>97</v>
      </c>
      <c r="E75" s="20" t="s">
        <v>98</v>
      </c>
      <c r="F75" s="20" t="s">
        <v>99</v>
      </c>
      <c r="G75" s="20" t="s">
        <v>100</v>
      </c>
      <c r="H75" s="20"/>
      <c r="I75" s="20"/>
      <c r="J75" s="20" t="s">
        <v>101</v>
      </c>
      <c r="K75" s="20" t="s">
        <v>102</v>
      </c>
      <c r="L75" s="20" t="s">
        <v>103</v>
      </c>
      <c r="M75" s="20" t="s">
        <v>104</v>
      </c>
      <c r="N75" s="20" t="s">
        <v>105</v>
      </c>
      <c r="O75" s="20" t="s">
        <v>106</v>
      </c>
      <c r="P75" s="20" t="s">
        <v>107</v>
      </c>
      <c r="Q75" s="20"/>
      <c r="R75" s="20"/>
      <c r="S75" s="20"/>
      <c r="T75" s="20" t="s">
        <v>108</v>
      </c>
      <c r="U75" s="20" t="s">
        <v>109</v>
      </c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 t="n">
        <v>36550</v>
      </c>
      <c r="AG75" s="21" t="n">
        <v>36550</v>
      </c>
      <c r="AH75" s="20" t="s">
        <v>18</v>
      </c>
      <c r="AI75" s="20" t="s">
        <v>226</v>
      </c>
      <c r="AJ75" s="20" t="s">
        <v>227</v>
      </c>
      <c r="AK75" s="20" t="s">
        <v>113</v>
      </c>
      <c r="AL75" s="20" t="s">
        <v>309</v>
      </c>
      <c r="AM75" s="20" t="s">
        <v>16</v>
      </c>
      <c r="AN75" s="22" t="n">
        <v>4855</v>
      </c>
      <c r="AO75" s="20" t="s">
        <v>17</v>
      </c>
      <c r="AP75" s="23" t="n">
        <v>8.5</v>
      </c>
      <c r="AQ75" s="20" t="s">
        <v>115</v>
      </c>
      <c r="AR75" s="20" t="s">
        <v>115</v>
      </c>
      <c r="AS75" s="20" t="s">
        <v>17</v>
      </c>
      <c r="AT75" s="20" t="n">
        <v>41267.5</v>
      </c>
      <c r="AU75" s="24" t="n">
        <v>41267.5</v>
      </c>
      <c r="AV75" s="20" t="s">
        <v>116</v>
      </c>
      <c r="AW75" s="20" t="s">
        <v>117</v>
      </c>
      <c r="AX75" s="20" t="s">
        <v>118</v>
      </c>
      <c r="AY75" s="20" t="s">
        <v>119</v>
      </c>
      <c r="AZ75" s="20" t="s">
        <v>120</v>
      </c>
      <c r="BA75" s="20" t="n">
        <v>196</v>
      </c>
      <c r="BB75" s="20" t="s">
        <v>98</v>
      </c>
      <c r="BC75" s="20" t="s">
        <v>104</v>
      </c>
      <c r="BD75" s="20" t="s">
        <v>121</v>
      </c>
      <c r="BE75" s="20" t="s">
        <v>122</v>
      </c>
      <c r="BF75" s="20" t="s">
        <v>123</v>
      </c>
      <c r="BG75" s="20"/>
      <c r="BH75" s="20" t="s">
        <v>124</v>
      </c>
      <c r="BI75" s="20"/>
      <c r="BJ75" s="20"/>
      <c r="BK75" s="20"/>
      <c r="BL75" s="20"/>
      <c r="BM75" s="20" t="n">
        <v>4855</v>
      </c>
      <c r="BN75" s="20" t="s">
        <v>127</v>
      </c>
      <c r="BO75" s="20"/>
      <c r="BP75" s="20"/>
      <c r="BQ75" s="20" t="n">
        <v>4855</v>
      </c>
      <c r="BR75" s="20" t="s">
        <v>17</v>
      </c>
      <c r="BS75" s="20"/>
      <c r="BT75" s="20"/>
      <c r="BU75" s="20"/>
      <c r="BV75" s="20" t="s">
        <v>113</v>
      </c>
      <c r="BW75" s="20"/>
      <c r="BX75" s="20" t="s">
        <v>590</v>
      </c>
      <c r="BY75" s="20" t="s">
        <v>287</v>
      </c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</row>
    <row r="76" customFormat="false" ht="12.75" hidden="true" customHeight="false" outlineLevel="2" collapsed="false">
      <c r="A76" s="20" t="n">
        <v>12615</v>
      </c>
      <c r="B76" s="20" t="s">
        <v>95</v>
      </c>
      <c r="C76" s="20" t="s">
        <v>96</v>
      </c>
      <c r="D76" s="20" t="s">
        <v>97</v>
      </c>
      <c r="E76" s="20" t="s">
        <v>98</v>
      </c>
      <c r="F76" s="20" t="s">
        <v>99</v>
      </c>
      <c r="G76" s="20" t="s">
        <v>100</v>
      </c>
      <c r="H76" s="20"/>
      <c r="I76" s="20"/>
      <c r="J76" s="20" t="s">
        <v>101</v>
      </c>
      <c r="K76" s="20" t="s">
        <v>102</v>
      </c>
      <c r="L76" s="20" t="s">
        <v>103</v>
      </c>
      <c r="M76" s="20" t="s">
        <v>104</v>
      </c>
      <c r="N76" s="20" t="s">
        <v>105</v>
      </c>
      <c r="O76" s="20" t="s">
        <v>106</v>
      </c>
      <c r="P76" s="20" t="s">
        <v>107</v>
      </c>
      <c r="Q76" s="20"/>
      <c r="R76" s="20"/>
      <c r="S76" s="20"/>
      <c r="T76" s="20" t="s">
        <v>108</v>
      </c>
      <c r="U76" s="20" t="s">
        <v>109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 t="n">
        <v>36550</v>
      </c>
      <c r="AG76" s="21" t="n">
        <v>36550</v>
      </c>
      <c r="AH76" s="20" t="s">
        <v>18</v>
      </c>
      <c r="AI76" s="20" t="s">
        <v>212</v>
      </c>
      <c r="AJ76" s="20" t="s">
        <v>213</v>
      </c>
      <c r="AK76" s="20" t="s">
        <v>113</v>
      </c>
      <c r="AL76" s="20" t="s">
        <v>310</v>
      </c>
      <c r="AM76" s="20" t="s">
        <v>16</v>
      </c>
      <c r="AN76" s="22" t="n">
        <v>1000</v>
      </c>
      <c r="AO76" s="20" t="s">
        <v>17</v>
      </c>
      <c r="AP76" s="23" t="n">
        <v>9.25</v>
      </c>
      <c r="AQ76" s="20" t="s">
        <v>115</v>
      </c>
      <c r="AR76" s="20" t="s">
        <v>115</v>
      </c>
      <c r="AS76" s="20" t="s">
        <v>17</v>
      </c>
      <c r="AT76" s="20" t="n">
        <v>9250</v>
      </c>
      <c r="AU76" s="24" t="n">
        <v>9250</v>
      </c>
      <c r="AV76" s="20" t="s">
        <v>116</v>
      </c>
      <c r="AW76" s="20" t="s">
        <v>117</v>
      </c>
      <c r="AX76" s="20" t="s">
        <v>118</v>
      </c>
      <c r="AY76" s="20" t="s">
        <v>119</v>
      </c>
      <c r="AZ76" s="20" t="s">
        <v>120</v>
      </c>
      <c r="BA76" s="20" t="n">
        <v>197</v>
      </c>
      <c r="BB76" s="20" t="s">
        <v>98</v>
      </c>
      <c r="BC76" s="20" t="s">
        <v>104</v>
      </c>
      <c r="BD76" s="20" t="s">
        <v>121</v>
      </c>
      <c r="BE76" s="20" t="s">
        <v>122</v>
      </c>
      <c r="BF76" s="20" t="s">
        <v>123</v>
      </c>
      <c r="BG76" s="20"/>
      <c r="BH76" s="20" t="s">
        <v>124</v>
      </c>
      <c r="BI76" s="20"/>
      <c r="BJ76" s="20"/>
      <c r="BK76" s="20"/>
      <c r="BL76" s="20"/>
      <c r="BM76" s="20" t="n">
        <v>1000</v>
      </c>
      <c r="BN76" s="20" t="s">
        <v>127</v>
      </c>
      <c r="BO76" s="20"/>
      <c r="BP76" s="20"/>
      <c r="BQ76" s="20" t="n">
        <v>1000</v>
      </c>
      <c r="BR76" s="20" t="s">
        <v>17</v>
      </c>
      <c r="BS76" s="20"/>
      <c r="BT76" s="20"/>
      <c r="BU76" s="20"/>
      <c r="BV76" s="20" t="s">
        <v>113</v>
      </c>
      <c r="BW76" s="20"/>
      <c r="BX76" s="20" t="s">
        <v>590</v>
      </c>
      <c r="BY76" s="20" t="s">
        <v>287</v>
      </c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</row>
    <row r="77" customFormat="false" ht="12.75" hidden="true" customHeight="false" outlineLevel="2" collapsed="false">
      <c r="A77" s="20" t="n">
        <v>12615</v>
      </c>
      <c r="B77" s="20" t="s">
        <v>95</v>
      </c>
      <c r="C77" s="20" t="s">
        <v>96</v>
      </c>
      <c r="D77" s="20" t="s">
        <v>97</v>
      </c>
      <c r="E77" s="20" t="s">
        <v>98</v>
      </c>
      <c r="F77" s="20" t="s">
        <v>99</v>
      </c>
      <c r="G77" s="20" t="s">
        <v>100</v>
      </c>
      <c r="H77" s="20"/>
      <c r="I77" s="20"/>
      <c r="J77" s="20" t="s">
        <v>101</v>
      </c>
      <c r="K77" s="20" t="s">
        <v>102</v>
      </c>
      <c r="L77" s="20" t="s">
        <v>103</v>
      </c>
      <c r="M77" s="20" t="s">
        <v>104</v>
      </c>
      <c r="N77" s="20" t="s">
        <v>105</v>
      </c>
      <c r="O77" s="20" t="s">
        <v>106</v>
      </c>
      <c r="P77" s="20" t="s">
        <v>107</v>
      </c>
      <c r="Q77" s="20"/>
      <c r="R77" s="20"/>
      <c r="S77" s="20"/>
      <c r="T77" s="20" t="s">
        <v>108</v>
      </c>
      <c r="U77" s="20" t="s">
        <v>109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 t="n">
        <v>36552</v>
      </c>
      <c r="AG77" s="21" t="n">
        <v>36556</v>
      </c>
      <c r="AH77" s="20" t="s">
        <v>18</v>
      </c>
      <c r="AI77" s="20" t="s">
        <v>274</v>
      </c>
      <c r="AJ77" s="20" t="s">
        <v>275</v>
      </c>
      <c r="AK77" s="20" t="s">
        <v>113</v>
      </c>
      <c r="AL77" s="20" t="s">
        <v>311</v>
      </c>
      <c r="AM77" s="20" t="s">
        <v>16</v>
      </c>
      <c r="AN77" s="22" t="n">
        <v>44900</v>
      </c>
      <c r="AO77" s="20" t="s">
        <v>17</v>
      </c>
      <c r="AP77" s="23" t="n">
        <v>2.8</v>
      </c>
      <c r="AQ77" s="20" t="s">
        <v>115</v>
      </c>
      <c r="AR77" s="20" t="s">
        <v>115</v>
      </c>
      <c r="AS77" s="20" t="s">
        <v>17</v>
      </c>
      <c r="AT77" s="20" t="n">
        <v>125720</v>
      </c>
      <c r="AU77" s="24" t="n">
        <v>125720</v>
      </c>
      <c r="AV77" s="20" t="s">
        <v>116</v>
      </c>
      <c r="AW77" s="20" t="s">
        <v>117</v>
      </c>
      <c r="AX77" s="20" t="s">
        <v>118</v>
      </c>
      <c r="AY77" s="20" t="s">
        <v>119</v>
      </c>
      <c r="AZ77" s="20" t="s">
        <v>120</v>
      </c>
      <c r="BA77" s="20" t="n">
        <v>200</v>
      </c>
      <c r="BB77" s="20" t="s">
        <v>98</v>
      </c>
      <c r="BC77" s="20" t="s">
        <v>104</v>
      </c>
      <c r="BD77" s="20" t="s">
        <v>121</v>
      </c>
      <c r="BE77" s="20" t="s">
        <v>122</v>
      </c>
      <c r="BF77" s="20" t="s">
        <v>123</v>
      </c>
      <c r="BG77" s="20"/>
      <c r="BH77" s="20" t="s">
        <v>124</v>
      </c>
      <c r="BI77" s="20"/>
      <c r="BJ77" s="20"/>
      <c r="BK77" s="20"/>
      <c r="BL77" s="20"/>
      <c r="BM77" s="20" t="n">
        <v>44900</v>
      </c>
      <c r="BN77" s="20" t="s">
        <v>127</v>
      </c>
      <c r="BO77" s="20"/>
      <c r="BP77" s="20"/>
      <c r="BQ77" s="20" t="n">
        <v>44900</v>
      </c>
      <c r="BR77" s="20" t="s">
        <v>17</v>
      </c>
      <c r="BS77" s="20"/>
      <c r="BT77" s="20"/>
      <c r="BU77" s="20"/>
      <c r="BV77" s="20" t="s">
        <v>113</v>
      </c>
      <c r="BW77" s="20"/>
      <c r="BX77" s="20" t="s">
        <v>590</v>
      </c>
      <c r="BY77" s="20" t="s">
        <v>287</v>
      </c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</row>
    <row r="78" customFormat="false" ht="12.75" hidden="true" customHeight="false" outlineLevel="2" collapsed="false">
      <c r="A78" s="20" t="n">
        <v>12615</v>
      </c>
      <c r="B78" s="20" t="s">
        <v>95</v>
      </c>
      <c r="C78" s="20" t="s">
        <v>96</v>
      </c>
      <c r="D78" s="20" t="s">
        <v>97</v>
      </c>
      <c r="E78" s="20" t="s">
        <v>98</v>
      </c>
      <c r="F78" s="20" t="s">
        <v>99</v>
      </c>
      <c r="G78" s="20" t="s">
        <v>100</v>
      </c>
      <c r="H78" s="20"/>
      <c r="I78" s="20"/>
      <c r="J78" s="20" t="s">
        <v>101</v>
      </c>
      <c r="K78" s="20" t="s">
        <v>102</v>
      </c>
      <c r="L78" s="20" t="s">
        <v>103</v>
      </c>
      <c r="M78" s="20" t="s">
        <v>104</v>
      </c>
      <c r="N78" s="20" t="s">
        <v>105</v>
      </c>
      <c r="O78" s="20" t="s">
        <v>106</v>
      </c>
      <c r="P78" s="20" t="s">
        <v>107</v>
      </c>
      <c r="Q78" s="20"/>
      <c r="R78" s="20"/>
      <c r="S78" s="20"/>
      <c r="T78" s="20" t="s">
        <v>108</v>
      </c>
      <c r="U78" s="20" t="s">
        <v>109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 t="n">
        <v>36551</v>
      </c>
      <c r="AG78" s="21" t="n">
        <v>36551</v>
      </c>
      <c r="AH78" s="20" t="s">
        <v>18</v>
      </c>
      <c r="AI78" s="20" t="s">
        <v>267</v>
      </c>
      <c r="AJ78" s="20" t="s">
        <v>268</v>
      </c>
      <c r="AK78" s="20" t="s">
        <v>113</v>
      </c>
      <c r="AL78" s="20" t="s">
        <v>312</v>
      </c>
      <c r="AM78" s="20" t="s">
        <v>16</v>
      </c>
      <c r="AN78" s="22" t="n">
        <v>228</v>
      </c>
      <c r="AO78" s="20" t="s">
        <v>17</v>
      </c>
      <c r="AP78" s="23" t="n">
        <v>7.5</v>
      </c>
      <c r="AQ78" s="20" t="s">
        <v>115</v>
      </c>
      <c r="AR78" s="20" t="s">
        <v>115</v>
      </c>
      <c r="AS78" s="20" t="s">
        <v>17</v>
      </c>
      <c r="AT78" s="20" t="n">
        <v>1710</v>
      </c>
      <c r="AU78" s="24" t="n">
        <v>1710</v>
      </c>
      <c r="AV78" s="20" t="s">
        <v>116</v>
      </c>
      <c r="AW78" s="20" t="s">
        <v>117</v>
      </c>
      <c r="AX78" s="20" t="s">
        <v>118</v>
      </c>
      <c r="AY78" s="20" t="s">
        <v>119</v>
      </c>
      <c r="AZ78" s="20" t="s">
        <v>120</v>
      </c>
      <c r="BA78" s="20" t="n">
        <v>238</v>
      </c>
      <c r="BB78" s="20" t="s">
        <v>98</v>
      </c>
      <c r="BC78" s="20" t="s">
        <v>104</v>
      </c>
      <c r="BD78" s="20" t="s">
        <v>121</v>
      </c>
      <c r="BE78" s="20" t="s">
        <v>122</v>
      </c>
      <c r="BF78" s="20" t="s">
        <v>123</v>
      </c>
      <c r="BG78" s="20"/>
      <c r="BH78" s="20" t="s">
        <v>124</v>
      </c>
      <c r="BI78" s="20"/>
      <c r="BJ78" s="20"/>
      <c r="BK78" s="20"/>
      <c r="BL78" s="20"/>
      <c r="BM78" s="20" t="n">
        <v>228</v>
      </c>
      <c r="BN78" s="20" t="s">
        <v>127</v>
      </c>
      <c r="BO78" s="20"/>
      <c r="BP78" s="20"/>
      <c r="BQ78" s="20" t="n">
        <v>228</v>
      </c>
      <c r="BR78" s="20" t="s">
        <v>17</v>
      </c>
      <c r="BS78" s="20"/>
      <c r="BT78" s="20"/>
      <c r="BU78" s="20"/>
      <c r="BV78" s="20" t="s">
        <v>113</v>
      </c>
      <c r="BW78" s="20"/>
      <c r="BX78" s="20" t="s">
        <v>590</v>
      </c>
      <c r="BY78" s="20" t="s">
        <v>287</v>
      </c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</row>
    <row r="79" customFormat="false" ht="12.75" hidden="true" customHeight="false" outlineLevel="2" collapsed="false">
      <c r="A79" s="20" t="n">
        <v>12615</v>
      </c>
      <c r="B79" s="20" t="s">
        <v>95</v>
      </c>
      <c r="C79" s="20" t="s">
        <v>96</v>
      </c>
      <c r="D79" s="20" t="s">
        <v>97</v>
      </c>
      <c r="E79" s="20" t="s">
        <v>98</v>
      </c>
      <c r="F79" s="20" t="s">
        <v>99</v>
      </c>
      <c r="G79" s="20" t="s">
        <v>100</v>
      </c>
      <c r="H79" s="20"/>
      <c r="I79" s="20"/>
      <c r="J79" s="20" t="s">
        <v>101</v>
      </c>
      <c r="K79" s="20" t="s">
        <v>102</v>
      </c>
      <c r="L79" s="20" t="s">
        <v>103</v>
      </c>
      <c r="M79" s="20" t="s">
        <v>104</v>
      </c>
      <c r="N79" s="20" t="s">
        <v>105</v>
      </c>
      <c r="O79" s="20" t="s">
        <v>106</v>
      </c>
      <c r="P79" s="20" t="s">
        <v>107</v>
      </c>
      <c r="Q79" s="20"/>
      <c r="R79" s="20"/>
      <c r="S79" s="20"/>
      <c r="T79" s="20" t="s">
        <v>108</v>
      </c>
      <c r="U79" s="20" t="s">
        <v>109</v>
      </c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 t="n">
        <v>36551</v>
      </c>
      <c r="AG79" s="21" t="n">
        <v>36551</v>
      </c>
      <c r="AH79" s="20" t="s">
        <v>18</v>
      </c>
      <c r="AI79" s="20" t="s">
        <v>212</v>
      </c>
      <c r="AJ79" s="20" t="s">
        <v>213</v>
      </c>
      <c r="AK79" s="20" t="s">
        <v>113</v>
      </c>
      <c r="AL79" s="20" t="s">
        <v>313</v>
      </c>
      <c r="AM79" s="20" t="s">
        <v>16</v>
      </c>
      <c r="AN79" s="22" t="n">
        <v>500</v>
      </c>
      <c r="AO79" s="20" t="s">
        <v>17</v>
      </c>
      <c r="AP79" s="23" t="n">
        <v>15</v>
      </c>
      <c r="AQ79" s="20" t="s">
        <v>115</v>
      </c>
      <c r="AR79" s="20" t="s">
        <v>115</v>
      </c>
      <c r="AS79" s="20" t="s">
        <v>17</v>
      </c>
      <c r="AT79" s="20" t="n">
        <v>7500</v>
      </c>
      <c r="AU79" s="24" t="n">
        <v>7500</v>
      </c>
      <c r="AV79" s="20" t="s">
        <v>116</v>
      </c>
      <c r="AW79" s="20" t="s">
        <v>117</v>
      </c>
      <c r="AX79" s="20" t="s">
        <v>118</v>
      </c>
      <c r="AY79" s="20" t="s">
        <v>119</v>
      </c>
      <c r="AZ79" s="20" t="s">
        <v>120</v>
      </c>
      <c r="BA79" s="20" t="n">
        <v>202</v>
      </c>
      <c r="BB79" s="20" t="s">
        <v>98</v>
      </c>
      <c r="BC79" s="20" t="s">
        <v>104</v>
      </c>
      <c r="BD79" s="20" t="s">
        <v>121</v>
      </c>
      <c r="BE79" s="20" t="s">
        <v>122</v>
      </c>
      <c r="BF79" s="20" t="s">
        <v>123</v>
      </c>
      <c r="BG79" s="20"/>
      <c r="BH79" s="20" t="s">
        <v>124</v>
      </c>
      <c r="BI79" s="20"/>
      <c r="BJ79" s="20"/>
      <c r="BK79" s="20"/>
      <c r="BL79" s="20"/>
      <c r="BM79" s="20" t="n">
        <v>500</v>
      </c>
      <c r="BN79" s="20" t="s">
        <v>127</v>
      </c>
      <c r="BO79" s="20"/>
      <c r="BP79" s="20"/>
      <c r="BQ79" s="20" t="n">
        <v>500</v>
      </c>
      <c r="BR79" s="20" t="s">
        <v>17</v>
      </c>
      <c r="BS79" s="20"/>
      <c r="BT79" s="20"/>
      <c r="BU79" s="20"/>
      <c r="BV79" s="20" t="s">
        <v>113</v>
      </c>
      <c r="BW79" s="20"/>
      <c r="BX79" s="20" t="s">
        <v>590</v>
      </c>
      <c r="BY79" s="20" t="s">
        <v>287</v>
      </c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</row>
    <row r="80" customFormat="false" ht="12.75" hidden="true" customHeight="false" outlineLevel="2" collapsed="false">
      <c r="A80" s="20" t="n">
        <v>12615</v>
      </c>
      <c r="B80" s="20" t="s">
        <v>95</v>
      </c>
      <c r="C80" s="20" t="s">
        <v>96</v>
      </c>
      <c r="D80" s="20" t="s">
        <v>97</v>
      </c>
      <c r="E80" s="20" t="s">
        <v>98</v>
      </c>
      <c r="F80" s="20" t="s">
        <v>99</v>
      </c>
      <c r="G80" s="20" t="s">
        <v>100</v>
      </c>
      <c r="H80" s="20"/>
      <c r="I80" s="20"/>
      <c r="J80" s="20" t="s">
        <v>101</v>
      </c>
      <c r="K80" s="20" t="s">
        <v>102</v>
      </c>
      <c r="L80" s="20" t="s">
        <v>103</v>
      </c>
      <c r="M80" s="20" t="s">
        <v>104</v>
      </c>
      <c r="N80" s="20" t="s">
        <v>105</v>
      </c>
      <c r="O80" s="20" t="s">
        <v>106</v>
      </c>
      <c r="P80" s="20" t="s">
        <v>107</v>
      </c>
      <c r="Q80" s="20"/>
      <c r="R80" s="20"/>
      <c r="S80" s="20"/>
      <c r="T80" s="20" t="s">
        <v>108</v>
      </c>
      <c r="U80" s="20" t="s">
        <v>109</v>
      </c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 t="n">
        <v>36552</v>
      </c>
      <c r="AG80" s="21" t="n">
        <v>36556</v>
      </c>
      <c r="AH80" s="20" t="s">
        <v>18</v>
      </c>
      <c r="AI80" s="20" t="s">
        <v>274</v>
      </c>
      <c r="AJ80" s="20" t="s">
        <v>275</v>
      </c>
      <c r="AK80" s="20" t="s">
        <v>113</v>
      </c>
      <c r="AL80" s="20" t="s">
        <v>314</v>
      </c>
      <c r="AM80" s="20" t="s">
        <v>16</v>
      </c>
      <c r="AN80" s="22" t="n">
        <v>6000</v>
      </c>
      <c r="AO80" s="20" t="s">
        <v>17</v>
      </c>
      <c r="AP80" s="23" t="n">
        <v>2.93</v>
      </c>
      <c r="AQ80" s="20" t="s">
        <v>115</v>
      </c>
      <c r="AR80" s="20" t="s">
        <v>115</v>
      </c>
      <c r="AS80" s="20" t="s">
        <v>17</v>
      </c>
      <c r="AT80" s="20" t="n">
        <v>17580</v>
      </c>
      <c r="AU80" s="24" t="n">
        <v>17580</v>
      </c>
      <c r="AV80" s="20" t="s">
        <v>116</v>
      </c>
      <c r="AW80" s="20" t="s">
        <v>117</v>
      </c>
      <c r="AX80" s="20" t="s">
        <v>118</v>
      </c>
      <c r="AY80" s="20" t="s">
        <v>119</v>
      </c>
      <c r="AZ80" s="20" t="s">
        <v>120</v>
      </c>
      <c r="BA80" s="20" t="n">
        <v>248</v>
      </c>
      <c r="BB80" s="20" t="s">
        <v>98</v>
      </c>
      <c r="BC80" s="20" t="s">
        <v>104</v>
      </c>
      <c r="BD80" s="20" t="s">
        <v>121</v>
      </c>
      <c r="BE80" s="20" t="s">
        <v>122</v>
      </c>
      <c r="BF80" s="20" t="s">
        <v>123</v>
      </c>
      <c r="BG80" s="20"/>
      <c r="BH80" s="20" t="s">
        <v>124</v>
      </c>
      <c r="BI80" s="20"/>
      <c r="BJ80" s="20"/>
      <c r="BK80" s="20"/>
      <c r="BL80" s="20"/>
      <c r="BM80" s="20" t="n">
        <v>6000</v>
      </c>
      <c r="BN80" s="20" t="s">
        <v>127</v>
      </c>
      <c r="BO80" s="20"/>
      <c r="BP80" s="20"/>
      <c r="BQ80" s="20" t="n">
        <v>6000</v>
      </c>
      <c r="BR80" s="20" t="s">
        <v>17</v>
      </c>
      <c r="BS80" s="20"/>
      <c r="BT80" s="20"/>
      <c r="BU80" s="20"/>
      <c r="BV80" s="20" t="s">
        <v>113</v>
      </c>
      <c r="BW80" s="20"/>
      <c r="BX80" s="20" t="s">
        <v>590</v>
      </c>
      <c r="BY80" s="20" t="s">
        <v>287</v>
      </c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</row>
    <row r="81" customFormat="false" ht="12.75" hidden="true" customHeight="false" outlineLevel="2" collapsed="false">
      <c r="A81" s="20" t="n">
        <v>12615</v>
      </c>
      <c r="B81" s="20" t="s">
        <v>95</v>
      </c>
      <c r="C81" s="20" t="s">
        <v>96</v>
      </c>
      <c r="D81" s="20" t="s">
        <v>97</v>
      </c>
      <c r="E81" s="20" t="s">
        <v>98</v>
      </c>
      <c r="F81" s="20" t="s">
        <v>99</v>
      </c>
      <c r="G81" s="20" t="s">
        <v>100</v>
      </c>
      <c r="H81" s="20"/>
      <c r="I81" s="20"/>
      <c r="J81" s="20" t="s">
        <v>101</v>
      </c>
      <c r="K81" s="20" t="s">
        <v>102</v>
      </c>
      <c r="L81" s="20" t="s">
        <v>103</v>
      </c>
      <c r="M81" s="20" t="s">
        <v>104</v>
      </c>
      <c r="N81" s="20" t="s">
        <v>105</v>
      </c>
      <c r="O81" s="20" t="s">
        <v>106</v>
      </c>
      <c r="P81" s="20" t="s">
        <v>107</v>
      </c>
      <c r="Q81" s="20"/>
      <c r="R81" s="20"/>
      <c r="S81" s="20"/>
      <c r="T81" s="20" t="s">
        <v>108</v>
      </c>
      <c r="U81" s="20" t="s">
        <v>109</v>
      </c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 t="n">
        <v>36552</v>
      </c>
      <c r="AG81" s="21" t="n">
        <v>36553</v>
      </c>
      <c r="AH81" s="20" t="s">
        <v>18</v>
      </c>
      <c r="AI81" s="20" t="s">
        <v>185</v>
      </c>
      <c r="AJ81" s="20" t="s">
        <v>186</v>
      </c>
      <c r="AK81" s="20" t="s">
        <v>113</v>
      </c>
      <c r="AL81" s="20" t="s">
        <v>315</v>
      </c>
      <c r="AM81" s="20" t="s">
        <v>16</v>
      </c>
      <c r="AN81" s="22" t="n">
        <v>1534</v>
      </c>
      <c r="AO81" s="20" t="s">
        <v>17</v>
      </c>
      <c r="AP81" s="23" t="n">
        <v>3.5</v>
      </c>
      <c r="AQ81" s="20" t="s">
        <v>115</v>
      </c>
      <c r="AR81" s="20" t="s">
        <v>115</v>
      </c>
      <c r="AS81" s="20" t="s">
        <v>17</v>
      </c>
      <c r="AT81" s="20" t="n">
        <v>5369</v>
      </c>
      <c r="AU81" s="24" t="n">
        <v>5369</v>
      </c>
      <c r="AV81" s="20" t="s">
        <v>116</v>
      </c>
      <c r="AW81" s="20" t="s">
        <v>117</v>
      </c>
      <c r="AX81" s="20" t="s">
        <v>118</v>
      </c>
      <c r="AY81" s="20" t="s">
        <v>119</v>
      </c>
      <c r="AZ81" s="20" t="s">
        <v>120</v>
      </c>
      <c r="BA81" s="20" t="n">
        <v>249</v>
      </c>
      <c r="BB81" s="20" t="s">
        <v>98</v>
      </c>
      <c r="BC81" s="20" t="s">
        <v>104</v>
      </c>
      <c r="BD81" s="20" t="s">
        <v>121</v>
      </c>
      <c r="BE81" s="20" t="s">
        <v>122</v>
      </c>
      <c r="BF81" s="20" t="s">
        <v>123</v>
      </c>
      <c r="BG81" s="20"/>
      <c r="BH81" s="20" t="s">
        <v>124</v>
      </c>
      <c r="BI81" s="20"/>
      <c r="BJ81" s="20"/>
      <c r="BK81" s="20"/>
      <c r="BL81" s="20"/>
      <c r="BM81" s="20" t="n">
        <v>1534</v>
      </c>
      <c r="BN81" s="20" t="s">
        <v>127</v>
      </c>
      <c r="BO81" s="20"/>
      <c r="BP81" s="20"/>
      <c r="BQ81" s="20" t="n">
        <v>1534</v>
      </c>
      <c r="BR81" s="20" t="s">
        <v>17</v>
      </c>
      <c r="BS81" s="20"/>
      <c r="BT81" s="20"/>
      <c r="BU81" s="20"/>
      <c r="BV81" s="20" t="s">
        <v>113</v>
      </c>
      <c r="BW81" s="20"/>
      <c r="BX81" s="20" t="s">
        <v>590</v>
      </c>
      <c r="BY81" s="20" t="s">
        <v>287</v>
      </c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</row>
    <row r="82" customFormat="false" ht="12.75" hidden="true" customHeight="false" outlineLevel="2" collapsed="false">
      <c r="A82" s="20" t="n">
        <v>12615</v>
      </c>
      <c r="B82" s="20" t="s">
        <v>95</v>
      </c>
      <c r="C82" s="20" t="s">
        <v>96</v>
      </c>
      <c r="D82" s="20" t="s">
        <v>97</v>
      </c>
      <c r="E82" s="20" t="s">
        <v>98</v>
      </c>
      <c r="F82" s="20" t="s">
        <v>99</v>
      </c>
      <c r="G82" s="20" t="s">
        <v>100</v>
      </c>
      <c r="H82" s="20"/>
      <c r="I82" s="20"/>
      <c r="J82" s="20" t="s">
        <v>101</v>
      </c>
      <c r="K82" s="20" t="s">
        <v>102</v>
      </c>
      <c r="L82" s="20" t="s">
        <v>103</v>
      </c>
      <c r="M82" s="20" t="s">
        <v>104</v>
      </c>
      <c r="N82" s="20" t="s">
        <v>105</v>
      </c>
      <c r="O82" s="20" t="s">
        <v>106</v>
      </c>
      <c r="P82" s="20" t="s">
        <v>107</v>
      </c>
      <c r="Q82" s="20"/>
      <c r="R82" s="20"/>
      <c r="S82" s="20"/>
      <c r="T82" s="20" t="s">
        <v>108</v>
      </c>
      <c r="U82" s="20" t="s">
        <v>109</v>
      </c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 t="n">
        <v>36554</v>
      </c>
      <c r="AG82" s="21" t="n">
        <v>36556</v>
      </c>
      <c r="AH82" s="20" t="s">
        <v>18</v>
      </c>
      <c r="AI82" s="20" t="s">
        <v>220</v>
      </c>
      <c r="AJ82" s="20" t="s">
        <v>221</v>
      </c>
      <c r="AK82" s="20" t="s">
        <v>113</v>
      </c>
      <c r="AL82" s="20" t="s">
        <v>316</v>
      </c>
      <c r="AM82" s="20" t="s">
        <v>16</v>
      </c>
      <c r="AN82" s="22" t="n">
        <v>10500</v>
      </c>
      <c r="AO82" s="20" t="s">
        <v>17</v>
      </c>
      <c r="AP82" s="23" t="n">
        <v>9</v>
      </c>
      <c r="AQ82" s="20" t="s">
        <v>115</v>
      </c>
      <c r="AR82" s="20" t="s">
        <v>115</v>
      </c>
      <c r="AS82" s="20" t="s">
        <v>17</v>
      </c>
      <c r="AT82" s="20" t="n">
        <v>94500</v>
      </c>
      <c r="AU82" s="24" t="n">
        <v>94500</v>
      </c>
      <c r="AV82" s="20" t="s">
        <v>116</v>
      </c>
      <c r="AW82" s="20" t="s">
        <v>117</v>
      </c>
      <c r="AX82" s="20" t="s">
        <v>118</v>
      </c>
      <c r="AY82" s="20" t="s">
        <v>119</v>
      </c>
      <c r="AZ82" s="20" t="s">
        <v>120</v>
      </c>
      <c r="BA82" s="20" t="n">
        <v>211</v>
      </c>
      <c r="BB82" s="20" t="s">
        <v>98</v>
      </c>
      <c r="BC82" s="20" t="s">
        <v>104</v>
      </c>
      <c r="BD82" s="20" t="s">
        <v>121</v>
      </c>
      <c r="BE82" s="20" t="s">
        <v>122</v>
      </c>
      <c r="BF82" s="20" t="s">
        <v>123</v>
      </c>
      <c r="BG82" s="20"/>
      <c r="BH82" s="20" t="s">
        <v>124</v>
      </c>
      <c r="BI82" s="20"/>
      <c r="BJ82" s="20"/>
      <c r="BK82" s="20"/>
      <c r="BL82" s="20"/>
      <c r="BM82" s="20" t="n">
        <v>10500</v>
      </c>
      <c r="BN82" s="20" t="s">
        <v>127</v>
      </c>
      <c r="BO82" s="20"/>
      <c r="BP82" s="20"/>
      <c r="BQ82" s="20" t="n">
        <v>10500</v>
      </c>
      <c r="BR82" s="20" t="s">
        <v>17</v>
      </c>
      <c r="BS82" s="20"/>
      <c r="BT82" s="20"/>
      <c r="BU82" s="20"/>
      <c r="BV82" s="20" t="s">
        <v>113</v>
      </c>
      <c r="BW82" s="20"/>
      <c r="BX82" s="20" t="s">
        <v>590</v>
      </c>
      <c r="BY82" s="20" t="s">
        <v>287</v>
      </c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</row>
    <row r="83" customFormat="false" ht="12.75" hidden="true" customHeight="false" outlineLevel="2" collapsed="false">
      <c r="A83" s="20" t="n">
        <v>12615</v>
      </c>
      <c r="B83" s="20" t="s">
        <v>95</v>
      </c>
      <c r="C83" s="20" t="s">
        <v>96</v>
      </c>
      <c r="D83" s="20" t="s">
        <v>97</v>
      </c>
      <c r="E83" s="20" t="s">
        <v>98</v>
      </c>
      <c r="F83" s="20" t="s">
        <v>99</v>
      </c>
      <c r="G83" s="20" t="s">
        <v>100</v>
      </c>
      <c r="H83" s="20"/>
      <c r="I83" s="20"/>
      <c r="J83" s="20" t="s">
        <v>101</v>
      </c>
      <c r="K83" s="20" t="s">
        <v>102</v>
      </c>
      <c r="L83" s="20" t="s">
        <v>103</v>
      </c>
      <c r="M83" s="20" t="s">
        <v>104</v>
      </c>
      <c r="N83" s="20" t="s">
        <v>105</v>
      </c>
      <c r="O83" s="20" t="s">
        <v>106</v>
      </c>
      <c r="P83" s="20" t="s">
        <v>107</v>
      </c>
      <c r="Q83" s="20"/>
      <c r="R83" s="20"/>
      <c r="S83" s="20"/>
      <c r="T83" s="20" t="s">
        <v>108</v>
      </c>
      <c r="U83" s="20" t="s">
        <v>109</v>
      </c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 t="n">
        <v>36551</v>
      </c>
      <c r="AG83" s="21" t="n">
        <v>36551</v>
      </c>
      <c r="AH83" s="20" t="s">
        <v>18</v>
      </c>
      <c r="AI83" s="20" t="s">
        <v>216</v>
      </c>
      <c r="AJ83" s="20" t="s">
        <v>217</v>
      </c>
      <c r="AK83" s="20" t="s">
        <v>113</v>
      </c>
      <c r="AL83" s="20" t="s">
        <v>317</v>
      </c>
      <c r="AM83" s="20" t="s">
        <v>16</v>
      </c>
      <c r="AN83" s="22" t="n">
        <v>885</v>
      </c>
      <c r="AO83" s="20" t="s">
        <v>17</v>
      </c>
      <c r="AP83" s="23" t="n">
        <v>9.5</v>
      </c>
      <c r="AQ83" s="20" t="s">
        <v>115</v>
      </c>
      <c r="AR83" s="20" t="s">
        <v>115</v>
      </c>
      <c r="AS83" s="20" t="s">
        <v>17</v>
      </c>
      <c r="AT83" s="20" t="n">
        <v>8407.5</v>
      </c>
      <c r="AU83" s="24" t="n">
        <v>8407.5</v>
      </c>
      <c r="AV83" s="20" t="s">
        <v>116</v>
      </c>
      <c r="AW83" s="20" t="s">
        <v>117</v>
      </c>
      <c r="AX83" s="20" t="s">
        <v>118</v>
      </c>
      <c r="AY83" s="20" t="s">
        <v>119</v>
      </c>
      <c r="AZ83" s="20" t="s">
        <v>120</v>
      </c>
      <c r="BA83" s="20" t="n">
        <v>212</v>
      </c>
      <c r="BB83" s="20" t="s">
        <v>98</v>
      </c>
      <c r="BC83" s="20" t="s">
        <v>104</v>
      </c>
      <c r="BD83" s="20" t="s">
        <v>121</v>
      </c>
      <c r="BE83" s="20" t="s">
        <v>122</v>
      </c>
      <c r="BF83" s="20" t="s">
        <v>123</v>
      </c>
      <c r="BG83" s="20"/>
      <c r="BH83" s="20" t="s">
        <v>124</v>
      </c>
      <c r="BI83" s="20"/>
      <c r="BJ83" s="20"/>
      <c r="BK83" s="20"/>
      <c r="BL83" s="20"/>
      <c r="BM83" s="20" t="n">
        <v>885</v>
      </c>
      <c r="BN83" s="20" t="s">
        <v>127</v>
      </c>
      <c r="BO83" s="20"/>
      <c r="BP83" s="20"/>
      <c r="BQ83" s="20" t="n">
        <v>885</v>
      </c>
      <c r="BR83" s="20" t="s">
        <v>17</v>
      </c>
      <c r="BS83" s="20"/>
      <c r="BT83" s="20"/>
      <c r="BU83" s="20"/>
      <c r="BV83" s="20" t="s">
        <v>113</v>
      </c>
      <c r="BW83" s="20"/>
      <c r="BX83" s="20" t="s">
        <v>590</v>
      </c>
      <c r="BY83" s="20" t="s">
        <v>287</v>
      </c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</row>
    <row r="84" customFormat="false" ht="12.75" hidden="true" customHeight="false" outlineLevel="2" collapsed="false">
      <c r="A84" s="20" t="n">
        <v>12615</v>
      </c>
      <c r="B84" s="20" t="s">
        <v>95</v>
      </c>
      <c r="C84" s="20" t="s">
        <v>96</v>
      </c>
      <c r="D84" s="20" t="s">
        <v>97</v>
      </c>
      <c r="E84" s="20" t="s">
        <v>98</v>
      </c>
      <c r="F84" s="20" t="s">
        <v>99</v>
      </c>
      <c r="G84" s="20" t="s">
        <v>100</v>
      </c>
      <c r="H84" s="20"/>
      <c r="I84" s="20"/>
      <c r="J84" s="20" t="s">
        <v>101</v>
      </c>
      <c r="K84" s="20" t="s">
        <v>102</v>
      </c>
      <c r="L84" s="20" t="s">
        <v>103</v>
      </c>
      <c r="M84" s="20" t="s">
        <v>104</v>
      </c>
      <c r="N84" s="20" t="s">
        <v>105</v>
      </c>
      <c r="O84" s="20" t="s">
        <v>106</v>
      </c>
      <c r="P84" s="20" t="s">
        <v>107</v>
      </c>
      <c r="Q84" s="20"/>
      <c r="R84" s="20"/>
      <c r="S84" s="20"/>
      <c r="T84" s="20" t="s">
        <v>108</v>
      </c>
      <c r="U84" s="20" t="s">
        <v>109</v>
      </c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 t="n">
        <v>36551</v>
      </c>
      <c r="AG84" s="21" t="n">
        <v>36551</v>
      </c>
      <c r="AH84" s="20" t="s">
        <v>18</v>
      </c>
      <c r="AI84" s="20" t="s">
        <v>220</v>
      </c>
      <c r="AJ84" s="20" t="s">
        <v>221</v>
      </c>
      <c r="AK84" s="20" t="s">
        <v>113</v>
      </c>
      <c r="AL84" s="20" t="s">
        <v>317</v>
      </c>
      <c r="AM84" s="20" t="s">
        <v>16</v>
      </c>
      <c r="AN84" s="22" t="n">
        <v>3500</v>
      </c>
      <c r="AO84" s="20" t="s">
        <v>17</v>
      </c>
      <c r="AP84" s="23" t="n">
        <v>9.5</v>
      </c>
      <c r="AQ84" s="20" t="s">
        <v>115</v>
      </c>
      <c r="AR84" s="20" t="s">
        <v>115</v>
      </c>
      <c r="AS84" s="20" t="s">
        <v>17</v>
      </c>
      <c r="AT84" s="20" t="n">
        <v>33250</v>
      </c>
      <c r="AU84" s="24" t="n">
        <v>33250</v>
      </c>
      <c r="AV84" s="20" t="s">
        <v>116</v>
      </c>
      <c r="AW84" s="20" t="s">
        <v>117</v>
      </c>
      <c r="AX84" s="20" t="s">
        <v>118</v>
      </c>
      <c r="AY84" s="20" t="s">
        <v>119</v>
      </c>
      <c r="AZ84" s="20" t="s">
        <v>120</v>
      </c>
      <c r="BA84" s="20" t="n">
        <v>214</v>
      </c>
      <c r="BB84" s="20" t="s">
        <v>98</v>
      </c>
      <c r="BC84" s="20" t="s">
        <v>104</v>
      </c>
      <c r="BD84" s="20" t="s">
        <v>121</v>
      </c>
      <c r="BE84" s="20" t="s">
        <v>122</v>
      </c>
      <c r="BF84" s="20" t="s">
        <v>123</v>
      </c>
      <c r="BG84" s="20"/>
      <c r="BH84" s="20" t="s">
        <v>124</v>
      </c>
      <c r="BI84" s="20"/>
      <c r="BJ84" s="20"/>
      <c r="BK84" s="20"/>
      <c r="BL84" s="20"/>
      <c r="BM84" s="20" t="n">
        <v>3500</v>
      </c>
      <c r="BN84" s="20" t="s">
        <v>127</v>
      </c>
      <c r="BO84" s="20"/>
      <c r="BP84" s="20"/>
      <c r="BQ84" s="20" t="n">
        <v>3500</v>
      </c>
      <c r="BR84" s="20" t="s">
        <v>17</v>
      </c>
      <c r="BS84" s="20"/>
      <c r="BT84" s="20"/>
      <c r="BU84" s="20"/>
      <c r="BV84" s="20" t="s">
        <v>113</v>
      </c>
      <c r="BW84" s="20"/>
      <c r="BX84" s="20" t="s">
        <v>590</v>
      </c>
      <c r="BY84" s="20" t="s">
        <v>287</v>
      </c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</row>
    <row r="85" customFormat="false" ht="12.75" hidden="true" customHeight="false" outlineLevel="2" collapsed="false">
      <c r="A85" s="20" t="n">
        <v>12615</v>
      </c>
      <c r="B85" s="20" t="s">
        <v>95</v>
      </c>
      <c r="C85" s="20" t="s">
        <v>96</v>
      </c>
      <c r="D85" s="20" t="s">
        <v>97</v>
      </c>
      <c r="E85" s="20" t="s">
        <v>98</v>
      </c>
      <c r="F85" s="20" t="s">
        <v>99</v>
      </c>
      <c r="G85" s="20" t="s">
        <v>100</v>
      </c>
      <c r="H85" s="20"/>
      <c r="I85" s="20"/>
      <c r="J85" s="20" t="s">
        <v>101</v>
      </c>
      <c r="K85" s="20" t="s">
        <v>102</v>
      </c>
      <c r="L85" s="20" t="s">
        <v>103</v>
      </c>
      <c r="M85" s="20" t="s">
        <v>104</v>
      </c>
      <c r="N85" s="20" t="s">
        <v>105</v>
      </c>
      <c r="O85" s="20" t="s">
        <v>106</v>
      </c>
      <c r="P85" s="20" t="s">
        <v>107</v>
      </c>
      <c r="Q85" s="20"/>
      <c r="R85" s="20"/>
      <c r="S85" s="20"/>
      <c r="T85" s="20" t="s">
        <v>108</v>
      </c>
      <c r="U85" s="20" t="s">
        <v>109</v>
      </c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 t="n">
        <v>36552</v>
      </c>
      <c r="AG85" s="21" t="n">
        <v>36552</v>
      </c>
      <c r="AH85" s="20" t="s">
        <v>18</v>
      </c>
      <c r="AI85" s="20" t="s">
        <v>220</v>
      </c>
      <c r="AJ85" s="20" t="s">
        <v>221</v>
      </c>
      <c r="AK85" s="20" t="s">
        <v>113</v>
      </c>
      <c r="AL85" s="20" t="s">
        <v>317</v>
      </c>
      <c r="AM85" s="20" t="s">
        <v>16</v>
      </c>
      <c r="AN85" s="22" t="n">
        <v>3500</v>
      </c>
      <c r="AO85" s="20" t="s">
        <v>17</v>
      </c>
      <c r="AP85" s="23" t="n">
        <v>8.25</v>
      </c>
      <c r="AQ85" s="20" t="s">
        <v>115</v>
      </c>
      <c r="AR85" s="20" t="s">
        <v>115</v>
      </c>
      <c r="AS85" s="20" t="s">
        <v>17</v>
      </c>
      <c r="AT85" s="20" t="n">
        <v>28875</v>
      </c>
      <c r="AU85" s="24" t="n">
        <v>28875</v>
      </c>
      <c r="AV85" s="20" t="s">
        <v>116</v>
      </c>
      <c r="AW85" s="20" t="s">
        <v>117</v>
      </c>
      <c r="AX85" s="20" t="s">
        <v>118</v>
      </c>
      <c r="AY85" s="20" t="s">
        <v>119</v>
      </c>
      <c r="AZ85" s="20" t="s">
        <v>120</v>
      </c>
      <c r="BA85" s="20" t="n">
        <v>215</v>
      </c>
      <c r="BB85" s="20" t="s">
        <v>98</v>
      </c>
      <c r="BC85" s="20" t="s">
        <v>104</v>
      </c>
      <c r="BD85" s="20" t="s">
        <v>121</v>
      </c>
      <c r="BE85" s="20" t="s">
        <v>122</v>
      </c>
      <c r="BF85" s="20" t="s">
        <v>123</v>
      </c>
      <c r="BG85" s="20"/>
      <c r="BH85" s="20" t="s">
        <v>124</v>
      </c>
      <c r="BI85" s="20"/>
      <c r="BJ85" s="20"/>
      <c r="BK85" s="20"/>
      <c r="BL85" s="20"/>
      <c r="BM85" s="20" t="n">
        <v>3500</v>
      </c>
      <c r="BN85" s="20" t="s">
        <v>127</v>
      </c>
      <c r="BO85" s="20"/>
      <c r="BP85" s="20"/>
      <c r="BQ85" s="20" t="n">
        <v>3500</v>
      </c>
      <c r="BR85" s="20" t="s">
        <v>17</v>
      </c>
      <c r="BS85" s="20"/>
      <c r="BT85" s="20"/>
      <c r="BU85" s="20"/>
      <c r="BV85" s="20" t="s">
        <v>113</v>
      </c>
      <c r="BW85" s="20"/>
      <c r="BX85" s="20" t="s">
        <v>590</v>
      </c>
      <c r="BY85" s="20" t="s">
        <v>287</v>
      </c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</row>
    <row r="86" customFormat="false" ht="12.75" hidden="true" customHeight="false" outlineLevel="2" collapsed="false">
      <c r="A86" s="20" t="n">
        <v>12615</v>
      </c>
      <c r="B86" s="20" t="s">
        <v>95</v>
      </c>
      <c r="C86" s="20" t="s">
        <v>96</v>
      </c>
      <c r="D86" s="20" t="s">
        <v>97</v>
      </c>
      <c r="E86" s="20" t="s">
        <v>98</v>
      </c>
      <c r="F86" s="20" t="s">
        <v>99</v>
      </c>
      <c r="G86" s="20" t="s">
        <v>100</v>
      </c>
      <c r="H86" s="20"/>
      <c r="I86" s="20"/>
      <c r="J86" s="20" t="s">
        <v>101</v>
      </c>
      <c r="K86" s="20" t="s">
        <v>102</v>
      </c>
      <c r="L86" s="20" t="s">
        <v>103</v>
      </c>
      <c r="M86" s="20" t="s">
        <v>104</v>
      </c>
      <c r="N86" s="20" t="s">
        <v>105</v>
      </c>
      <c r="O86" s="20" t="s">
        <v>106</v>
      </c>
      <c r="P86" s="20" t="s">
        <v>107</v>
      </c>
      <c r="Q86" s="20"/>
      <c r="R86" s="20"/>
      <c r="S86" s="20"/>
      <c r="T86" s="20" t="s">
        <v>108</v>
      </c>
      <c r="U86" s="20" t="s">
        <v>109</v>
      </c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 t="n">
        <v>36552</v>
      </c>
      <c r="AG86" s="21" t="n">
        <v>36552</v>
      </c>
      <c r="AH86" s="20" t="s">
        <v>18</v>
      </c>
      <c r="AI86" s="20" t="s">
        <v>222</v>
      </c>
      <c r="AJ86" s="20" t="s">
        <v>223</v>
      </c>
      <c r="AK86" s="20" t="s">
        <v>113</v>
      </c>
      <c r="AL86" s="20" t="s">
        <v>317</v>
      </c>
      <c r="AM86" s="20" t="s">
        <v>16</v>
      </c>
      <c r="AN86" s="22" t="n">
        <v>189</v>
      </c>
      <c r="AO86" s="20" t="s">
        <v>17</v>
      </c>
      <c r="AP86" s="23" t="n">
        <v>8.25</v>
      </c>
      <c r="AQ86" s="20" t="s">
        <v>115</v>
      </c>
      <c r="AR86" s="20" t="s">
        <v>115</v>
      </c>
      <c r="AS86" s="20" t="s">
        <v>17</v>
      </c>
      <c r="AT86" s="20" t="n">
        <v>1559.25</v>
      </c>
      <c r="AU86" s="24" t="n">
        <v>1559.25</v>
      </c>
      <c r="AV86" s="20" t="s">
        <v>116</v>
      </c>
      <c r="AW86" s="20" t="s">
        <v>117</v>
      </c>
      <c r="AX86" s="20" t="s">
        <v>118</v>
      </c>
      <c r="AY86" s="20" t="s">
        <v>119</v>
      </c>
      <c r="AZ86" s="20" t="s">
        <v>120</v>
      </c>
      <c r="BA86" s="20" t="n">
        <v>217</v>
      </c>
      <c r="BB86" s="20" t="s">
        <v>98</v>
      </c>
      <c r="BC86" s="20" t="s">
        <v>104</v>
      </c>
      <c r="BD86" s="20" t="s">
        <v>121</v>
      </c>
      <c r="BE86" s="20" t="s">
        <v>122</v>
      </c>
      <c r="BF86" s="20" t="s">
        <v>123</v>
      </c>
      <c r="BG86" s="20"/>
      <c r="BH86" s="20" t="s">
        <v>124</v>
      </c>
      <c r="BI86" s="20"/>
      <c r="BJ86" s="20"/>
      <c r="BK86" s="20"/>
      <c r="BL86" s="20"/>
      <c r="BM86" s="20" t="n">
        <v>189</v>
      </c>
      <c r="BN86" s="20" t="s">
        <v>127</v>
      </c>
      <c r="BO86" s="20"/>
      <c r="BP86" s="20"/>
      <c r="BQ86" s="20" t="n">
        <v>189</v>
      </c>
      <c r="BR86" s="20" t="s">
        <v>17</v>
      </c>
      <c r="BS86" s="20"/>
      <c r="BT86" s="20"/>
      <c r="BU86" s="20"/>
      <c r="BV86" s="20" t="s">
        <v>113</v>
      </c>
      <c r="BW86" s="20"/>
      <c r="BX86" s="20" t="s">
        <v>590</v>
      </c>
      <c r="BY86" s="20" t="s">
        <v>287</v>
      </c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customFormat="false" ht="12.75" hidden="true" customHeight="false" outlineLevel="2" collapsed="false">
      <c r="A87" s="20" t="n">
        <v>12615</v>
      </c>
      <c r="B87" s="20" t="s">
        <v>95</v>
      </c>
      <c r="C87" s="20" t="s">
        <v>96</v>
      </c>
      <c r="D87" s="20" t="s">
        <v>97</v>
      </c>
      <c r="E87" s="20" t="s">
        <v>98</v>
      </c>
      <c r="F87" s="20" t="s">
        <v>99</v>
      </c>
      <c r="G87" s="20" t="s">
        <v>100</v>
      </c>
      <c r="H87" s="20"/>
      <c r="I87" s="20"/>
      <c r="J87" s="20" t="s">
        <v>101</v>
      </c>
      <c r="K87" s="20" t="s">
        <v>102</v>
      </c>
      <c r="L87" s="20" t="s">
        <v>103</v>
      </c>
      <c r="M87" s="20" t="s">
        <v>104</v>
      </c>
      <c r="N87" s="20" t="s">
        <v>105</v>
      </c>
      <c r="O87" s="20" t="s">
        <v>106</v>
      </c>
      <c r="P87" s="20" t="s">
        <v>107</v>
      </c>
      <c r="Q87" s="20"/>
      <c r="R87" s="20"/>
      <c r="S87" s="20"/>
      <c r="T87" s="20" t="s">
        <v>108</v>
      </c>
      <c r="U87" s="20" t="s">
        <v>109</v>
      </c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 t="n">
        <v>36552</v>
      </c>
      <c r="AG87" s="21" t="n">
        <v>36552</v>
      </c>
      <c r="AH87" s="20" t="s">
        <v>18</v>
      </c>
      <c r="AI87" s="20" t="s">
        <v>224</v>
      </c>
      <c r="AJ87" s="20" t="s">
        <v>225</v>
      </c>
      <c r="AK87" s="20" t="s">
        <v>113</v>
      </c>
      <c r="AL87" s="20" t="s">
        <v>317</v>
      </c>
      <c r="AM87" s="20" t="s">
        <v>16</v>
      </c>
      <c r="AN87" s="22" t="n">
        <v>1497</v>
      </c>
      <c r="AO87" s="20" t="s">
        <v>17</v>
      </c>
      <c r="AP87" s="23" t="n">
        <v>8.25</v>
      </c>
      <c r="AQ87" s="20" t="s">
        <v>115</v>
      </c>
      <c r="AR87" s="20" t="s">
        <v>115</v>
      </c>
      <c r="AS87" s="20" t="s">
        <v>17</v>
      </c>
      <c r="AT87" s="20" t="n">
        <v>12350.25</v>
      </c>
      <c r="AU87" s="24" t="n">
        <v>12350.25</v>
      </c>
      <c r="AV87" s="20" t="s">
        <v>116</v>
      </c>
      <c r="AW87" s="20" t="s">
        <v>117</v>
      </c>
      <c r="AX87" s="20" t="s">
        <v>118</v>
      </c>
      <c r="AY87" s="20" t="s">
        <v>119</v>
      </c>
      <c r="AZ87" s="20" t="s">
        <v>120</v>
      </c>
      <c r="BA87" s="20" t="n">
        <v>219</v>
      </c>
      <c r="BB87" s="20" t="s">
        <v>98</v>
      </c>
      <c r="BC87" s="20" t="s">
        <v>104</v>
      </c>
      <c r="BD87" s="20" t="s">
        <v>121</v>
      </c>
      <c r="BE87" s="20" t="s">
        <v>122</v>
      </c>
      <c r="BF87" s="20" t="s">
        <v>123</v>
      </c>
      <c r="BG87" s="20"/>
      <c r="BH87" s="20" t="s">
        <v>124</v>
      </c>
      <c r="BI87" s="20"/>
      <c r="BJ87" s="20"/>
      <c r="BK87" s="20"/>
      <c r="BL87" s="20"/>
      <c r="BM87" s="20" t="n">
        <v>1497</v>
      </c>
      <c r="BN87" s="20" t="s">
        <v>127</v>
      </c>
      <c r="BO87" s="20"/>
      <c r="BP87" s="20"/>
      <c r="BQ87" s="20" t="n">
        <v>1497</v>
      </c>
      <c r="BR87" s="20" t="s">
        <v>17</v>
      </c>
      <c r="BS87" s="20"/>
      <c r="BT87" s="20"/>
      <c r="BU87" s="20"/>
      <c r="BV87" s="20" t="s">
        <v>113</v>
      </c>
      <c r="BW87" s="20"/>
      <c r="BX87" s="20" t="s">
        <v>590</v>
      </c>
      <c r="BY87" s="20" t="s">
        <v>287</v>
      </c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2.75" hidden="true" customHeight="false" outlineLevel="2" collapsed="false">
      <c r="A88" s="20" t="n">
        <v>12615</v>
      </c>
      <c r="B88" s="20" t="s">
        <v>95</v>
      </c>
      <c r="C88" s="20" t="s">
        <v>96</v>
      </c>
      <c r="D88" s="20" t="s">
        <v>97</v>
      </c>
      <c r="E88" s="20" t="s">
        <v>98</v>
      </c>
      <c r="F88" s="20" t="s">
        <v>99</v>
      </c>
      <c r="G88" s="20" t="s">
        <v>100</v>
      </c>
      <c r="H88" s="20"/>
      <c r="I88" s="20"/>
      <c r="J88" s="20" t="s">
        <v>101</v>
      </c>
      <c r="K88" s="20" t="s">
        <v>102</v>
      </c>
      <c r="L88" s="20" t="s">
        <v>103</v>
      </c>
      <c r="M88" s="20" t="s">
        <v>104</v>
      </c>
      <c r="N88" s="20" t="s">
        <v>105</v>
      </c>
      <c r="O88" s="20" t="s">
        <v>106</v>
      </c>
      <c r="P88" s="20" t="s">
        <v>107</v>
      </c>
      <c r="Q88" s="20"/>
      <c r="R88" s="20"/>
      <c r="S88" s="20"/>
      <c r="T88" s="20" t="s">
        <v>108</v>
      </c>
      <c r="U88" s="20" t="s">
        <v>109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 t="n">
        <v>36552</v>
      </c>
      <c r="AG88" s="21" t="n">
        <v>36552</v>
      </c>
      <c r="AH88" s="20" t="s">
        <v>18</v>
      </c>
      <c r="AI88" s="20" t="s">
        <v>226</v>
      </c>
      <c r="AJ88" s="20" t="s">
        <v>227</v>
      </c>
      <c r="AK88" s="20" t="s">
        <v>113</v>
      </c>
      <c r="AL88" s="20" t="s">
        <v>317</v>
      </c>
      <c r="AM88" s="20" t="s">
        <v>16</v>
      </c>
      <c r="AN88" s="22" t="n">
        <v>4308</v>
      </c>
      <c r="AO88" s="20" t="s">
        <v>17</v>
      </c>
      <c r="AP88" s="23" t="n">
        <v>8.25</v>
      </c>
      <c r="AQ88" s="20" t="s">
        <v>115</v>
      </c>
      <c r="AR88" s="20" t="s">
        <v>115</v>
      </c>
      <c r="AS88" s="20" t="s">
        <v>17</v>
      </c>
      <c r="AT88" s="20" t="n">
        <v>35541</v>
      </c>
      <c r="AU88" s="24" t="n">
        <v>35541</v>
      </c>
      <c r="AV88" s="20" t="s">
        <v>116</v>
      </c>
      <c r="AW88" s="20" t="s">
        <v>117</v>
      </c>
      <c r="AX88" s="20" t="s">
        <v>118</v>
      </c>
      <c r="AY88" s="20" t="s">
        <v>119</v>
      </c>
      <c r="AZ88" s="20" t="s">
        <v>120</v>
      </c>
      <c r="BA88" s="20" t="n">
        <v>221</v>
      </c>
      <c r="BB88" s="20" t="s">
        <v>98</v>
      </c>
      <c r="BC88" s="20" t="s">
        <v>104</v>
      </c>
      <c r="BD88" s="20" t="s">
        <v>121</v>
      </c>
      <c r="BE88" s="20" t="s">
        <v>122</v>
      </c>
      <c r="BF88" s="20" t="s">
        <v>123</v>
      </c>
      <c r="BG88" s="20"/>
      <c r="BH88" s="20" t="s">
        <v>124</v>
      </c>
      <c r="BI88" s="20"/>
      <c r="BJ88" s="20"/>
      <c r="BK88" s="20"/>
      <c r="BL88" s="20"/>
      <c r="BM88" s="20" t="n">
        <v>4308</v>
      </c>
      <c r="BN88" s="20" t="s">
        <v>127</v>
      </c>
      <c r="BO88" s="20"/>
      <c r="BP88" s="20"/>
      <c r="BQ88" s="20" t="n">
        <v>4308</v>
      </c>
      <c r="BR88" s="20" t="s">
        <v>17</v>
      </c>
      <c r="BS88" s="20"/>
      <c r="BT88" s="20"/>
      <c r="BU88" s="20"/>
      <c r="BV88" s="20" t="s">
        <v>113</v>
      </c>
      <c r="BW88" s="20"/>
      <c r="BX88" s="20" t="s">
        <v>590</v>
      </c>
      <c r="BY88" s="20" t="s">
        <v>287</v>
      </c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</row>
    <row r="89" customFormat="false" ht="12.75" hidden="true" customHeight="false" outlineLevel="2" collapsed="false">
      <c r="A89" s="20" t="n">
        <v>12615</v>
      </c>
      <c r="B89" s="20" t="s">
        <v>95</v>
      </c>
      <c r="C89" s="20" t="s">
        <v>96</v>
      </c>
      <c r="D89" s="20" t="s">
        <v>97</v>
      </c>
      <c r="E89" s="20" t="s">
        <v>98</v>
      </c>
      <c r="F89" s="20" t="s">
        <v>99</v>
      </c>
      <c r="G89" s="20" t="s">
        <v>100</v>
      </c>
      <c r="H89" s="20"/>
      <c r="I89" s="20"/>
      <c r="J89" s="20" t="s">
        <v>101</v>
      </c>
      <c r="K89" s="20" t="s">
        <v>102</v>
      </c>
      <c r="L89" s="20" t="s">
        <v>103</v>
      </c>
      <c r="M89" s="20" t="s">
        <v>104</v>
      </c>
      <c r="N89" s="20" t="s">
        <v>105</v>
      </c>
      <c r="O89" s="20" t="s">
        <v>106</v>
      </c>
      <c r="P89" s="20" t="s">
        <v>107</v>
      </c>
      <c r="Q89" s="20"/>
      <c r="R89" s="20"/>
      <c r="S89" s="20"/>
      <c r="T89" s="20" t="s">
        <v>108</v>
      </c>
      <c r="U89" s="20" t="s">
        <v>109</v>
      </c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 t="n">
        <v>36553</v>
      </c>
      <c r="AG89" s="21" t="n">
        <v>36556</v>
      </c>
      <c r="AH89" s="20" t="s">
        <v>18</v>
      </c>
      <c r="AI89" s="20" t="s">
        <v>216</v>
      </c>
      <c r="AJ89" s="20" t="s">
        <v>217</v>
      </c>
      <c r="AK89" s="20" t="s">
        <v>113</v>
      </c>
      <c r="AL89" s="20" t="s">
        <v>317</v>
      </c>
      <c r="AM89" s="20" t="s">
        <v>16</v>
      </c>
      <c r="AN89" s="22" t="n">
        <v>7540</v>
      </c>
      <c r="AO89" s="20" t="s">
        <v>17</v>
      </c>
      <c r="AP89" s="23" t="n">
        <v>9</v>
      </c>
      <c r="AQ89" s="20" t="s">
        <v>115</v>
      </c>
      <c r="AR89" s="20" t="s">
        <v>115</v>
      </c>
      <c r="AS89" s="20" t="s">
        <v>17</v>
      </c>
      <c r="AT89" s="20" t="n">
        <v>67860</v>
      </c>
      <c r="AU89" s="24" t="n">
        <v>67860</v>
      </c>
      <c r="AV89" s="20" t="s">
        <v>116</v>
      </c>
      <c r="AW89" s="20" t="s">
        <v>117</v>
      </c>
      <c r="AX89" s="20" t="s">
        <v>118</v>
      </c>
      <c r="AY89" s="20" t="s">
        <v>119</v>
      </c>
      <c r="AZ89" s="20" t="s">
        <v>120</v>
      </c>
      <c r="BA89" s="20" t="n">
        <v>213</v>
      </c>
      <c r="BB89" s="20" t="s">
        <v>98</v>
      </c>
      <c r="BC89" s="20" t="s">
        <v>104</v>
      </c>
      <c r="BD89" s="20" t="s">
        <v>121</v>
      </c>
      <c r="BE89" s="20" t="s">
        <v>122</v>
      </c>
      <c r="BF89" s="20" t="s">
        <v>123</v>
      </c>
      <c r="BG89" s="20"/>
      <c r="BH89" s="20" t="s">
        <v>124</v>
      </c>
      <c r="BI89" s="20"/>
      <c r="BJ89" s="20"/>
      <c r="BK89" s="20"/>
      <c r="BL89" s="20"/>
      <c r="BM89" s="20" t="n">
        <v>7540</v>
      </c>
      <c r="BN89" s="20" t="s">
        <v>127</v>
      </c>
      <c r="BO89" s="20"/>
      <c r="BP89" s="20"/>
      <c r="BQ89" s="20" t="n">
        <v>7540</v>
      </c>
      <c r="BR89" s="20" t="s">
        <v>17</v>
      </c>
      <c r="BS89" s="20"/>
      <c r="BT89" s="20"/>
      <c r="BU89" s="20"/>
      <c r="BV89" s="20" t="s">
        <v>113</v>
      </c>
      <c r="BW89" s="20"/>
      <c r="BX89" s="20" t="s">
        <v>590</v>
      </c>
      <c r="BY89" s="20" t="s">
        <v>287</v>
      </c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</row>
    <row r="90" customFormat="false" ht="12.75" hidden="true" customHeight="false" outlineLevel="2" collapsed="false">
      <c r="A90" s="20" t="n">
        <v>12615</v>
      </c>
      <c r="B90" s="20" t="s">
        <v>95</v>
      </c>
      <c r="C90" s="20" t="s">
        <v>96</v>
      </c>
      <c r="D90" s="20" t="s">
        <v>97</v>
      </c>
      <c r="E90" s="20" t="s">
        <v>98</v>
      </c>
      <c r="F90" s="20" t="s">
        <v>99</v>
      </c>
      <c r="G90" s="20" t="s">
        <v>100</v>
      </c>
      <c r="H90" s="20"/>
      <c r="I90" s="20"/>
      <c r="J90" s="20" t="s">
        <v>101</v>
      </c>
      <c r="K90" s="20" t="s">
        <v>102</v>
      </c>
      <c r="L90" s="20" t="s">
        <v>103</v>
      </c>
      <c r="M90" s="20" t="s">
        <v>104</v>
      </c>
      <c r="N90" s="20" t="s">
        <v>105</v>
      </c>
      <c r="O90" s="20" t="s">
        <v>106</v>
      </c>
      <c r="P90" s="20" t="s">
        <v>107</v>
      </c>
      <c r="Q90" s="20"/>
      <c r="R90" s="20"/>
      <c r="S90" s="20"/>
      <c r="T90" s="20" t="s">
        <v>108</v>
      </c>
      <c r="U90" s="20" t="s">
        <v>109</v>
      </c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 t="n">
        <v>36553</v>
      </c>
      <c r="AG90" s="21" t="n">
        <v>36556</v>
      </c>
      <c r="AH90" s="20" t="s">
        <v>18</v>
      </c>
      <c r="AI90" s="20" t="s">
        <v>220</v>
      </c>
      <c r="AJ90" s="20" t="s">
        <v>221</v>
      </c>
      <c r="AK90" s="20" t="s">
        <v>113</v>
      </c>
      <c r="AL90" s="20" t="s">
        <v>317</v>
      </c>
      <c r="AM90" s="20" t="s">
        <v>16</v>
      </c>
      <c r="AN90" s="22" t="n">
        <v>14000</v>
      </c>
      <c r="AO90" s="20" t="s">
        <v>17</v>
      </c>
      <c r="AP90" s="23" t="n">
        <v>9</v>
      </c>
      <c r="AQ90" s="20" t="s">
        <v>115</v>
      </c>
      <c r="AR90" s="20" t="s">
        <v>115</v>
      </c>
      <c r="AS90" s="20" t="s">
        <v>17</v>
      </c>
      <c r="AT90" s="20" t="n">
        <v>126000</v>
      </c>
      <c r="AU90" s="24" t="n">
        <v>126000</v>
      </c>
      <c r="AV90" s="20" t="s">
        <v>116</v>
      </c>
      <c r="AW90" s="20" t="s">
        <v>117</v>
      </c>
      <c r="AX90" s="20" t="s">
        <v>118</v>
      </c>
      <c r="AY90" s="20" t="s">
        <v>119</v>
      </c>
      <c r="AZ90" s="20" t="s">
        <v>120</v>
      </c>
      <c r="BA90" s="20" t="n">
        <v>216</v>
      </c>
      <c r="BB90" s="20" t="s">
        <v>98</v>
      </c>
      <c r="BC90" s="20" t="s">
        <v>104</v>
      </c>
      <c r="BD90" s="20" t="s">
        <v>121</v>
      </c>
      <c r="BE90" s="20" t="s">
        <v>122</v>
      </c>
      <c r="BF90" s="20" t="s">
        <v>123</v>
      </c>
      <c r="BG90" s="20"/>
      <c r="BH90" s="20" t="s">
        <v>124</v>
      </c>
      <c r="BI90" s="20"/>
      <c r="BJ90" s="20"/>
      <c r="BK90" s="20"/>
      <c r="BL90" s="20"/>
      <c r="BM90" s="20" t="n">
        <v>14000</v>
      </c>
      <c r="BN90" s="20" t="s">
        <v>127</v>
      </c>
      <c r="BO90" s="20"/>
      <c r="BP90" s="20"/>
      <c r="BQ90" s="20" t="n">
        <v>14000</v>
      </c>
      <c r="BR90" s="20" t="s">
        <v>17</v>
      </c>
      <c r="BS90" s="20"/>
      <c r="BT90" s="20"/>
      <c r="BU90" s="20"/>
      <c r="BV90" s="20" t="s">
        <v>113</v>
      </c>
      <c r="BW90" s="20"/>
      <c r="BX90" s="20" t="s">
        <v>590</v>
      </c>
      <c r="BY90" s="20" t="s">
        <v>287</v>
      </c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</row>
    <row r="91" customFormat="false" ht="12.75" hidden="true" customHeight="false" outlineLevel="2" collapsed="false">
      <c r="A91" s="20" t="n">
        <v>12615</v>
      </c>
      <c r="B91" s="20" t="s">
        <v>95</v>
      </c>
      <c r="C91" s="20" t="s">
        <v>96</v>
      </c>
      <c r="D91" s="20" t="s">
        <v>97</v>
      </c>
      <c r="E91" s="20" t="s">
        <v>98</v>
      </c>
      <c r="F91" s="20" t="s">
        <v>99</v>
      </c>
      <c r="G91" s="20" t="s">
        <v>100</v>
      </c>
      <c r="H91" s="20"/>
      <c r="I91" s="20"/>
      <c r="J91" s="20" t="s">
        <v>101</v>
      </c>
      <c r="K91" s="20" t="s">
        <v>102</v>
      </c>
      <c r="L91" s="20" t="s">
        <v>103</v>
      </c>
      <c r="M91" s="20" t="s">
        <v>104</v>
      </c>
      <c r="N91" s="20" t="s">
        <v>105</v>
      </c>
      <c r="O91" s="20" t="s">
        <v>106</v>
      </c>
      <c r="P91" s="20" t="s">
        <v>107</v>
      </c>
      <c r="Q91" s="20"/>
      <c r="R91" s="20"/>
      <c r="S91" s="20"/>
      <c r="T91" s="20" t="s">
        <v>108</v>
      </c>
      <c r="U91" s="20" t="s">
        <v>109</v>
      </c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 t="n">
        <v>36553</v>
      </c>
      <c r="AG91" s="21" t="n">
        <v>36556</v>
      </c>
      <c r="AH91" s="20" t="s">
        <v>18</v>
      </c>
      <c r="AI91" s="20" t="s">
        <v>222</v>
      </c>
      <c r="AJ91" s="20" t="s">
        <v>223</v>
      </c>
      <c r="AK91" s="20" t="s">
        <v>113</v>
      </c>
      <c r="AL91" s="20" t="s">
        <v>317</v>
      </c>
      <c r="AM91" s="20" t="s">
        <v>16</v>
      </c>
      <c r="AN91" s="22" t="n">
        <v>756</v>
      </c>
      <c r="AO91" s="20" t="s">
        <v>17</v>
      </c>
      <c r="AP91" s="23" t="n">
        <v>9</v>
      </c>
      <c r="AQ91" s="20" t="s">
        <v>115</v>
      </c>
      <c r="AR91" s="20" t="s">
        <v>115</v>
      </c>
      <c r="AS91" s="20" t="s">
        <v>17</v>
      </c>
      <c r="AT91" s="20" t="n">
        <v>6804</v>
      </c>
      <c r="AU91" s="24" t="n">
        <v>6804</v>
      </c>
      <c r="AV91" s="20" t="s">
        <v>116</v>
      </c>
      <c r="AW91" s="20" t="s">
        <v>117</v>
      </c>
      <c r="AX91" s="20" t="s">
        <v>118</v>
      </c>
      <c r="AY91" s="20" t="s">
        <v>119</v>
      </c>
      <c r="AZ91" s="20" t="s">
        <v>120</v>
      </c>
      <c r="BA91" s="20" t="n">
        <v>218</v>
      </c>
      <c r="BB91" s="20" t="s">
        <v>98</v>
      </c>
      <c r="BC91" s="20" t="s">
        <v>104</v>
      </c>
      <c r="BD91" s="20" t="s">
        <v>121</v>
      </c>
      <c r="BE91" s="20" t="s">
        <v>122</v>
      </c>
      <c r="BF91" s="20" t="s">
        <v>123</v>
      </c>
      <c r="BG91" s="20"/>
      <c r="BH91" s="20" t="s">
        <v>124</v>
      </c>
      <c r="BI91" s="20"/>
      <c r="BJ91" s="20"/>
      <c r="BK91" s="20"/>
      <c r="BL91" s="20"/>
      <c r="BM91" s="20" t="n">
        <v>756</v>
      </c>
      <c r="BN91" s="20" t="s">
        <v>127</v>
      </c>
      <c r="BO91" s="20"/>
      <c r="BP91" s="20"/>
      <c r="BQ91" s="20" t="n">
        <v>756</v>
      </c>
      <c r="BR91" s="20" t="s">
        <v>17</v>
      </c>
      <c r="BS91" s="20"/>
      <c r="BT91" s="20"/>
      <c r="BU91" s="20"/>
      <c r="BV91" s="20" t="s">
        <v>113</v>
      </c>
      <c r="BW91" s="20"/>
      <c r="BX91" s="20" t="s">
        <v>590</v>
      </c>
      <c r="BY91" s="20" t="s">
        <v>287</v>
      </c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</row>
    <row r="92" customFormat="false" ht="12.75" hidden="true" customHeight="false" outlineLevel="2" collapsed="false">
      <c r="A92" s="20" t="n">
        <v>12615</v>
      </c>
      <c r="B92" s="20" t="s">
        <v>95</v>
      </c>
      <c r="C92" s="20" t="s">
        <v>96</v>
      </c>
      <c r="D92" s="20" t="s">
        <v>97</v>
      </c>
      <c r="E92" s="20" t="s">
        <v>98</v>
      </c>
      <c r="F92" s="20" t="s">
        <v>99</v>
      </c>
      <c r="G92" s="20" t="s">
        <v>100</v>
      </c>
      <c r="H92" s="20"/>
      <c r="I92" s="20"/>
      <c r="J92" s="20" t="s">
        <v>101</v>
      </c>
      <c r="K92" s="20" t="s">
        <v>102</v>
      </c>
      <c r="L92" s="20" t="s">
        <v>103</v>
      </c>
      <c r="M92" s="20" t="s">
        <v>104</v>
      </c>
      <c r="N92" s="20" t="s">
        <v>105</v>
      </c>
      <c r="O92" s="20" t="s">
        <v>106</v>
      </c>
      <c r="P92" s="20" t="s">
        <v>107</v>
      </c>
      <c r="Q92" s="20"/>
      <c r="R92" s="20"/>
      <c r="S92" s="20"/>
      <c r="T92" s="20" t="s">
        <v>108</v>
      </c>
      <c r="U92" s="20" t="s">
        <v>109</v>
      </c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 t="n">
        <v>36553</v>
      </c>
      <c r="AG92" s="21" t="n">
        <v>36556</v>
      </c>
      <c r="AH92" s="20" t="s">
        <v>18</v>
      </c>
      <c r="AI92" s="20" t="s">
        <v>224</v>
      </c>
      <c r="AJ92" s="20" t="s">
        <v>225</v>
      </c>
      <c r="AK92" s="20" t="s">
        <v>113</v>
      </c>
      <c r="AL92" s="20" t="s">
        <v>317</v>
      </c>
      <c r="AM92" s="20" t="s">
        <v>16</v>
      </c>
      <c r="AN92" s="22" t="n">
        <v>5988</v>
      </c>
      <c r="AO92" s="20" t="s">
        <v>17</v>
      </c>
      <c r="AP92" s="23" t="n">
        <v>9</v>
      </c>
      <c r="AQ92" s="20" t="s">
        <v>115</v>
      </c>
      <c r="AR92" s="20" t="s">
        <v>115</v>
      </c>
      <c r="AS92" s="20" t="s">
        <v>17</v>
      </c>
      <c r="AT92" s="20" t="n">
        <v>53892</v>
      </c>
      <c r="AU92" s="24" t="n">
        <v>53892</v>
      </c>
      <c r="AV92" s="20" t="s">
        <v>116</v>
      </c>
      <c r="AW92" s="20" t="s">
        <v>117</v>
      </c>
      <c r="AX92" s="20" t="s">
        <v>118</v>
      </c>
      <c r="AY92" s="20" t="s">
        <v>119</v>
      </c>
      <c r="AZ92" s="20" t="s">
        <v>120</v>
      </c>
      <c r="BA92" s="20" t="n">
        <v>220</v>
      </c>
      <c r="BB92" s="20" t="s">
        <v>98</v>
      </c>
      <c r="BC92" s="20" t="s">
        <v>104</v>
      </c>
      <c r="BD92" s="20" t="s">
        <v>121</v>
      </c>
      <c r="BE92" s="20" t="s">
        <v>122</v>
      </c>
      <c r="BF92" s="20" t="s">
        <v>123</v>
      </c>
      <c r="BG92" s="20"/>
      <c r="BH92" s="20" t="s">
        <v>124</v>
      </c>
      <c r="BI92" s="20"/>
      <c r="BJ92" s="20"/>
      <c r="BK92" s="20"/>
      <c r="BL92" s="20"/>
      <c r="BM92" s="20" t="n">
        <v>5988</v>
      </c>
      <c r="BN92" s="20" t="s">
        <v>127</v>
      </c>
      <c r="BO92" s="20"/>
      <c r="BP92" s="20"/>
      <c r="BQ92" s="20" t="n">
        <v>5988</v>
      </c>
      <c r="BR92" s="20" t="s">
        <v>17</v>
      </c>
      <c r="BS92" s="20"/>
      <c r="BT92" s="20"/>
      <c r="BU92" s="20"/>
      <c r="BV92" s="20" t="s">
        <v>113</v>
      </c>
      <c r="BW92" s="20"/>
      <c r="BX92" s="20" t="s">
        <v>590</v>
      </c>
      <c r="BY92" s="20" t="s">
        <v>287</v>
      </c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</row>
    <row r="93" customFormat="false" ht="12.75" hidden="true" customHeight="false" outlineLevel="2" collapsed="false">
      <c r="A93" s="25" t="n">
        <v>12615</v>
      </c>
      <c r="B93" s="25" t="s">
        <v>95</v>
      </c>
      <c r="C93" s="25" t="s">
        <v>96</v>
      </c>
      <c r="D93" s="25" t="s">
        <v>97</v>
      </c>
      <c r="E93" s="25" t="s">
        <v>98</v>
      </c>
      <c r="F93" s="25" t="s">
        <v>99</v>
      </c>
      <c r="G93" s="25" t="s">
        <v>100</v>
      </c>
      <c r="H93" s="25"/>
      <c r="I93" s="25"/>
      <c r="J93" s="25" t="s">
        <v>101</v>
      </c>
      <c r="K93" s="25" t="s">
        <v>102</v>
      </c>
      <c r="L93" s="25" t="s">
        <v>103</v>
      </c>
      <c r="M93" s="25" t="s">
        <v>104</v>
      </c>
      <c r="N93" s="25" t="s">
        <v>105</v>
      </c>
      <c r="O93" s="25" t="s">
        <v>106</v>
      </c>
      <c r="P93" s="25" t="s">
        <v>107</v>
      </c>
      <c r="Q93" s="25"/>
      <c r="R93" s="25"/>
      <c r="S93" s="25"/>
      <c r="T93" s="25" t="s">
        <v>108</v>
      </c>
      <c r="U93" s="25" t="s">
        <v>109</v>
      </c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6" t="n">
        <v>36526</v>
      </c>
      <c r="AG93" s="26" t="n">
        <v>36556</v>
      </c>
      <c r="AH93" s="25" t="s">
        <v>320</v>
      </c>
      <c r="AI93" s="25" t="s">
        <v>321</v>
      </c>
      <c r="AJ93" s="25" t="s">
        <v>322</v>
      </c>
      <c r="AK93" s="25" t="s">
        <v>113</v>
      </c>
      <c r="AL93" s="25" t="s">
        <v>323</v>
      </c>
      <c r="AM93" s="25" t="s">
        <v>16</v>
      </c>
      <c r="AN93" s="27" t="n">
        <v>15860</v>
      </c>
      <c r="AO93" s="25" t="s">
        <v>17</v>
      </c>
      <c r="AP93" s="28" t="n">
        <v>2.369</v>
      </c>
      <c r="AQ93" s="25" t="s">
        <v>115</v>
      </c>
      <c r="AR93" s="25" t="s">
        <v>115</v>
      </c>
      <c r="AS93" s="25" t="s">
        <v>17</v>
      </c>
      <c r="AT93" s="25" t="n">
        <v>37572.34</v>
      </c>
      <c r="AU93" s="29" t="n">
        <v>37572.34</v>
      </c>
      <c r="AV93" s="25" t="s">
        <v>116</v>
      </c>
      <c r="AW93" s="25" t="s">
        <v>117</v>
      </c>
      <c r="AX93" s="25" t="s">
        <v>118</v>
      </c>
      <c r="AY93" s="25" t="s">
        <v>119</v>
      </c>
      <c r="AZ93" s="25" t="s">
        <v>120</v>
      </c>
      <c r="BA93" s="25" t="n">
        <v>232</v>
      </c>
      <c r="BB93" s="25" t="s">
        <v>98</v>
      </c>
      <c r="BC93" s="25" t="s">
        <v>104</v>
      </c>
      <c r="BD93" s="25" t="s">
        <v>121</v>
      </c>
      <c r="BE93" s="25" t="s">
        <v>122</v>
      </c>
      <c r="BF93" s="25" t="s">
        <v>123</v>
      </c>
      <c r="BG93" s="25"/>
      <c r="BH93" s="25" t="s">
        <v>124</v>
      </c>
      <c r="BI93" s="25"/>
      <c r="BJ93" s="25"/>
      <c r="BK93" s="25"/>
      <c r="BL93" s="25"/>
      <c r="BM93" s="25" t="n">
        <v>15860</v>
      </c>
      <c r="BN93" s="25" t="s">
        <v>127</v>
      </c>
      <c r="BO93" s="25"/>
      <c r="BP93" s="25"/>
      <c r="BQ93" s="25" t="n">
        <v>15860</v>
      </c>
      <c r="BR93" s="25" t="s">
        <v>17</v>
      </c>
      <c r="BS93" s="25"/>
      <c r="BT93" s="25"/>
      <c r="BU93" s="25"/>
      <c r="BV93" s="25" t="s">
        <v>113</v>
      </c>
      <c r="BW93" s="25"/>
      <c r="BX93" s="25" t="s">
        <v>590</v>
      </c>
      <c r="BY93" s="25" t="s">
        <v>175</v>
      </c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</row>
    <row r="94" customFormat="false" ht="12.75" hidden="true" customHeight="false" outlineLevel="2" collapsed="false">
      <c r="A94" s="25" t="n">
        <v>12615</v>
      </c>
      <c r="B94" s="25" t="s">
        <v>95</v>
      </c>
      <c r="C94" s="25" t="s">
        <v>96</v>
      </c>
      <c r="D94" s="25" t="s">
        <v>97</v>
      </c>
      <c r="E94" s="25" t="s">
        <v>98</v>
      </c>
      <c r="F94" s="25" t="s">
        <v>99</v>
      </c>
      <c r="G94" s="25" t="s">
        <v>100</v>
      </c>
      <c r="H94" s="25"/>
      <c r="I94" s="25"/>
      <c r="J94" s="25" t="s">
        <v>101</v>
      </c>
      <c r="K94" s="25" t="s">
        <v>102</v>
      </c>
      <c r="L94" s="25" t="s">
        <v>103</v>
      </c>
      <c r="M94" s="25" t="s">
        <v>104</v>
      </c>
      <c r="N94" s="25" t="s">
        <v>105</v>
      </c>
      <c r="O94" s="25" t="s">
        <v>106</v>
      </c>
      <c r="P94" s="25" t="s">
        <v>107</v>
      </c>
      <c r="Q94" s="25"/>
      <c r="R94" s="25"/>
      <c r="S94" s="25"/>
      <c r="T94" s="25" t="s">
        <v>108</v>
      </c>
      <c r="U94" s="25" t="s">
        <v>109</v>
      </c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6" t="n">
        <v>36526</v>
      </c>
      <c r="AG94" s="26" t="n">
        <v>36556</v>
      </c>
      <c r="AH94" s="25" t="s">
        <v>320</v>
      </c>
      <c r="AI94" s="25" t="s">
        <v>321</v>
      </c>
      <c r="AJ94" s="25" t="s">
        <v>322</v>
      </c>
      <c r="AK94" s="25" t="s">
        <v>113</v>
      </c>
      <c r="AL94" s="25" t="s">
        <v>324</v>
      </c>
      <c r="AM94" s="25" t="s">
        <v>16</v>
      </c>
      <c r="AN94" s="27" t="n">
        <v>129169</v>
      </c>
      <c r="AO94" s="25" t="s">
        <v>17</v>
      </c>
      <c r="AP94" s="28" t="n">
        <v>2.374</v>
      </c>
      <c r="AQ94" s="25" t="s">
        <v>115</v>
      </c>
      <c r="AR94" s="25" t="s">
        <v>115</v>
      </c>
      <c r="AS94" s="25" t="s">
        <v>17</v>
      </c>
      <c r="AT94" s="25" t="n">
        <v>306647.21</v>
      </c>
      <c r="AU94" s="29" t="n">
        <v>306647.21</v>
      </c>
      <c r="AV94" s="25" t="s">
        <v>116</v>
      </c>
      <c r="AW94" s="25" t="s">
        <v>117</v>
      </c>
      <c r="AX94" s="25" t="s">
        <v>118</v>
      </c>
      <c r="AY94" s="25" t="s">
        <v>119</v>
      </c>
      <c r="AZ94" s="25" t="s">
        <v>120</v>
      </c>
      <c r="BA94" s="25" t="n">
        <v>239</v>
      </c>
      <c r="BB94" s="25" t="s">
        <v>98</v>
      </c>
      <c r="BC94" s="25" t="s">
        <v>104</v>
      </c>
      <c r="BD94" s="25" t="s">
        <v>121</v>
      </c>
      <c r="BE94" s="25" t="s">
        <v>122</v>
      </c>
      <c r="BF94" s="25" t="s">
        <v>123</v>
      </c>
      <c r="BG94" s="25"/>
      <c r="BH94" s="25" t="s">
        <v>124</v>
      </c>
      <c r="BI94" s="25" t="s">
        <v>325</v>
      </c>
      <c r="BJ94" s="25" t="s">
        <v>126</v>
      </c>
      <c r="BK94" s="25"/>
      <c r="BL94" s="25"/>
      <c r="BM94" s="25" t="n">
        <v>129169</v>
      </c>
      <c r="BN94" s="25" t="s">
        <v>127</v>
      </c>
      <c r="BO94" s="25"/>
      <c r="BP94" s="25"/>
      <c r="BQ94" s="25" t="n">
        <v>129169</v>
      </c>
      <c r="BR94" s="25" t="s">
        <v>17</v>
      </c>
      <c r="BS94" s="25"/>
      <c r="BT94" s="25"/>
      <c r="BU94" s="25"/>
      <c r="BV94" s="25" t="s">
        <v>113</v>
      </c>
      <c r="BW94" s="25"/>
      <c r="BX94" s="25" t="s">
        <v>590</v>
      </c>
      <c r="BY94" s="25" t="s">
        <v>175</v>
      </c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</row>
    <row r="95" customFormat="false" ht="12.75" hidden="true" customHeight="false" outlineLevel="2" collapsed="false">
      <c r="A95" s="25" t="n">
        <v>12615</v>
      </c>
      <c r="B95" s="25" t="s">
        <v>95</v>
      </c>
      <c r="C95" s="25" t="s">
        <v>96</v>
      </c>
      <c r="D95" s="25" t="s">
        <v>97</v>
      </c>
      <c r="E95" s="25" t="s">
        <v>98</v>
      </c>
      <c r="F95" s="25" t="s">
        <v>99</v>
      </c>
      <c r="G95" s="25" t="s">
        <v>100</v>
      </c>
      <c r="H95" s="25"/>
      <c r="I95" s="25"/>
      <c r="J95" s="25" t="s">
        <v>101</v>
      </c>
      <c r="K95" s="25" t="s">
        <v>102</v>
      </c>
      <c r="L95" s="25" t="s">
        <v>103</v>
      </c>
      <c r="M95" s="25" t="s">
        <v>104</v>
      </c>
      <c r="N95" s="25" t="s">
        <v>105</v>
      </c>
      <c r="O95" s="25" t="s">
        <v>106</v>
      </c>
      <c r="P95" s="25" t="s">
        <v>107</v>
      </c>
      <c r="Q95" s="25"/>
      <c r="R95" s="25"/>
      <c r="S95" s="25"/>
      <c r="T95" s="25" t="s">
        <v>108</v>
      </c>
      <c r="U95" s="25" t="s">
        <v>109</v>
      </c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6" t="n">
        <v>36526</v>
      </c>
      <c r="AG95" s="26" t="n">
        <v>36556</v>
      </c>
      <c r="AH95" s="25" t="s">
        <v>320</v>
      </c>
      <c r="AI95" s="25" t="s">
        <v>321</v>
      </c>
      <c r="AJ95" s="25" t="s">
        <v>322</v>
      </c>
      <c r="AK95" s="25" t="s">
        <v>113</v>
      </c>
      <c r="AL95" s="25" t="s">
        <v>326</v>
      </c>
      <c r="AM95" s="25" t="s">
        <v>16</v>
      </c>
      <c r="AN95" s="27" t="n">
        <v>397079</v>
      </c>
      <c r="AO95" s="25" t="s">
        <v>17</v>
      </c>
      <c r="AP95" s="28" t="n">
        <v>2.369</v>
      </c>
      <c r="AQ95" s="25" t="s">
        <v>115</v>
      </c>
      <c r="AR95" s="25" t="s">
        <v>115</v>
      </c>
      <c r="AS95" s="25" t="s">
        <v>17</v>
      </c>
      <c r="AT95" s="25" t="n">
        <v>940680.15</v>
      </c>
      <c r="AU95" s="29" t="n">
        <v>940680.15</v>
      </c>
      <c r="AV95" s="25" t="s">
        <v>116</v>
      </c>
      <c r="AW95" s="25" t="s">
        <v>117</v>
      </c>
      <c r="AX95" s="25" t="s">
        <v>118</v>
      </c>
      <c r="AY95" s="25" t="s">
        <v>119</v>
      </c>
      <c r="AZ95" s="25" t="s">
        <v>120</v>
      </c>
      <c r="BA95" s="25" t="n">
        <v>240</v>
      </c>
      <c r="BB95" s="25" t="s">
        <v>98</v>
      </c>
      <c r="BC95" s="25" t="s">
        <v>104</v>
      </c>
      <c r="BD95" s="25" t="s">
        <v>121</v>
      </c>
      <c r="BE95" s="25" t="s">
        <v>122</v>
      </c>
      <c r="BF95" s="25" t="s">
        <v>123</v>
      </c>
      <c r="BG95" s="25"/>
      <c r="BH95" s="25" t="s">
        <v>124</v>
      </c>
      <c r="BI95" s="25" t="s">
        <v>325</v>
      </c>
      <c r="BJ95" s="25" t="s">
        <v>126</v>
      </c>
      <c r="BK95" s="25"/>
      <c r="BL95" s="25"/>
      <c r="BM95" s="25" t="n">
        <v>397079</v>
      </c>
      <c r="BN95" s="25" t="s">
        <v>127</v>
      </c>
      <c r="BO95" s="25"/>
      <c r="BP95" s="25"/>
      <c r="BQ95" s="25" t="n">
        <v>397079</v>
      </c>
      <c r="BR95" s="25" t="s">
        <v>17</v>
      </c>
      <c r="BS95" s="25"/>
      <c r="BT95" s="25"/>
      <c r="BU95" s="25"/>
      <c r="BV95" s="25" t="s">
        <v>113</v>
      </c>
      <c r="BW95" s="25"/>
      <c r="BX95" s="25" t="s">
        <v>590</v>
      </c>
      <c r="BY95" s="25" t="s">
        <v>175</v>
      </c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</row>
    <row r="96" customFormat="false" ht="12.75" hidden="true" customHeight="false" outlineLevel="2" collapsed="false">
      <c r="A96" s="25" t="n">
        <v>12615</v>
      </c>
      <c r="B96" s="25" t="s">
        <v>95</v>
      </c>
      <c r="C96" s="25" t="s">
        <v>96</v>
      </c>
      <c r="D96" s="25" t="s">
        <v>97</v>
      </c>
      <c r="E96" s="25" t="s">
        <v>98</v>
      </c>
      <c r="F96" s="25" t="s">
        <v>99</v>
      </c>
      <c r="G96" s="25" t="s">
        <v>100</v>
      </c>
      <c r="H96" s="25"/>
      <c r="I96" s="25"/>
      <c r="J96" s="25" t="s">
        <v>101</v>
      </c>
      <c r="K96" s="25" t="s">
        <v>102</v>
      </c>
      <c r="L96" s="25" t="s">
        <v>103</v>
      </c>
      <c r="M96" s="25" t="s">
        <v>104</v>
      </c>
      <c r="N96" s="25" t="s">
        <v>105</v>
      </c>
      <c r="O96" s="25" t="s">
        <v>106</v>
      </c>
      <c r="P96" s="25" t="s">
        <v>107</v>
      </c>
      <c r="Q96" s="25"/>
      <c r="R96" s="25"/>
      <c r="S96" s="25"/>
      <c r="T96" s="25" t="s">
        <v>108</v>
      </c>
      <c r="U96" s="25" t="s">
        <v>109</v>
      </c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6" t="n">
        <v>36526</v>
      </c>
      <c r="AG96" s="26" t="n">
        <v>36556</v>
      </c>
      <c r="AH96" s="25" t="s">
        <v>320</v>
      </c>
      <c r="AI96" s="25" t="s">
        <v>321</v>
      </c>
      <c r="AJ96" s="25" t="s">
        <v>322</v>
      </c>
      <c r="AK96" s="25" t="s">
        <v>113</v>
      </c>
      <c r="AL96" s="25" t="s">
        <v>327</v>
      </c>
      <c r="AM96" s="25" t="s">
        <v>16</v>
      </c>
      <c r="AN96" s="27" t="n">
        <v>499968</v>
      </c>
      <c r="AO96" s="25" t="s">
        <v>17</v>
      </c>
      <c r="AP96" s="28" t="n">
        <v>2.374</v>
      </c>
      <c r="AQ96" s="25" t="s">
        <v>115</v>
      </c>
      <c r="AR96" s="25" t="s">
        <v>115</v>
      </c>
      <c r="AS96" s="25" t="s">
        <v>17</v>
      </c>
      <c r="AT96" s="25" t="n">
        <v>1186924.03</v>
      </c>
      <c r="AU96" s="29" t="n">
        <v>1186924.03</v>
      </c>
      <c r="AV96" s="25" t="s">
        <v>116</v>
      </c>
      <c r="AW96" s="25" t="s">
        <v>117</v>
      </c>
      <c r="AX96" s="25" t="s">
        <v>118</v>
      </c>
      <c r="AY96" s="25" t="s">
        <v>119</v>
      </c>
      <c r="AZ96" s="25" t="s">
        <v>120</v>
      </c>
      <c r="BA96" s="25" t="n">
        <v>241</v>
      </c>
      <c r="BB96" s="25" t="s">
        <v>98</v>
      </c>
      <c r="BC96" s="25" t="s">
        <v>104</v>
      </c>
      <c r="BD96" s="25" t="s">
        <v>121</v>
      </c>
      <c r="BE96" s="25" t="s">
        <v>122</v>
      </c>
      <c r="BF96" s="25" t="s">
        <v>123</v>
      </c>
      <c r="BG96" s="25"/>
      <c r="BH96" s="25" t="s">
        <v>124</v>
      </c>
      <c r="BI96" s="25" t="s">
        <v>325</v>
      </c>
      <c r="BJ96" s="25" t="s">
        <v>126</v>
      </c>
      <c r="BK96" s="25"/>
      <c r="BL96" s="25"/>
      <c r="BM96" s="25" t="n">
        <v>499968</v>
      </c>
      <c r="BN96" s="25" t="s">
        <v>127</v>
      </c>
      <c r="BO96" s="25"/>
      <c r="BP96" s="25"/>
      <c r="BQ96" s="25" t="n">
        <v>499968</v>
      </c>
      <c r="BR96" s="25" t="s">
        <v>17</v>
      </c>
      <c r="BS96" s="25"/>
      <c r="BT96" s="25"/>
      <c r="BU96" s="25"/>
      <c r="BV96" s="25" t="s">
        <v>113</v>
      </c>
      <c r="BW96" s="25"/>
      <c r="BX96" s="25" t="s">
        <v>590</v>
      </c>
      <c r="BY96" s="25" t="s">
        <v>175</v>
      </c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  <c r="IT96" s="25"/>
      <c r="IU96" s="25"/>
      <c r="IV96" s="25"/>
      <c r="IW96" s="25"/>
    </row>
    <row r="97" customFormat="false" ht="12.75" hidden="true" customHeight="false" outlineLevel="2" collapsed="false">
      <c r="A97" s="25" t="n">
        <v>12615</v>
      </c>
      <c r="B97" s="25" t="s">
        <v>95</v>
      </c>
      <c r="C97" s="25" t="s">
        <v>96</v>
      </c>
      <c r="D97" s="25" t="s">
        <v>97</v>
      </c>
      <c r="E97" s="25" t="s">
        <v>98</v>
      </c>
      <c r="F97" s="25" t="s">
        <v>99</v>
      </c>
      <c r="G97" s="25" t="s">
        <v>100</v>
      </c>
      <c r="H97" s="25"/>
      <c r="I97" s="25"/>
      <c r="J97" s="25" t="s">
        <v>101</v>
      </c>
      <c r="K97" s="25" t="s">
        <v>102</v>
      </c>
      <c r="L97" s="25" t="s">
        <v>103</v>
      </c>
      <c r="M97" s="25" t="s">
        <v>104</v>
      </c>
      <c r="N97" s="25" t="s">
        <v>105</v>
      </c>
      <c r="O97" s="25" t="s">
        <v>106</v>
      </c>
      <c r="P97" s="25" t="s">
        <v>107</v>
      </c>
      <c r="Q97" s="25"/>
      <c r="R97" s="25"/>
      <c r="S97" s="25"/>
      <c r="T97" s="25" t="s">
        <v>108</v>
      </c>
      <c r="U97" s="25" t="s">
        <v>109</v>
      </c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6" t="n">
        <v>36526</v>
      </c>
      <c r="AG97" s="26" t="n">
        <v>36556</v>
      </c>
      <c r="AH97" s="25" t="s">
        <v>320</v>
      </c>
      <c r="AI97" s="25" t="s">
        <v>321</v>
      </c>
      <c r="AJ97" s="25" t="s">
        <v>322</v>
      </c>
      <c r="AK97" s="25" t="s">
        <v>113</v>
      </c>
      <c r="AL97" s="25" t="s">
        <v>328</v>
      </c>
      <c r="AM97" s="25" t="s">
        <v>16</v>
      </c>
      <c r="AN97" s="27" t="n">
        <v>7068</v>
      </c>
      <c r="AO97" s="25" t="s">
        <v>17</v>
      </c>
      <c r="AP97" s="28" t="n">
        <v>2.369</v>
      </c>
      <c r="AQ97" s="25" t="s">
        <v>115</v>
      </c>
      <c r="AR97" s="25" t="s">
        <v>115</v>
      </c>
      <c r="AS97" s="25" t="s">
        <v>17</v>
      </c>
      <c r="AT97" s="25" t="n">
        <v>16744.09</v>
      </c>
      <c r="AU97" s="29" t="n">
        <v>16744.09</v>
      </c>
      <c r="AV97" s="25" t="s">
        <v>116</v>
      </c>
      <c r="AW97" s="25" t="s">
        <v>117</v>
      </c>
      <c r="AX97" s="25" t="s">
        <v>118</v>
      </c>
      <c r="AY97" s="25" t="s">
        <v>119</v>
      </c>
      <c r="AZ97" s="25" t="s">
        <v>120</v>
      </c>
      <c r="BA97" s="25" t="n">
        <v>242</v>
      </c>
      <c r="BB97" s="25" t="s">
        <v>98</v>
      </c>
      <c r="BC97" s="25" t="s">
        <v>104</v>
      </c>
      <c r="BD97" s="25" t="s">
        <v>121</v>
      </c>
      <c r="BE97" s="25" t="s">
        <v>122</v>
      </c>
      <c r="BF97" s="25" t="s">
        <v>123</v>
      </c>
      <c r="BG97" s="25"/>
      <c r="BH97" s="25" t="s">
        <v>124</v>
      </c>
      <c r="BI97" s="25" t="s">
        <v>325</v>
      </c>
      <c r="BJ97" s="25" t="s">
        <v>126</v>
      </c>
      <c r="BK97" s="25"/>
      <c r="BL97" s="25"/>
      <c r="BM97" s="25" t="n">
        <v>7068</v>
      </c>
      <c r="BN97" s="25" t="s">
        <v>127</v>
      </c>
      <c r="BO97" s="25"/>
      <c r="BP97" s="25"/>
      <c r="BQ97" s="25" t="n">
        <v>7068</v>
      </c>
      <c r="BR97" s="25" t="s">
        <v>17</v>
      </c>
      <c r="BS97" s="25"/>
      <c r="BT97" s="25"/>
      <c r="BU97" s="25"/>
      <c r="BV97" s="25" t="s">
        <v>113</v>
      </c>
      <c r="BW97" s="25"/>
      <c r="BX97" s="25" t="s">
        <v>590</v>
      </c>
      <c r="BY97" s="25" t="s">
        <v>175</v>
      </c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  <c r="IT97" s="25"/>
      <c r="IU97" s="25"/>
      <c r="IV97" s="25"/>
      <c r="IW97" s="25"/>
    </row>
    <row r="98" customFormat="false" ht="12.75" hidden="true" customHeight="false" outlineLevel="2" collapsed="false">
      <c r="A98" s="25" t="n">
        <v>12615</v>
      </c>
      <c r="B98" s="25" t="s">
        <v>95</v>
      </c>
      <c r="C98" s="25" t="s">
        <v>96</v>
      </c>
      <c r="D98" s="25" t="s">
        <v>97</v>
      </c>
      <c r="E98" s="25" t="s">
        <v>98</v>
      </c>
      <c r="F98" s="25" t="s">
        <v>99</v>
      </c>
      <c r="G98" s="25" t="s">
        <v>100</v>
      </c>
      <c r="H98" s="25"/>
      <c r="I98" s="25"/>
      <c r="J98" s="25" t="s">
        <v>101</v>
      </c>
      <c r="K98" s="25" t="s">
        <v>102</v>
      </c>
      <c r="L98" s="25" t="s">
        <v>103</v>
      </c>
      <c r="M98" s="25" t="s">
        <v>104</v>
      </c>
      <c r="N98" s="25" t="s">
        <v>105</v>
      </c>
      <c r="O98" s="25" t="s">
        <v>106</v>
      </c>
      <c r="P98" s="25" t="s">
        <v>107</v>
      </c>
      <c r="Q98" s="25"/>
      <c r="R98" s="25"/>
      <c r="S98" s="25"/>
      <c r="T98" s="25" t="s">
        <v>108</v>
      </c>
      <c r="U98" s="25" t="s">
        <v>109</v>
      </c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6" t="n">
        <v>36546</v>
      </c>
      <c r="AG98" s="26" t="n">
        <v>36549</v>
      </c>
      <c r="AH98" s="25" t="s">
        <v>320</v>
      </c>
      <c r="AI98" s="25" t="s">
        <v>321</v>
      </c>
      <c r="AJ98" s="25" t="s">
        <v>322</v>
      </c>
      <c r="AK98" s="25" t="s">
        <v>113</v>
      </c>
      <c r="AL98" s="25" t="s">
        <v>329</v>
      </c>
      <c r="AM98" s="25" t="s">
        <v>16</v>
      </c>
      <c r="AN98" s="27" t="n">
        <v>13412</v>
      </c>
      <c r="AO98" s="25" t="s">
        <v>17</v>
      </c>
      <c r="AP98" s="28" t="n">
        <v>2.65</v>
      </c>
      <c r="AQ98" s="25" t="s">
        <v>115</v>
      </c>
      <c r="AR98" s="25" t="s">
        <v>115</v>
      </c>
      <c r="AS98" s="25" t="s">
        <v>17</v>
      </c>
      <c r="AT98" s="25" t="n">
        <v>35541.8</v>
      </c>
      <c r="AU98" s="29" t="n">
        <v>35541.8</v>
      </c>
      <c r="AV98" s="25" t="s">
        <v>116</v>
      </c>
      <c r="AW98" s="25" t="s">
        <v>117</v>
      </c>
      <c r="AX98" s="25" t="s">
        <v>118</v>
      </c>
      <c r="AY98" s="25" t="s">
        <v>119</v>
      </c>
      <c r="AZ98" s="25" t="s">
        <v>120</v>
      </c>
      <c r="BA98" s="25" t="n">
        <v>166</v>
      </c>
      <c r="BB98" s="25" t="s">
        <v>98</v>
      </c>
      <c r="BC98" s="25" t="s">
        <v>104</v>
      </c>
      <c r="BD98" s="25" t="s">
        <v>121</v>
      </c>
      <c r="BE98" s="25" t="s">
        <v>122</v>
      </c>
      <c r="BF98" s="25" t="s">
        <v>123</v>
      </c>
      <c r="BG98" s="25"/>
      <c r="BH98" s="25" t="s">
        <v>124</v>
      </c>
      <c r="BI98" s="25"/>
      <c r="BJ98" s="25"/>
      <c r="BK98" s="25"/>
      <c r="BL98" s="25"/>
      <c r="BM98" s="25" t="n">
        <v>13412</v>
      </c>
      <c r="BN98" s="25" t="s">
        <v>127</v>
      </c>
      <c r="BO98" s="25"/>
      <c r="BP98" s="25"/>
      <c r="BQ98" s="25" t="n">
        <v>13412</v>
      </c>
      <c r="BR98" s="25" t="s">
        <v>17</v>
      </c>
      <c r="BS98" s="25"/>
      <c r="BT98" s="25"/>
      <c r="BU98" s="25"/>
      <c r="BV98" s="25" t="s">
        <v>113</v>
      </c>
      <c r="BW98" s="25"/>
      <c r="BX98" s="25" t="s">
        <v>590</v>
      </c>
      <c r="BY98" s="25" t="s">
        <v>175</v>
      </c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  <c r="IT98" s="25"/>
      <c r="IU98" s="25"/>
      <c r="IV98" s="25"/>
      <c r="IW98" s="25"/>
    </row>
    <row r="99" customFormat="false" ht="12.75" hidden="true" customHeight="false" outlineLevel="2" collapsed="false">
      <c r="A99" s="20" t="n">
        <v>12615</v>
      </c>
      <c r="B99" s="20" t="s">
        <v>95</v>
      </c>
      <c r="C99" s="20" t="s">
        <v>96</v>
      </c>
      <c r="D99" s="20" t="s">
        <v>97</v>
      </c>
      <c r="E99" s="20" t="s">
        <v>98</v>
      </c>
      <c r="F99" s="20" t="s">
        <v>99</v>
      </c>
      <c r="G99" s="20" t="s">
        <v>100</v>
      </c>
      <c r="H99" s="20"/>
      <c r="I99" s="20"/>
      <c r="J99" s="20" t="s">
        <v>101</v>
      </c>
      <c r="K99" s="20" t="s">
        <v>102</v>
      </c>
      <c r="L99" s="20" t="s">
        <v>103</v>
      </c>
      <c r="M99" s="20" t="s">
        <v>104</v>
      </c>
      <c r="N99" s="20" t="s">
        <v>105</v>
      </c>
      <c r="O99" s="20" t="s">
        <v>106</v>
      </c>
      <c r="P99" s="20" t="s">
        <v>107</v>
      </c>
      <c r="Q99" s="20"/>
      <c r="R99" s="20"/>
      <c r="S99" s="20"/>
      <c r="T99" s="20" t="s">
        <v>108</v>
      </c>
      <c r="U99" s="20" t="s">
        <v>109</v>
      </c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 t="n">
        <v>36550</v>
      </c>
      <c r="AG99" s="21" t="n">
        <v>36550</v>
      </c>
      <c r="AH99" s="20" t="s">
        <v>331</v>
      </c>
      <c r="AI99" s="20" t="s">
        <v>332</v>
      </c>
      <c r="AJ99" s="20" t="s">
        <v>333</v>
      </c>
      <c r="AK99" s="20" t="s">
        <v>113</v>
      </c>
      <c r="AL99" s="20" t="s">
        <v>334</v>
      </c>
      <c r="AM99" s="20" t="s">
        <v>16</v>
      </c>
      <c r="AN99" s="22" t="n">
        <v>214</v>
      </c>
      <c r="AO99" s="20" t="s">
        <v>17</v>
      </c>
      <c r="AP99" s="23" t="n">
        <v>6.25</v>
      </c>
      <c r="AQ99" s="20" t="s">
        <v>115</v>
      </c>
      <c r="AR99" s="20" t="s">
        <v>115</v>
      </c>
      <c r="AS99" s="20" t="s">
        <v>17</v>
      </c>
      <c r="AT99" s="20" t="n">
        <v>1337.5</v>
      </c>
      <c r="AU99" s="24" t="n">
        <v>1337.5</v>
      </c>
      <c r="AV99" s="20" t="s">
        <v>116</v>
      </c>
      <c r="AW99" s="20" t="s">
        <v>117</v>
      </c>
      <c r="AX99" s="20" t="s">
        <v>118</v>
      </c>
      <c r="AY99" s="20" t="s">
        <v>119</v>
      </c>
      <c r="AZ99" s="20" t="s">
        <v>120</v>
      </c>
      <c r="BA99" s="20" t="n">
        <v>16</v>
      </c>
      <c r="BB99" s="20" t="s">
        <v>98</v>
      </c>
      <c r="BC99" s="20" t="s">
        <v>104</v>
      </c>
      <c r="BD99" s="20" t="s">
        <v>121</v>
      </c>
      <c r="BE99" s="20" t="s">
        <v>122</v>
      </c>
      <c r="BF99" s="20" t="s">
        <v>123</v>
      </c>
      <c r="BG99" s="20"/>
      <c r="BH99" s="20" t="s">
        <v>124</v>
      </c>
      <c r="BI99" s="20"/>
      <c r="BJ99" s="20"/>
      <c r="BK99" s="20"/>
      <c r="BL99" s="20"/>
      <c r="BM99" s="20" t="n">
        <v>214</v>
      </c>
      <c r="BN99" s="20" t="s">
        <v>127</v>
      </c>
      <c r="BO99" s="20"/>
      <c r="BP99" s="20"/>
      <c r="BQ99" s="20" t="n">
        <v>214</v>
      </c>
      <c r="BR99" s="20" t="s">
        <v>17</v>
      </c>
      <c r="BS99" s="20"/>
      <c r="BT99" s="20"/>
      <c r="BU99" s="20"/>
      <c r="BV99" s="20" t="s">
        <v>113</v>
      </c>
      <c r="BW99" s="20"/>
      <c r="BX99" s="20" t="s">
        <v>590</v>
      </c>
      <c r="BY99" s="20" t="s">
        <v>335</v>
      </c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true" customHeight="false" outlineLevel="2" collapsed="false">
      <c r="A100" s="20" t="n">
        <v>12615</v>
      </c>
      <c r="B100" s="20" t="s">
        <v>95</v>
      </c>
      <c r="C100" s="20" t="s">
        <v>96</v>
      </c>
      <c r="D100" s="20" t="s">
        <v>97</v>
      </c>
      <c r="E100" s="20" t="s">
        <v>98</v>
      </c>
      <c r="F100" s="20" t="s">
        <v>99</v>
      </c>
      <c r="G100" s="20" t="s">
        <v>100</v>
      </c>
      <c r="H100" s="20"/>
      <c r="I100" s="20"/>
      <c r="J100" s="20" t="s">
        <v>101</v>
      </c>
      <c r="K100" s="20" t="s">
        <v>102</v>
      </c>
      <c r="L100" s="20" t="s">
        <v>103</v>
      </c>
      <c r="M100" s="20" t="s">
        <v>104</v>
      </c>
      <c r="N100" s="20" t="s">
        <v>105</v>
      </c>
      <c r="O100" s="20" t="s">
        <v>106</v>
      </c>
      <c r="P100" s="20" t="s">
        <v>107</v>
      </c>
      <c r="Q100" s="20"/>
      <c r="R100" s="20"/>
      <c r="S100" s="20"/>
      <c r="T100" s="20" t="s">
        <v>108</v>
      </c>
      <c r="U100" s="20" t="s">
        <v>109</v>
      </c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 t="n">
        <v>36551</v>
      </c>
      <c r="AG100" s="21" t="n">
        <v>36556</v>
      </c>
      <c r="AH100" s="20" t="s">
        <v>331</v>
      </c>
      <c r="AI100" s="20" t="s">
        <v>332</v>
      </c>
      <c r="AJ100" s="20" t="s">
        <v>333</v>
      </c>
      <c r="AK100" s="20" t="s">
        <v>113</v>
      </c>
      <c r="AL100" s="20" t="s">
        <v>334</v>
      </c>
      <c r="AM100" s="20" t="s">
        <v>16</v>
      </c>
      <c r="AN100" s="22" t="n">
        <v>428</v>
      </c>
      <c r="AO100" s="20" t="s">
        <v>17</v>
      </c>
      <c r="AP100" s="23" t="n">
        <v>5</v>
      </c>
      <c r="AQ100" s="20" t="s">
        <v>115</v>
      </c>
      <c r="AR100" s="20" t="s">
        <v>115</v>
      </c>
      <c r="AS100" s="20" t="s">
        <v>17</v>
      </c>
      <c r="AT100" s="20" t="n">
        <v>2140</v>
      </c>
      <c r="AU100" s="24" t="n">
        <v>2140</v>
      </c>
      <c r="AV100" s="20" t="s">
        <v>116</v>
      </c>
      <c r="AW100" s="20" t="s">
        <v>117</v>
      </c>
      <c r="AX100" s="20" t="s">
        <v>118</v>
      </c>
      <c r="AY100" s="20" t="s">
        <v>119</v>
      </c>
      <c r="AZ100" s="20" t="s">
        <v>120</v>
      </c>
      <c r="BA100" s="20" t="n">
        <v>18</v>
      </c>
      <c r="BB100" s="20" t="s">
        <v>98</v>
      </c>
      <c r="BC100" s="20" t="s">
        <v>104</v>
      </c>
      <c r="BD100" s="20" t="s">
        <v>121</v>
      </c>
      <c r="BE100" s="20" t="s">
        <v>122</v>
      </c>
      <c r="BF100" s="20" t="s">
        <v>123</v>
      </c>
      <c r="BG100" s="20"/>
      <c r="BH100" s="20" t="s">
        <v>124</v>
      </c>
      <c r="BI100" s="20"/>
      <c r="BJ100" s="20"/>
      <c r="BK100" s="20"/>
      <c r="BL100" s="20"/>
      <c r="BM100" s="20" t="n">
        <v>428</v>
      </c>
      <c r="BN100" s="20" t="s">
        <v>127</v>
      </c>
      <c r="BO100" s="20"/>
      <c r="BP100" s="20"/>
      <c r="BQ100" s="20" t="n">
        <v>428</v>
      </c>
      <c r="BR100" s="20" t="s">
        <v>17</v>
      </c>
      <c r="BS100" s="20"/>
      <c r="BT100" s="20"/>
      <c r="BU100" s="20"/>
      <c r="BV100" s="20" t="s">
        <v>113</v>
      </c>
      <c r="BW100" s="20"/>
      <c r="BX100" s="20" t="s">
        <v>590</v>
      </c>
      <c r="BY100" s="20" t="s">
        <v>335</v>
      </c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</row>
    <row r="101" customFormat="false" ht="12.75" hidden="true" customHeight="false" outlineLevel="2" collapsed="false">
      <c r="A101" s="20" t="n">
        <v>12615</v>
      </c>
      <c r="B101" s="20" t="s">
        <v>95</v>
      </c>
      <c r="C101" s="20" t="s">
        <v>96</v>
      </c>
      <c r="D101" s="20" t="s">
        <v>97</v>
      </c>
      <c r="E101" s="20" t="s">
        <v>98</v>
      </c>
      <c r="F101" s="20" t="s">
        <v>99</v>
      </c>
      <c r="G101" s="20" t="s">
        <v>100</v>
      </c>
      <c r="H101" s="20"/>
      <c r="I101" s="20"/>
      <c r="J101" s="20" t="s">
        <v>101</v>
      </c>
      <c r="K101" s="20" t="s">
        <v>102</v>
      </c>
      <c r="L101" s="20" t="s">
        <v>103</v>
      </c>
      <c r="M101" s="20" t="s">
        <v>104</v>
      </c>
      <c r="N101" s="20" t="s">
        <v>105</v>
      </c>
      <c r="O101" s="20" t="s">
        <v>106</v>
      </c>
      <c r="P101" s="20" t="s">
        <v>107</v>
      </c>
      <c r="Q101" s="20"/>
      <c r="R101" s="20"/>
      <c r="S101" s="20"/>
      <c r="T101" s="20" t="s">
        <v>108</v>
      </c>
      <c r="U101" s="20" t="s">
        <v>109</v>
      </c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 t="n">
        <v>36550</v>
      </c>
      <c r="AG101" s="21" t="n">
        <v>36550</v>
      </c>
      <c r="AH101" s="20" t="s">
        <v>331</v>
      </c>
      <c r="AI101" s="20" t="s">
        <v>336</v>
      </c>
      <c r="AJ101" s="20" t="s">
        <v>337</v>
      </c>
      <c r="AK101" s="20" t="s">
        <v>113</v>
      </c>
      <c r="AL101" s="20" t="s">
        <v>334</v>
      </c>
      <c r="AM101" s="20" t="s">
        <v>16</v>
      </c>
      <c r="AN101" s="22" t="n">
        <v>300</v>
      </c>
      <c r="AO101" s="20" t="s">
        <v>17</v>
      </c>
      <c r="AP101" s="23" t="n">
        <v>6.25</v>
      </c>
      <c r="AQ101" s="20" t="s">
        <v>115</v>
      </c>
      <c r="AR101" s="20" t="s">
        <v>115</v>
      </c>
      <c r="AS101" s="20" t="s">
        <v>17</v>
      </c>
      <c r="AT101" s="20" t="n">
        <v>1875</v>
      </c>
      <c r="AU101" s="24" t="n">
        <v>1875</v>
      </c>
      <c r="AV101" s="20" t="s">
        <v>116</v>
      </c>
      <c r="AW101" s="20" t="s">
        <v>117</v>
      </c>
      <c r="AX101" s="20" t="s">
        <v>118</v>
      </c>
      <c r="AY101" s="20" t="s">
        <v>119</v>
      </c>
      <c r="AZ101" s="20" t="s">
        <v>120</v>
      </c>
      <c r="BA101" s="20" t="n">
        <v>15</v>
      </c>
      <c r="BB101" s="20" t="s">
        <v>98</v>
      </c>
      <c r="BC101" s="20" t="s">
        <v>104</v>
      </c>
      <c r="BD101" s="20" t="s">
        <v>121</v>
      </c>
      <c r="BE101" s="20" t="s">
        <v>122</v>
      </c>
      <c r="BF101" s="20" t="s">
        <v>123</v>
      </c>
      <c r="BG101" s="20"/>
      <c r="BH101" s="20" t="s">
        <v>124</v>
      </c>
      <c r="BI101" s="20"/>
      <c r="BJ101" s="20"/>
      <c r="BK101" s="20"/>
      <c r="BL101" s="20"/>
      <c r="BM101" s="20" t="n">
        <v>300</v>
      </c>
      <c r="BN101" s="20" t="s">
        <v>127</v>
      </c>
      <c r="BO101" s="20"/>
      <c r="BP101" s="20"/>
      <c r="BQ101" s="20" t="n">
        <v>300</v>
      </c>
      <c r="BR101" s="20" t="s">
        <v>17</v>
      </c>
      <c r="BS101" s="20"/>
      <c r="BT101" s="20"/>
      <c r="BU101" s="20"/>
      <c r="BV101" s="20" t="s">
        <v>113</v>
      </c>
      <c r="BW101" s="20"/>
      <c r="BX101" s="20" t="s">
        <v>590</v>
      </c>
      <c r="BY101" s="20" t="s">
        <v>335</v>
      </c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</row>
    <row r="102" customFormat="false" ht="12.75" hidden="true" customHeight="false" outlineLevel="2" collapsed="false">
      <c r="A102" s="20" t="n">
        <v>12615</v>
      </c>
      <c r="B102" s="20" t="s">
        <v>95</v>
      </c>
      <c r="C102" s="20" t="s">
        <v>96</v>
      </c>
      <c r="D102" s="20" t="s">
        <v>97</v>
      </c>
      <c r="E102" s="20" t="s">
        <v>98</v>
      </c>
      <c r="F102" s="20" t="s">
        <v>99</v>
      </c>
      <c r="G102" s="20" t="s">
        <v>100</v>
      </c>
      <c r="H102" s="20"/>
      <c r="I102" s="20"/>
      <c r="J102" s="20" t="s">
        <v>101</v>
      </c>
      <c r="K102" s="20" t="s">
        <v>102</v>
      </c>
      <c r="L102" s="20" t="s">
        <v>103</v>
      </c>
      <c r="M102" s="20" t="s">
        <v>104</v>
      </c>
      <c r="N102" s="20" t="s">
        <v>105</v>
      </c>
      <c r="O102" s="20" t="s">
        <v>106</v>
      </c>
      <c r="P102" s="20" t="s">
        <v>107</v>
      </c>
      <c r="Q102" s="20"/>
      <c r="R102" s="20"/>
      <c r="S102" s="20"/>
      <c r="T102" s="20" t="s">
        <v>108</v>
      </c>
      <c r="U102" s="20" t="s">
        <v>109</v>
      </c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 t="n">
        <v>36551</v>
      </c>
      <c r="AG102" s="21" t="n">
        <v>36556</v>
      </c>
      <c r="AH102" s="20" t="s">
        <v>331</v>
      </c>
      <c r="AI102" s="20" t="s">
        <v>336</v>
      </c>
      <c r="AJ102" s="20" t="s">
        <v>337</v>
      </c>
      <c r="AK102" s="20" t="s">
        <v>113</v>
      </c>
      <c r="AL102" s="20" t="s">
        <v>334</v>
      </c>
      <c r="AM102" s="20" t="s">
        <v>16</v>
      </c>
      <c r="AN102" s="22" t="n">
        <v>600</v>
      </c>
      <c r="AO102" s="20" t="s">
        <v>17</v>
      </c>
      <c r="AP102" s="23" t="n">
        <v>5</v>
      </c>
      <c r="AQ102" s="20" t="s">
        <v>115</v>
      </c>
      <c r="AR102" s="20" t="s">
        <v>115</v>
      </c>
      <c r="AS102" s="20" t="s">
        <v>17</v>
      </c>
      <c r="AT102" s="20" t="n">
        <v>3000</v>
      </c>
      <c r="AU102" s="24" t="n">
        <v>3000</v>
      </c>
      <c r="AV102" s="20" t="s">
        <v>116</v>
      </c>
      <c r="AW102" s="20" t="s">
        <v>117</v>
      </c>
      <c r="AX102" s="20" t="s">
        <v>118</v>
      </c>
      <c r="AY102" s="20" t="s">
        <v>119</v>
      </c>
      <c r="AZ102" s="20" t="s">
        <v>120</v>
      </c>
      <c r="BA102" s="20" t="n">
        <v>17</v>
      </c>
      <c r="BB102" s="20" t="s">
        <v>98</v>
      </c>
      <c r="BC102" s="20" t="s">
        <v>104</v>
      </c>
      <c r="BD102" s="20" t="s">
        <v>121</v>
      </c>
      <c r="BE102" s="20" t="s">
        <v>122</v>
      </c>
      <c r="BF102" s="20" t="s">
        <v>123</v>
      </c>
      <c r="BG102" s="20"/>
      <c r="BH102" s="20" t="s">
        <v>124</v>
      </c>
      <c r="BI102" s="20"/>
      <c r="BJ102" s="20"/>
      <c r="BK102" s="20"/>
      <c r="BL102" s="20"/>
      <c r="BM102" s="20" t="n">
        <v>600</v>
      </c>
      <c r="BN102" s="20" t="s">
        <v>127</v>
      </c>
      <c r="BO102" s="20"/>
      <c r="BP102" s="20"/>
      <c r="BQ102" s="20" t="n">
        <v>600</v>
      </c>
      <c r="BR102" s="20" t="s">
        <v>17</v>
      </c>
      <c r="BS102" s="20"/>
      <c r="BT102" s="20"/>
      <c r="BU102" s="20"/>
      <c r="BV102" s="20" t="s">
        <v>113</v>
      </c>
      <c r="BW102" s="20"/>
      <c r="BX102" s="20" t="s">
        <v>590</v>
      </c>
      <c r="BY102" s="20" t="s">
        <v>335</v>
      </c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</row>
    <row r="103" customFormat="false" ht="12.75" hidden="true" customHeight="false" outlineLevel="2" collapsed="false">
      <c r="A103" s="20" t="n">
        <v>12615</v>
      </c>
      <c r="B103" s="20" t="s">
        <v>95</v>
      </c>
      <c r="C103" s="20" t="s">
        <v>96</v>
      </c>
      <c r="D103" s="20" t="s">
        <v>97</v>
      </c>
      <c r="E103" s="20" t="s">
        <v>98</v>
      </c>
      <c r="F103" s="20" t="s">
        <v>99</v>
      </c>
      <c r="G103" s="20" t="s">
        <v>100</v>
      </c>
      <c r="H103" s="20"/>
      <c r="I103" s="20"/>
      <c r="J103" s="20" t="s">
        <v>101</v>
      </c>
      <c r="K103" s="20" t="s">
        <v>102</v>
      </c>
      <c r="L103" s="20" t="s">
        <v>103</v>
      </c>
      <c r="M103" s="20" t="s">
        <v>104</v>
      </c>
      <c r="N103" s="20" t="s">
        <v>105</v>
      </c>
      <c r="O103" s="20" t="s">
        <v>106</v>
      </c>
      <c r="P103" s="20" t="s">
        <v>107</v>
      </c>
      <c r="Q103" s="20"/>
      <c r="R103" s="20"/>
      <c r="S103" s="20"/>
      <c r="T103" s="20" t="s">
        <v>108</v>
      </c>
      <c r="U103" s="20" t="s">
        <v>109</v>
      </c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 t="n">
        <v>36553</v>
      </c>
      <c r="AG103" s="21" t="n">
        <v>36553</v>
      </c>
      <c r="AH103" s="20" t="s">
        <v>331</v>
      </c>
      <c r="AI103" s="20" t="s">
        <v>336</v>
      </c>
      <c r="AJ103" s="20" t="s">
        <v>337</v>
      </c>
      <c r="AK103" s="20" t="s">
        <v>113</v>
      </c>
      <c r="AL103" s="20" t="s">
        <v>338</v>
      </c>
      <c r="AM103" s="20" t="s">
        <v>16</v>
      </c>
      <c r="AN103" s="22" t="n">
        <v>900</v>
      </c>
      <c r="AO103" s="20" t="s">
        <v>17</v>
      </c>
      <c r="AP103" s="23" t="n">
        <v>16</v>
      </c>
      <c r="AQ103" s="20" t="s">
        <v>115</v>
      </c>
      <c r="AR103" s="20" t="s">
        <v>115</v>
      </c>
      <c r="AS103" s="20" t="s">
        <v>17</v>
      </c>
      <c r="AT103" s="20" t="n">
        <v>14400</v>
      </c>
      <c r="AU103" s="24" t="n">
        <v>14400</v>
      </c>
      <c r="AV103" s="20" t="s">
        <v>116</v>
      </c>
      <c r="AW103" s="20" t="s">
        <v>117</v>
      </c>
      <c r="AX103" s="20" t="s">
        <v>118</v>
      </c>
      <c r="AY103" s="20" t="s">
        <v>119</v>
      </c>
      <c r="AZ103" s="20" t="s">
        <v>120</v>
      </c>
      <c r="BA103" s="20" t="n">
        <v>19</v>
      </c>
      <c r="BB103" s="20" t="s">
        <v>98</v>
      </c>
      <c r="BC103" s="20" t="s">
        <v>104</v>
      </c>
      <c r="BD103" s="20" t="s">
        <v>121</v>
      </c>
      <c r="BE103" s="20" t="s">
        <v>122</v>
      </c>
      <c r="BF103" s="20" t="s">
        <v>123</v>
      </c>
      <c r="BG103" s="20"/>
      <c r="BH103" s="20" t="s">
        <v>124</v>
      </c>
      <c r="BI103" s="20"/>
      <c r="BJ103" s="20"/>
      <c r="BK103" s="20"/>
      <c r="BL103" s="20"/>
      <c r="BM103" s="20" t="n">
        <v>900</v>
      </c>
      <c r="BN103" s="20" t="s">
        <v>127</v>
      </c>
      <c r="BO103" s="20"/>
      <c r="BP103" s="20"/>
      <c r="BQ103" s="20" t="n">
        <v>900</v>
      </c>
      <c r="BR103" s="20" t="s">
        <v>17</v>
      </c>
      <c r="BS103" s="20"/>
      <c r="BT103" s="20"/>
      <c r="BU103" s="20"/>
      <c r="BV103" s="20" t="s">
        <v>113</v>
      </c>
      <c r="BW103" s="20"/>
      <c r="BX103" s="20" t="s">
        <v>590</v>
      </c>
      <c r="BY103" s="20" t="s">
        <v>335</v>
      </c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</row>
    <row r="104" customFormat="false" ht="12.75" hidden="true" customHeight="false" outlineLevel="2" collapsed="false">
      <c r="A104" s="20" t="n">
        <v>12615</v>
      </c>
      <c r="B104" s="20" t="s">
        <v>95</v>
      </c>
      <c r="C104" s="20" t="s">
        <v>96</v>
      </c>
      <c r="D104" s="20" t="s">
        <v>97</v>
      </c>
      <c r="E104" s="20" t="s">
        <v>98</v>
      </c>
      <c r="F104" s="20" t="s">
        <v>99</v>
      </c>
      <c r="G104" s="20" t="s">
        <v>100</v>
      </c>
      <c r="H104" s="20"/>
      <c r="I104" s="20"/>
      <c r="J104" s="20" t="s">
        <v>101</v>
      </c>
      <c r="K104" s="20" t="s">
        <v>102</v>
      </c>
      <c r="L104" s="20" t="s">
        <v>103</v>
      </c>
      <c r="M104" s="20" t="s">
        <v>104</v>
      </c>
      <c r="N104" s="20" t="s">
        <v>105</v>
      </c>
      <c r="O104" s="20" t="s">
        <v>106</v>
      </c>
      <c r="P104" s="20" t="s">
        <v>107</v>
      </c>
      <c r="Q104" s="20"/>
      <c r="R104" s="20"/>
      <c r="S104" s="20"/>
      <c r="T104" s="20" t="s">
        <v>108</v>
      </c>
      <c r="U104" s="20" t="s">
        <v>109</v>
      </c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 t="n">
        <v>36526</v>
      </c>
      <c r="AG104" s="21" t="n">
        <v>36556</v>
      </c>
      <c r="AH104" s="20" t="s">
        <v>331</v>
      </c>
      <c r="AI104" s="20" t="s">
        <v>339</v>
      </c>
      <c r="AJ104" s="20" t="s">
        <v>340</v>
      </c>
      <c r="AK104" s="20" t="s">
        <v>113</v>
      </c>
      <c r="AL104" s="20" t="s">
        <v>341</v>
      </c>
      <c r="AM104" s="20" t="s">
        <v>16</v>
      </c>
      <c r="AN104" s="22" t="n">
        <v>25297</v>
      </c>
      <c r="AO104" s="20" t="s">
        <v>17</v>
      </c>
      <c r="AP104" s="23" t="n">
        <v>2.8618</v>
      </c>
      <c r="AQ104" s="20" t="s">
        <v>115</v>
      </c>
      <c r="AR104" s="20" t="s">
        <v>115</v>
      </c>
      <c r="AS104" s="20" t="s">
        <v>17</v>
      </c>
      <c r="AT104" s="20" t="n">
        <v>72394.95</v>
      </c>
      <c r="AU104" s="24" t="n">
        <v>72394.95</v>
      </c>
      <c r="AV104" s="20" t="s">
        <v>116</v>
      </c>
      <c r="AW104" s="20" t="s">
        <v>117</v>
      </c>
      <c r="AX104" s="20" t="s">
        <v>118</v>
      </c>
      <c r="AY104" s="20" t="s">
        <v>119</v>
      </c>
      <c r="AZ104" s="20" t="s">
        <v>120</v>
      </c>
      <c r="BA104" s="20" t="n">
        <v>8</v>
      </c>
      <c r="BB104" s="20" t="s">
        <v>98</v>
      </c>
      <c r="BC104" s="20" t="s">
        <v>104</v>
      </c>
      <c r="BD104" s="20" t="s">
        <v>121</v>
      </c>
      <c r="BE104" s="20" t="s">
        <v>122</v>
      </c>
      <c r="BF104" s="20" t="s">
        <v>123</v>
      </c>
      <c r="BG104" s="20"/>
      <c r="BH104" s="20" t="s">
        <v>124</v>
      </c>
      <c r="BI104" s="20" t="s">
        <v>342</v>
      </c>
      <c r="BJ104" s="20" t="s">
        <v>126</v>
      </c>
      <c r="BK104" s="20"/>
      <c r="BL104" s="20"/>
      <c r="BM104" s="20" t="n">
        <v>25297</v>
      </c>
      <c r="BN104" s="20" t="s">
        <v>127</v>
      </c>
      <c r="BO104" s="20"/>
      <c r="BP104" s="20"/>
      <c r="BQ104" s="20" t="n">
        <v>25297</v>
      </c>
      <c r="BR104" s="20" t="s">
        <v>17</v>
      </c>
      <c r="BS104" s="20"/>
      <c r="BT104" s="20"/>
      <c r="BU104" s="20"/>
      <c r="BV104" s="20" t="s">
        <v>113</v>
      </c>
      <c r="BW104" s="20"/>
      <c r="BX104" s="20" t="s">
        <v>590</v>
      </c>
      <c r="BY104" s="20" t="s">
        <v>343</v>
      </c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</row>
    <row r="105" customFormat="false" ht="12.75" hidden="true" customHeight="false" outlineLevel="2" collapsed="false">
      <c r="A105" s="20" t="n">
        <v>12615</v>
      </c>
      <c r="B105" s="20" t="s">
        <v>95</v>
      </c>
      <c r="C105" s="20" t="s">
        <v>96</v>
      </c>
      <c r="D105" s="20" t="s">
        <v>97</v>
      </c>
      <c r="E105" s="20" t="s">
        <v>98</v>
      </c>
      <c r="F105" s="20" t="s">
        <v>99</v>
      </c>
      <c r="G105" s="20" t="s">
        <v>100</v>
      </c>
      <c r="H105" s="20"/>
      <c r="I105" s="20"/>
      <c r="J105" s="20" t="s">
        <v>101</v>
      </c>
      <c r="K105" s="20" t="s">
        <v>102</v>
      </c>
      <c r="L105" s="20" t="s">
        <v>103</v>
      </c>
      <c r="M105" s="20" t="s">
        <v>104</v>
      </c>
      <c r="N105" s="20" t="s">
        <v>105</v>
      </c>
      <c r="O105" s="20" t="s">
        <v>106</v>
      </c>
      <c r="P105" s="20" t="s">
        <v>107</v>
      </c>
      <c r="Q105" s="20"/>
      <c r="R105" s="20"/>
      <c r="S105" s="20"/>
      <c r="T105" s="20" t="s">
        <v>108</v>
      </c>
      <c r="U105" s="20" t="s">
        <v>109</v>
      </c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 t="n">
        <v>36526</v>
      </c>
      <c r="AG105" s="21" t="n">
        <v>36556</v>
      </c>
      <c r="AH105" s="20" t="s">
        <v>345</v>
      </c>
      <c r="AI105" s="20" t="s">
        <v>346</v>
      </c>
      <c r="AJ105" s="20" t="s">
        <v>347</v>
      </c>
      <c r="AK105" s="20" t="s">
        <v>113</v>
      </c>
      <c r="AL105" s="20" t="s">
        <v>348</v>
      </c>
      <c r="AM105" s="20" t="s">
        <v>16</v>
      </c>
      <c r="AN105" s="22" t="n">
        <v>31000</v>
      </c>
      <c r="AO105" s="20" t="s">
        <v>17</v>
      </c>
      <c r="AP105" s="23" t="n">
        <v>2.6926</v>
      </c>
      <c r="AQ105" s="20" t="s">
        <v>115</v>
      </c>
      <c r="AR105" s="20" t="s">
        <v>115</v>
      </c>
      <c r="AS105" s="20" t="s">
        <v>17</v>
      </c>
      <c r="AT105" s="20" t="n">
        <v>83470.6</v>
      </c>
      <c r="AU105" s="24" t="n">
        <v>83470.6</v>
      </c>
      <c r="AV105" s="20" t="s">
        <v>116</v>
      </c>
      <c r="AW105" s="20" t="s">
        <v>117</v>
      </c>
      <c r="AX105" s="20" t="s">
        <v>118</v>
      </c>
      <c r="AY105" s="20" t="s">
        <v>119</v>
      </c>
      <c r="AZ105" s="20" t="s">
        <v>120</v>
      </c>
      <c r="BA105" s="20" t="n">
        <v>260</v>
      </c>
      <c r="BB105" s="20" t="s">
        <v>98</v>
      </c>
      <c r="BC105" s="20" t="s">
        <v>104</v>
      </c>
      <c r="BD105" s="20" t="s">
        <v>121</v>
      </c>
      <c r="BE105" s="20" t="s">
        <v>122</v>
      </c>
      <c r="BF105" s="20" t="s">
        <v>123</v>
      </c>
      <c r="BG105" s="20"/>
      <c r="BH105" s="20" t="s">
        <v>124</v>
      </c>
      <c r="BI105" s="20" t="s">
        <v>342</v>
      </c>
      <c r="BJ105" s="20" t="s">
        <v>126</v>
      </c>
      <c r="BK105" s="20"/>
      <c r="BL105" s="20"/>
      <c r="BM105" s="20" t="n">
        <v>31000</v>
      </c>
      <c r="BN105" s="20" t="s">
        <v>127</v>
      </c>
      <c r="BO105" s="20"/>
      <c r="BP105" s="20"/>
      <c r="BQ105" s="20" t="n">
        <v>31000</v>
      </c>
      <c r="BR105" s="20" t="s">
        <v>17</v>
      </c>
      <c r="BS105" s="20"/>
      <c r="BT105" s="20"/>
      <c r="BU105" s="20"/>
      <c r="BV105" s="20" t="s">
        <v>113</v>
      </c>
      <c r="BW105" s="20"/>
      <c r="BX105" s="20" t="s">
        <v>590</v>
      </c>
      <c r="BY105" s="20" t="s">
        <v>279</v>
      </c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</row>
    <row r="106" customFormat="false" ht="12.75" hidden="true" customHeight="false" outlineLevel="2" collapsed="false">
      <c r="A106" s="20" t="n">
        <v>12615</v>
      </c>
      <c r="B106" s="20" t="s">
        <v>95</v>
      </c>
      <c r="C106" s="20" t="s">
        <v>96</v>
      </c>
      <c r="D106" s="20" t="s">
        <v>97</v>
      </c>
      <c r="E106" s="20" t="s">
        <v>98</v>
      </c>
      <c r="F106" s="20" t="s">
        <v>99</v>
      </c>
      <c r="G106" s="20" t="s">
        <v>100</v>
      </c>
      <c r="H106" s="20"/>
      <c r="I106" s="20"/>
      <c r="J106" s="20" t="s">
        <v>101</v>
      </c>
      <c r="K106" s="20" t="s">
        <v>102</v>
      </c>
      <c r="L106" s="20" t="s">
        <v>103</v>
      </c>
      <c r="M106" s="20" t="s">
        <v>104</v>
      </c>
      <c r="N106" s="20" t="s">
        <v>105</v>
      </c>
      <c r="O106" s="20" t="s">
        <v>106</v>
      </c>
      <c r="P106" s="20" t="s">
        <v>107</v>
      </c>
      <c r="Q106" s="20"/>
      <c r="R106" s="20"/>
      <c r="S106" s="20"/>
      <c r="T106" s="20" t="s">
        <v>108</v>
      </c>
      <c r="U106" s="20" t="s">
        <v>109</v>
      </c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 t="n">
        <v>36526</v>
      </c>
      <c r="AG106" s="21" t="n">
        <v>36556</v>
      </c>
      <c r="AH106" s="20" t="s">
        <v>345</v>
      </c>
      <c r="AI106" s="20" t="s">
        <v>346</v>
      </c>
      <c r="AJ106" s="20" t="s">
        <v>347</v>
      </c>
      <c r="AK106" s="20" t="s">
        <v>113</v>
      </c>
      <c r="AL106" s="20" t="s">
        <v>348</v>
      </c>
      <c r="AM106" s="20" t="s">
        <v>16</v>
      </c>
      <c r="AN106" s="22" t="n">
        <v>64170</v>
      </c>
      <c r="AO106" s="20" t="s">
        <v>17</v>
      </c>
      <c r="AP106" s="23" t="n">
        <v>2.8974</v>
      </c>
      <c r="AQ106" s="20" t="s">
        <v>115</v>
      </c>
      <c r="AR106" s="20" t="s">
        <v>115</v>
      </c>
      <c r="AS106" s="20" t="s">
        <v>17</v>
      </c>
      <c r="AT106" s="20" t="n">
        <v>185926.16</v>
      </c>
      <c r="AU106" s="24" t="n">
        <v>185926.16</v>
      </c>
      <c r="AV106" s="20" t="s">
        <v>116</v>
      </c>
      <c r="AW106" s="20" t="s">
        <v>117</v>
      </c>
      <c r="AX106" s="20" t="s">
        <v>118</v>
      </c>
      <c r="AY106" s="20" t="s">
        <v>119</v>
      </c>
      <c r="AZ106" s="20" t="s">
        <v>120</v>
      </c>
      <c r="BA106" s="20" t="n">
        <v>261</v>
      </c>
      <c r="BB106" s="20" t="s">
        <v>98</v>
      </c>
      <c r="BC106" s="20" t="s">
        <v>104</v>
      </c>
      <c r="BD106" s="20" t="s">
        <v>121</v>
      </c>
      <c r="BE106" s="20" t="s">
        <v>122</v>
      </c>
      <c r="BF106" s="20" t="s">
        <v>123</v>
      </c>
      <c r="BG106" s="20"/>
      <c r="BH106" s="20" t="s">
        <v>124</v>
      </c>
      <c r="BI106" s="20" t="s">
        <v>342</v>
      </c>
      <c r="BJ106" s="20" t="s">
        <v>126</v>
      </c>
      <c r="BK106" s="20"/>
      <c r="BL106" s="20"/>
      <c r="BM106" s="20" t="n">
        <v>64170</v>
      </c>
      <c r="BN106" s="20" t="s">
        <v>127</v>
      </c>
      <c r="BO106" s="20"/>
      <c r="BP106" s="20"/>
      <c r="BQ106" s="20" t="n">
        <v>64170</v>
      </c>
      <c r="BR106" s="20" t="s">
        <v>17</v>
      </c>
      <c r="BS106" s="20"/>
      <c r="BT106" s="20"/>
      <c r="BU106" s="20"/>
      <c r="BV106" s="20" t="s">
        <v>113</v>
      </c>
      <c r="BW106" s="20"/>
      <c r="BX106" s="20" t="s">
        <v>590</v>
      </c>
      <c r="BY106" s="20" t="s">
        <v>279</v>
      </c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</row>
    <row r="107" customFormat="false" ht="12.75" hidden="true" customHeight="false" outlineLevel="2" collapsed="false">
      <c r="A107" s="25" t="n">
        <v>12615</v>
      </c>
      <c r="B107" s="25" t="s">
        <v>95</v>
      </c>
      <c r="C107" s="25" t="s">
        <v>96</v>
      </c>
      <c r="D107" s="25" t="s">
        <v>97</v>
      </c>
      <c r="E107" s="25" t="s">
        <v>98</v>
      </c>
      <c r="F107" s="25" t="s">
        <v>99</v>
      </c>
      <c r="G107" s="25" t="s">
        <v>100</v>
      </c>
      <c r="H107" s="25"/>
      <c r="I107" s="25"/>
      <c r="J107" s="25" t="s">
        <v>101</v>
      </c>
      <c r="K107" s="25" t="s">
        <v>102</v>
      </c>
      <c r="L107" s="25" t="s">
        <v>103</v>
      </c>
      <c r="M107" s="25" t="s">
        <v>104</v>
      </c>
      <c r="N107" s="25" t="s">
        <v>105</v>
      </c>
      <c r="O107" s="25" t="s">
        <v>106</v>
      </c>
      <c r="P107" s="25" t="s">
        <v>107</v>
      </c>
      <c r="Q107" s="25"/>
      <c r="R107" s="25"/>
      <c r="S107" s="25"/>
      <c r="T107" s="25" t="s">
        <v>108</v>
      </c>
      <c r="U107" s="25" t="s">
        <v>109</v>
      </c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6" t="n">
        <v>36543</v>
      </c>
      <c r="AG107" s="26" t="n">
        <v>36556</v>
      </c>
      <c r="AH107" s="25" t="s">
        <v>400</v>
      </c>
      <c r="AI107" s="25" t="s">
        <v>401</v>
      </c>
      <c r="AJ107" s="25" t="s">
        <v>402</v>
      </c>
      <c r="AK107" s="25" t="s">
        <v>113</v>
      </c>
      <c r="AL107" s="25" t="s">
        <v>403</v>
      </c>
      <c r="AM107" s="25" t="s">
        <v>16</v>
      </c>
      <c r="AN107" s="27" t="n">
        <v>175</v>
      </c>
      <c r="AO107" s="25" t="s">
        <v>17</v>
      </c>
      <c r="AP107" s="28" t="n">
        <v>2.365</v>
      </c>
      <c r="AQ107" s="25" t="s">
        <v>115</v>
      </c>
      <c r="AR107" s="25" t="s">
        <v>115</v>
      </c>
      <c r="AS107" s="25" t="s">
        <v>17</v>
      </c>
      <c r="AT107" s="25" t="n">
        <v>413.88</v>
      </c>
      <c r="AU107" s="29" t="n">
        <v>413.88</v>
      </c>
      <c r="AV107" s="25" t="s">
        <v>116</v>
      </c>
      <c r="AW107" s="25" t="s">
        <v>117</v>
      </c>
      <c r="AX107" s="25" t="s">
        <v>118</v>
      </c>
      <c r="AY107" s="25" t="s">
        <v>119</v>
      </c>
      <c r="AZ107" s="25" t="s">
        <v>120</v>
      </c>
      <c r="BA107" s="25" t="n">
        <v>162</v>
      </c>
      <c r="BB107" s="25" t="s">
        <v>98</v>
      </c>
      <c r="BC107" s="25" t="s">
        <v>104</v>
      </c>
      <c r="BD107" s="25" t="s">
        <v>121</v>
      </c>
      <c r="BE107" s="25" t="s">
        <v>122</v>
      </c>
      <c r="BF107" s="25" t="s">
        <v>123</v>
      </c>
      <c r="BG107" s="25"/>
      <c r="BH107" s="25" t="s">
        <v>124</v>
      </c>
      <c r="BI107" s="25" t="s">
        <v>161</v>
      </c>
      <c r="BJ107" s="25" t="s">
        <v>126</v>
      </c>
      <c r="BK107" s="25"/>
      <c r="BL107" s="25"/>
      <c r="BM107" s="25" t="n">
        <v>175</v>
      </c>
      <c r="BN107" s="25" t="s">
        <v>127</v>
      </c>
      <c r="BO107" s="25"/>
      <c r="BP107" s="25"/>
      <c r="BQ107" s="25" t="n">
        <v>175</v>
      </c>
      <c r="BR107" s="25" t="s">
        <v>17</v>
      </c>
      <c r="BS107" s="25"/>
      <c r="BT107" s="25"/>
      <c r="BU107" s="25"/>
      <c r="BV107" s="25" t="s">
        <v>113</v>
      </c>
      <c r="BW107" s="25"/>
      <c r="BX107" s="25" t="s">
        <v>590</v>
      </c>
      <c r="BY107" s="25" t="s">
        <v>175</v>
      </c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 s="25"/>
      <c r="IN107" s="25"/>
      <c r="IO107" s="25"/>
      <c r="IP107" s="25"/>
      <c r="IQ107" s="25"/>
      <c r="IR107" s="25"/>
      <c r="IS107" s="25"/>
      <c r="IT107" s="25"/>
      <c r="IU107" s="25"/>
      <c r="IV107" s="25"/>
      <c r="IW107" s="25"/>
    </row>
    <row r="108" customFormat="false" ht="12.75" hidden="true" customHeight="false" outlineLevel="2" collapsed="false">
      <c r="A108" s="25" t="n">
        <v>12615</v>
      </c>
      <c r="B108" s="25" t="s">
        <v>95</v>
      </c>
      <c r="C108" s="25" t="s">
        <v>96</v>
      </c>
      <c r="D108" s="25" t="s">
        <v>97</v>
      </c>
      <c r="E108" s="25" t="s">
        <v>98</v>
      </c>
      <c r="F108" s="25" t="s">
        <v>99</v>
      </c>
      <c r="G108" s="25" t="s">
        <v>100</v>
      </c>
      <c r="H108" s="25"/>
      <c r="I108" s="25"/>
      <c r="J108" s="25" t="s">
        <v>101</v>
      </c>
      <c r="K108" s="25" t="s">
        <v>102</v>
      </c>
      <c r="L108" s="25" t="s">
        <v>103</v>
      </c>
      <c r="M108" s="25" t="s">
        <v>104</v>
      </c>
      <c r="N108" s="25" t="s">
        <v>105</v>
      </c>
      <c r="O108" s="25" t="s">
        <v>106</v>
      </c>
      <c r="P108" s="25" t="s">
        <v>107</v>
      </c>
      <c r="Q108" s="25"/>
      <c r="R108" s="25"/>
      <c r="S108" s="25"/>
      <c r="T108" s="25" t="s">
        <v>108</v>
      </c>
      <c r="U108" s="25" t="s">
        <v>109</v>
      </c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6" t="n">
        <v>36526</v>
      </c>
      <c r="AG108" s="26" t="n">
        <v>36542</v>
      </c>
      <c r="AH108" s="25" t="s">
        <v>400</v>
      </c>
      <c r="AI108" s="25" t="s">
        <v>404</v>
      </c>
      <c r="AJ108" s="25" t="s">
        <v>405</v>
      </c>
      <c r="AK108" s="25" t="s">
        <v>113</v>
      </c>
      <c r="AL108" s="25" t="s">
        <v>403</v>
      </c>
      <c r="AM108" s="25" t="s">
        <v>16</v>
      </c>
      <c r="AN108" s="27" t="n">
        <v>13311</v>
      </c>
      <c r="AO108" s="25" t="s">
        <v>17</v>
      </c>
      <c r="AP108" s="28" t="n">
        <v>2.365</v>
      </c>
      <c r="AQ108" s="25" t="s">
        <v>115</v>
      </c>
      <c r="AR108" s="25" t="s">
        <v>115</v>
      </c>
      <c r="AS108" s="25" t="s">
        <v>17</v>
      </c>
      <c r="AT108" s="25" t="n">
        <v>31480.52</v>
      </c>
      <c r="AU108" s="29" t="n">
        <v>31480.52</v>
      </c>
      <c r="AV108" s="25" t="s">
        <v>116</v>
      </c>
      <c r="AW108" s="25" t="s">
        <v>117</v>
      </c>
      <c r="AX108" s="25" t="s">
        <v>118</v>
      </c>
      <c r="AY108" s="25" t="s">
        <v>119</v>
      </c>
      <c r="AZ108" s="25" t="s">
        <v>120</v>
      </c>
      <c r="BA108" s="25" t="n">
        <v>53</v>
      </c>
      <c r="BB108" s="25" t="s">
        <v>98</v>
      </c>
      <c r="BC108" s="25" t="s">
        <v>104</v>
      </c>
      <c r="BD108" s="25" t="s">
        <v>121</v>
      </c>
      <c r="BE108" s="25" t="s">
        <v>122</v>
      </c>
      <c r="BF108" s="25" t="s">
        <v>123</v>
      </c>
      <c r="BG108" s="25"/>
      <c r="BH108" s="25" t="s">
        <v>124</v>
      </c>
      <c r="BI108" s="25" t="s">
        <v>161</v>
      </c>
      <c r="BJ108" s="25" t="s">
        <v>126</v>
      </c>
      <c r="BK108" s="25"/>
      <c r="BL108" s="25"/>
      <c r="BM108" s="25" t="n">
        <v>13311</v>
      </c>
      <c r="BN108" s="25" t="s">
        <v>127</v>
      </c>
      <c r="BO108" s="25"/>
      <c r="BP108" s="25"/>
      <c r="BQ108" s="25" t="n">
        <v>13311</v>
      </c>
      <c r="BR108" s="25" t="s">
        <v>17</v>
      </c>
      <c r="BS108" s="25"/>
      <c r="BT108" s="25"/>
      <c r="BU108" s="25"/>
      <c r="BV108" s="25" t="s">
        <v>113</v>
      </c>
      <c r="BW108" s="25"/>
      <c r="BX108" s="25" t="s">
        <v>590</v>
      </c>
      <c r="BY108" s="25" t="s">
        <v>175</v>
      </c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  <c r="IT108" s="25"/>
      <c r="IU108" s="25"/>
      <c r="IV108" s="25"/>
      <c r="IW108" s="25"/>
    </row>
    <row r="109" customFormat="false" ht="12.75" hidden="true" customHeight="false" outlineLevel="2" collapsed="false">
      <c r="A109" s="25" t="n">
        <v>12615</v>
      </c>
      <c r="B109" s="25" t="s">
        <v>95</v>
      </c>
      <c r="C109" s="25" t="s">
        <v>96</v>
      </c>
      <c r="D109" s="25" t="s">
        <v>97</v>
      </c>
      <c r="E109" s="25" t="s">
        <v>98</v>
      </c>
      <c r="F109" s="25" t="s">
        <v>99</v>
      </c>
      <c r="G109" s="25" t="s">
        <v>100</v>
      </c>
      <c r="H109" s="25"/>
      <c r="I109" s="25"/>
      <c r="J109" s="25" t="s">
        <v>101</v>
      </c>
      <c r="K109" s="25" t="s">
        <v>102</v>
      </c>
      <c r="L109" s="25" t="s">
        <v>103</v>
      </c>
      <c r="M109" s="25" t="s">
        <v>104</v>
      </c>
      <c r="N109" s="25" t="s">
        <v>105</v>
      </c>
      <c r="O109" s="25" t="s">
        <v>106</v>
      </c>
      <c r="P109" s="25" t="s">
        <v>107</v>
      </c>
      <c r="Q109" s="25"/>
      <c r="R109" s="25"/>
      <c r="S109" s="25"/>
      <c r="T109" s="25" t="s">
        <v>108</v>
      </c>
      <c r="U109" s="25" t="s">
        <v>109</v>
      </c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6" t="n">
        <v>36526</v>
      </c>
      <c r="AG109" s="26" t="n">
        <v>36556</v>
      </c>
      <c r="AH109" s="25" t="s">
        <v>400</v>
      </c>
      <c r="AI109" s="25" t="s">
        <v>404</v>
      </c>
      <c r="AJ109" s="25" t="s">
        <v>405</v>
      </c>
      <c r="AK109" s="25" t="s">
        <v>113</v>
      </c>
      <c r="AL109" s="25" t="s">
        <v>406</v>
      </c>
      <c r="AM109" s="25" t="s">
        <v>16</v>
      </c>
      <c r="AN109" s="27" t="n">
        <v>34100</v>
      </c>
      <c r="AO109" s="25" t="s">
        <v>17</v>
      </c>
      <c r="AP109" s="28" t="n">
        <v>2.365</v>
      </c>
      <c r="AQ109" s="25" t="s">
        <v>115</v>
      </c>
      <c r="AR109" s="25" t="s">
        <v>115</v>
      </c>
      <c r="AS109" s="25" t="s">
        <v>17</v>
      </c>
      <c r="AT109" s="25" t="n">
        <v>80646.5</v>
      </c>
      <c r="AU109" s="29" t="n">
        <v>80646.5</v>
      </c>
      <c r="AV109" s="25" t="s">
        <v>116</v>
      </c>
      <c r="AW109" s="25" t="s">
        <v>117</v>
      </c>
      <c r="AX109" s="25" t="s">
        <v>118</v>
      </c>
      <c r="AY109" s="25" t="s">
        <v>119</v>
      </c>
      <c r="AZ109" s="25" t="s">
        <v>120</v>
      </c>
      <c r="BA109" s="25" t="n">
        <v>54</v>
      </c>
      <c r="BB109" s="25" t="s">
        <v>98</v>
      </c>
      <c r="BC109" s="25" t="s">
        <v>104</v>
      </c>
      <c r="BD109" s="25" t="s">
        <v>121</v>
      </c>
      <c r="BE109" s="25" t="s">
        <v>122</v>
      </c>
      <c r="BF109" s="25" t="s">
        <v>123</v>
      </c>
      <c r="BG109" s="25"/>
      <c r="BH109" s="25" t="s">
        <v>124</v>
      </c>
      <c r="BI109" s="25" t="s">
        <v>161</v>
      </c>
      <c r="BJ109" s="25" t="s">
        <v>126</v>
      </c>
      <c r="BK109" s="25"/>
      <c r="BL109" s="25"/>
      <c r="BM109" s="25" t="n">
        <v>34100</v>
      </c>
      <c r="BN109" s="25" t="s">
        <v>127</v>
      </c>
      <c r="BO109" s="25"/>
      <c r="BP109" s="25"/>
      <c r="BQ109" s="25" t="n">
        <v>34100</v>
      </c>
      <c r="BR109" s="25" t="s">
        <v>17</v>
      </c>
      <c r="BS109" s="25"/>
      <c r="BT109" s="25"/>
      <c r="BU109" s="25"/>
      <c r="BV109" s="25" t="s">
        <v>113</v>
      </c>
      <c r="BW109" s="25"/>
      <c r="BX109" s="25" t="s">
        <v>590</v>
      </c>
      <c r="BY109" s="25" t="s">
        <v>175</v>
      </c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  <c r="IT109" s="25"/>
      <c r="IU109" s="25"/>
      <c r="IV109" s="25"/>
      <c r="IW109" s="25"/>
    </row>
    <row r="110" customFormat="false" ht="12.75" hidden="true" customHeight="false" outlineLevel="2" collapsed="false">
      <c r="A110" s="25" t="n">
        <v>12615</v>
      </c>
      <c r="B110" s="25" t="s">
        <v>95</v>
      </c>
      <c r="C110" s="25" t="s">
        <v>96</v>
      </c>
      <c r="D110" s="25" t="s">
        <v>97</v>
      </c>
      <c r="E110" s="25" t="s">
        <v>98</v>
      </c>
      <c r="F110" s="25" t="s">
        <v>99</v>
      </c>
      <c r="G110" s="25" t="s">
        <v>100</v>
      </c>
      <c r="H110" s="25"/>
      <c r="I110" s="25"/>
      <c r="J110" s="25" t="s">
        <v>101</v>
      </c>
      <c r="K110" s="25" t="s">
        <v>102</v>
      </c>
      <c r="L110" s="25" t="s">
        <v>103</v>
      </c>
      <c r="M110" s="25" t="s">
        <v>104</v>
      </c>
      <c r="N110" s="25" t="s">
        <v>105</v>
      </c>
      <c r="O110" s="25" t="s">
        <v>106</v>
      </c>
      <c r="P110" s="25" t="s">
        <v>107</v>
      </c>
      <c r="Q110" s="25"/>
      <c r="R110" s="25"/>
      <c r="S110" s="25"/>
      <c r="T110" s="25" t="s">
        <v>108</v>
      </c>
      <c r="U110" s="25" t="s">
        <v>109</v>
      </c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6" t="n">
        <v>36526</v>
      </c>
      <c r="AG110" s="26" t="n">
        <v>36556</v>
      </c>
      <c r="AH110" s="25" t="s">
        <v>400</v>
      </c>
      <c r="AI110" s="25" t="s">
        <v>404</v>
      </c>
      <c r="AJ110" s="25" t="s">
        <v>405</v>
      </c>
      <c r="AK110" s="25" t="s">
        <v>113</v>
      </c>
      <c r="AL110" s="25" t="s">
        <v>407</v>
      </c>
      <c r="AM110" s="25" t="s">
        <v>16</v>
      </c>
      <c r="AN110" s="27" t="n">
        <v>104408</v>
      </c>
      <c r="AO110" s="25" t="s">
        <v>17</v>
      </c>
      <c r="AP110" s="28" t="n">
        <v>2.365</v>
      </c>
      <c r="AQ110" s="25" t="s">
        <v>115</v>
      </c>
      <c r="AR110" s="25" t="s">
        <v>115</v>
      </c>
      <c r="AS110" s="25" t="s">
        <v>17</v>
      </c>
      <c r="AT110" s="25" t="n">
        <v>246924.92</v>
      </c>
      <c r="AU110" s="29" t="n">
        <v>246924.92</v>
      </c>
      <c r="AV110" s="25" t="s">
        <v>116</v>
      </c>
      <c r="AW110" s="25" t="s">
        <v>117</v>
      </c>
      <c r="AX110" s="25" t="s">
        <v>118</v>
      </c>
      <c r="AY110" s="25" t="s">
        <v>119</v>
      </c>
      <c r="AZ110" s="25" t="s">
        <v>120</v>
      </c>
      <c r="BA110" s="25" t="n">
        <v>55</v>
      </c>
      <c r="BB110" s="25" t="s">
        <v>98</v>
      </c>
      <c r="BC110" s="25" t="s">
        <v>104</v>
      </c>
      <c r="BD110" s="25" t="s">
        <v>121</v>
      </c>
      <c r="BE110" s="25" t="s">
        <v>122</v>
      </c>
      <c r="BF110" s="25" t="s">
        <v>123</v>
      </c>
      <c r="BG110" s="25"/>
      <c r="BH110" s="25" t="s">
        <v>124</v>
      </c>
      <c r="BI110" s="25" t="s">
        <v>161</v>
      </c>
      <c r="BJ110" s="25" t="s">
        <v>126</v>
      </c>
      <c r="BK110" s="25"/>
      <c r="BL110" s="25"/>
      <c r="BM110" s="25" t="n">
        <v>104408</v>
      </c>
      <c r="BN110" s="25" t="s">
        <v>127</v>
      </c>
      <c r="BO110" s="25"/>
      <c r="BP110" s="25"/>
      <c r="BQ110" s="25" t="n">
        <v>104408</v>
      </c>
      <c r="BR110" s="25" t="s">
        <v>17</v>
      </c>
      <c r="BS110" s="25"/>
      <c r="BT110" s="25"/>
      <c r="BU110" s="25"/>
      <c r="BV110" s="25" t="s">
        <v>113</v>
      </c>
      <c r="BW110" s="25"/>
      <c r="BX110" s="25" t="s">
        <v>590</v>
      </c>
      <c r="BY110" s="25" t="s">
        <v>175</v>
      </c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</row>
    <row r="111" customFormat="false" ht="12.75" hidden="true" customHeight="false" outlineLevel="2" collapsed="false">
      <c r="A111" s="25" t="n">
        <v>12615</v>
      </c>
      <c r="B111" s="25" t="s">
        <v>95</v>
      </c>
      <c r="C111" s="25" t="s">
        <v>96</v>
      </c>
      <c r="D111" s="25" t="s">
        <v>97</v>
      </c>
      <c r="E111" s="25" t="s">
        <v>98</v>
      </c>
      <c r="F111" s="25" t="s">
        <v>99</v>
      </c>
      <c r="G111" s="25" t="s">
        <v>100</v>
      </c>
      <c r="H111" s="25"/>
      <c r="I111" s="25"/>
      <c r="J111" s="25" t="s">
        <v>101</v>
      </c>
      <c r="K111" s="25" t="s">
        <v>102</v>
      </c>
      <c r="L111" s="25" t="s">
        <v>103</v>
      </c>
      <c r="M111" s="25" t="s">
        <v>104</v>
      </c>
      <c r="N111" s="25" t="s">
        <v>105</v>
      </c>
      <c r="O111" s="25" t="s">
        <v>106</v>
      </c>
      <c r="P111" s="25" t="s">
        <v>107</v>
      </c>
      <c r="Q111" s="25"/>
      <c r="R111" s="25"/>
      <c r="S111" s="25"/>
      <c r="T111" s="25" t="s">
        <v>108</v>
      </c>
      <c r="U111" s="25" t="s">
        <v>109</v>
      </c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6" t="n">
        <v>36539</v>
      </c>
      <c r="AG111" s="26" t="n">
        <v>36539</v>
      </c>
      <c r="AH111" s="25" t="s">
        <v>400</v>
      </c>
      <c r="AI111" s="25" t="s">
        <v>404</v>
      </c>
      <c r="AJ111" s="25" t="s">
        <v>405</v>
      </c>
      <c r="AK111" s="25" t="s">
        <v>113</v>
      </c>
      <c r="AL111" s="25" t="s">
        <v>408</v>
      </c>
      <c r="AM111" s="25" t="s">
        <v>16</v>
      </c>
      <c r="AN111" s="27" t="n">
        <v>3000</v>
      </c>
      <c r="AO111" s="25" t="s">
        <v>17</v>
      </c>
      <c r="AP111" s="28" t="n">
        <v>2.39</v>
      </c>
      <c r="AQ111" s="25" t="s">
        <v>115</v>
      </c>
      <c r="AR111" s="25" t="s">
        <v>115</v>
      </c>
      <c r="AS111" s="25" t="s">
        <v>17</v>
      </c>
      <c r="AT111" s="25" t="n">
        <v>7170</v>
      </c>
      <c r="AU111" s="29" t="n">
        <v>7170</v>
      </c>
      <c r="AV111" s="25" t="s">
        <v>116</v>
      </c>
      <c r="AW111" s="25" t="s">
        <v>117</v>
      </c>
      <c r="AX111" s="25" t="s">
        <v>118</v>
      </c>
      <c r="AY111" s="25" t="s">
        <v>119</v>
      </c>
      <c r="AZ111" s="25" t="s">
        <v>120</v>
      </c>
      <c r="BA111" s="25" t="n">
        <v>139</v>
      </c>
      <c r="BB111" s="25" t="s">
        <v>98</v>
      </c>
      <c r="BC111" s="25" t="s">
        <v>104</v>
      </c>
      <c r="BD111" s="25" t="s">
        <v>121</v>
      </c>
      <c r="BE111" s="25" t="s">
        <v>122</v>
      </c>
      <c r="BF111" s="25" t="s">
        <v>123</v>
      </c>
      <c r="BG111" s="25"/>
      <c r="BH111" s="25" t="s">
        <v>124</v>
      </c>
      <c r="BI111" s="25" t="s">
        <v>409</v>
      </c>
      <c r="BJ111" s="25" t="s">
        <v>126</v>
      </c>
      <c r="BK111" s="25"/>
      <c r="BL111" s="25"/>
      <c r="BM111" s="25" t="n">
        <v>3000</v>
      </c>
      <c r="BN111" s="25" t="s">
        <v>127</v>
      </c>
      <c r="BO111" s="25"/>
      <c r="BP111" s="25"/>
      <c r="BQ111" s="25" t="n">
        <v>3000</v>
      </c>
      <c r="BR111" s="25" t="s">
        <v>17</v>
      </c>
      <c r="BS111" s="25"/>
      <c r="BT111" s="25"/>
      <c r="BU111" s="25"/>
      <c r="BV111" s="25" t="s">
        <v>113</v>
      </c>
      <c r="BW111" s="25"/>
      <c r="BX111" s="25" t="s">
        <v>590</v>
      </c>
      <c r="BY111" s="25" t="s">
        <v>175</v>
      </c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  <c r="IT111" s="25"/>
      <c r="IU111" s="25"/>
      <c r="IV111" s="25"/>
      <c r="IW111" s="25"/>
    </row>
    <row r="112" customFormat="false" ht="12.75" hidden="true" customHeight="false" outlineLevel="2" collapsed="false">
      <c r="A112" s="25" t="n">
        <v>12615</v>
      </c>
      <c r="B112" s="25" t="s">
        <v>95</v>
      </c>
      <c r="C112" s="25" t="s">
        <v>96</v>
      </c>
      <c r="D112" s="25" t="s">
        <v>97</v>
      </c>
      <c r="E112" s="25" t="s">
        <v>98</v>
      </c>
      <c r="F112" s="25" t="s">
        <v>99</v>
      </c>
      <c r="G112" s="25" t="s">
        <v>100</v>
      </c>
      <c r="H112" s="25"/>
      <c r="I112" s="25"/>
      <c r="J112" s="25" t="s">
        <v>101</v>
      </c>
      <c r="K112" s="25" t="s">
        <v>102</v>
      </c>
      <c r="L112" s="25" t="s">
        <v>103</v>
      </c>
      <c r="M112" s="25" t="s">
        <v>104</v>
      </c>
      <c r="N112" s="25" t="s">
        <v>105</v>
      </c>
      <c r="O112" s="25" t="s">
        <v>106</v>
      </c>
      <c r="P112" s="25" t="s">
        <v>107</v>
      </c>
      <c r="Q112" s="25"/>
      <c r="R112" s="25"/>
      <c r="S112" s="25"/>
      <c r="T112" s="25" t="s">
        <v>108</v>
      </c>
      <c r="U112" s="25" t="s">
        <v>109</v>
      </c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6" t="n">
        <v>36540</v>
      </c>
      <c r="AG112" s="26" t="n">
        <v>36540</v>
      </c>
      <c r="AH112" s="25" t="s">
        <v>400</v>
      </c>
      <c r="AI112" s="25" t="s">
        <v>404</v>
      </c>
      <c r="AJ112" s="25" t="s">
        <v>405</v>
      </c>
      <c r="AK112" s="25" t="s">
        <v>113</v>
      </c>
      <c r="AL112" s="25" t="s">
        <v>408</v>
      </c>
      <c r="AM112" s="25" t="s">
        <v>16</v>
      </c>
      <c r="AN112" s="27" t="n">
        <v>3000</v>
      </c>
      <c r="AO112" s="25" t="s">
        <v>17</v>
      </c>
      <c r="AP112" s="28" t="n">
        <v>2.38</v>
      </c>
      <c r="AQ112" s="25" t="s">
        <v>115</v>
      </c>
      <c r="AR112" s="25" t="s">
        <v>115</v>
      </c>
      <c r="AS112" s="25" t="s">
        <v>17</v>
      </c>
      <c r="AT112" s="25" t="n">
        <v>7140</v>
      </c>
      <c r="AU112" s="29" t="n">
        <v>7140</v>
      </c>
      <c r="AV112" s="25" t="s">
        <v>116</v>
      </c>
      <c r="AW112" s="25" t="s">
        <v>117</v>
      </c>
      <c r="AX112" s="25" t="s">
        <v>118</v>
      </c>
      <c r="AY112" s="25" t="s">
        <v>119</v>
      </c>
      <c r="AZ112" s="25" t="s">
        <v>120</v>
      </c>
      <c r="BA112" s="25" t="n">
        <v>140</v>
      </c>
      <c r="BB112" s="25" t="s">
        <v>98</v>
      </c>
      <c r="BC112" s="25" t="s">
        <v>104</v>
      </c>
      <c r="BD112" s="25" t="s">
        <v>121</v>
      </c>
      <c r="BE112" s="25" t="s">
        <v>122</v>
      </c>
      <c r="BF112" s="25" t="s">
        <v>123</v>
      </c>
      <c r="BG112" s="25"/>
      <c r="BH112" s="25" t="s">
        <v>124</v>
      </c>
      <c r="BI112" s="25" t="s">
        <v>409</v>
      </c>
      <c r="BJ112" s="25" t="s">
        <v>126</v>
      </c>
      <c r="BK112" s="25"/>
      <c r="BL112" s="25"/>
      <c r="BM112" s="25" t="n">
        <v>3000</v>
      </c>
      <c r="BN112" s="25" t="s">
        <v>127</v>
      </c>
      <c r="BO112" s="25"/>
      <c r="BP112" s="25"/>
      <c r="BQ112" s="25" t="n">
        <v>3000</v>
      </c>
      <c r="BR112" s="25" t="s">
        <v>17</v>
      </c>
      <c r="BS112" s="25"/>
      <c r="BT112" s="25"/>
      <c r="BU112" s="25"/>
      <c r="BV112" s="25" t="s">
        <v>113</v>
      </c>
      <c r="BW112" s="25"/>
      <c r="BX112" s="25" t="s">
        <v>590</v>
      </c>
      <c r="BY112" s="25" t="s">
        <v>175</v>
      </c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  <c r="IT112" s="25"/>
      <c r="IU112" s="25"/>
      <c r="IV112" s="25"/>
      <c r="IW112" s="25"/>
    </row>
    <row r="113" customFormat="false" ht="12.75" hidden="true" customHeight="false" outlineLevel="2" collapsed="false">
      <c r="A113" s="25" t="n">
        <v>12615</v>
      </c>
      <c r="B113" s="25" t="s">
        <v>95</v>
      </c>
      <c r="C113" s="25" t="s">
        <v>96</v>
      </c>
      <c r="D113" s="25" t="s">
        <v>97</v>
      </c>
      <c r="E113" s="25" t="s">
        <v>98</v>
      </c>
      <c r="F113" s="25" t="s">
        <v>99</v>
      </c>
      <c r="G113" s="25" t="s">
        <v>100</v>
      </c>
      <c r="H113" s="25"/>
      <c r="I113" s="25"/>
      <c r="J113" s="25" t="s">
        <v>101</v>
      </c>
      <c r="K113" s="25" t="s">
        <v>102</v>
      </c>
      <c r="L113" s="25" t="s">
        <v>103</v>
      </c>
      <c r="M113" s="25" t="s">
        <v>104</v>
      </c>
      <c r="N113" s="25" t="s">
        <v>105</v>
      </c>
      <c r="O113" s="25" t="s">
        <v>106</v>
      </c>
      <c r="P113" s="25" t="s">
        <v>107</v>
      </c>
      <c r="Q113" s="25"/>
      <c r="R113" s="25"/>
      <c r="S113" s="25"/>
      <c r="T113" s="25" t="s">
        <v>108</v>
      </c>
      <c r="U113" s="25" t="s">
        <v>109</v>
      </c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6" t="n">
        <v>36541</v>
      </c>
      <c r="AG113" s="26" t="n">
        <v>36541</v>
      </c>
      <c r="AH113" s="25" t="s">
        <v>400</v>
      </c>
      <c r="AI113" s="25" t="s">
        <v>404</v>
      </c>
      <c r="AJ113" s="25" t="s">
        <v>405</v>
      </c>
      <c r="AK113" s="25" t="s">
        <v>113</v>
      </c>
      <c r="AL113" s="25" t="s">
        <v>408</v>
      </c>
      <c r="AM113" s="25" t="s">
        <v>16</v>
      </c>
      <c r="AN113" s="27" t="n">
        <v>3000</v>
      </c>
      <c r="AO113" s="25" t="s">
        <v>17</v>
      </c>
      <c r="AP113" s="28" t="n">
        <v>2.38</v>
      </c>
      <c r="AQ113" s="25" t="s">
        <v>115</v>
      </c>
      <c r="AR113" s="25" t="s">
        <v>115</v>
      </c>
      <c r="AS113" s="25" t="s">
        <v>17</v>
      </c>
      <c r="AT113" s="25" t="n">
        <v>7140</v>
      </c>
      <c r="AU113" s="29" t="n">
        <v>7140</v>
      </c>
      <c r="AV113" s="25" t="s">
        <v>116</v>
      </c>
      <c r="AW113" s="25" t="s">
        <v>117</v>
      </c>
      <c r="AX113" s="25" t="s">
        <v>118</v>
      </c>
      <c r="AY113" s="25" t="s">
        <v>119</v>
      </c>
      <c r="AZ113" s="25" t="s">
        <v>120</v>
      </c>
      <c r="BA113" s="25" t="n">
        <v>141</v>
      </c>
      <c r="BB113" s="25" t="s">
        <v>98</v>
      </c>
      <c r="BC113" s="25" t="s">
        <v>104</v>
      </c>
      <c r="BD113" s="25" t="s">
        <v>121</v>
      </c>
      <c r="BE113" s="25" t="s">
        <v>122</v>
      </c>
      <c r="BF113" s="25" t="s">
        <v>123</v>
      </c>
      <c r="BG113" s="25"/>
      <c r="BH113" s="25" t="s">
        <v>124</v>
      </c>
      <c r="BI113" s="25" t="s">
        <v>409</v>
      </c>
      <c r="BJ113" s="25" t="s">
        <v>126</v>
      </c>
      <c r="BK113" s="25"/>
      <c r="BL113" s="25"/>
      <c r="BM113" s="25" t="n">
        <v>3000</v>
      </c>
      <c r="BN113" s="25" t="s">
        <v>127</v>
      </c>
      <c r="BO113" s="25"/>
      <c r="BP113" s="25"/>
      <c r="BQ113" s="25" t="n">
        <v>3000</v>
      </c>
      <c r="BR113" s="25" t="s">
        <v>17</v>
      </c>
      <c r="BS113" s="25"/>
      <c r="BT113" s="25"/>
      <c r="BU113" s="25"/>
      <c r="BV113" s="25" t="s">
        <v>113</v>
      </c>
      <c r="BW113" s="25"/>
      <c r="BX113" s="25" t="s">
        <v>590</v>
      </c>
      <c r="BY113" s="25" t="s">
        <v>175</v>
      </c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  <c r="IT113" s="25"/>
      <c r="IU113" s="25"/>
      <c r="IV113" s="25"/>
      <c r="IW113" s="25"/>
    </row>
    <row r="114" customFormat="false" ht="12.75" hidden="true" customHeight="false" outlineLevel="2" collapsed="false">
      <c r="A114" s="25" t="n">
        <v>12615</v>
      </c>
      <c r="B114" s="25" t="s">
        <v>95</v>
      </c>
      <c r="C114" s="25" t="s">
        <v>96</v>
      </c>
      <c r="D114" s="25" t="s">
        <v>97</v>
      </c>
      <c r="E114" s="25" t="s">
        <v>98</v>
      </c>
      <c r="F114" s="25" t="s">
        <v>99</v>
      </c>
      <c r="G114" s="25" t="s">
        <v>100</v>
      </c>
      <c r="H114" s="25"/>
      <c r="I114" s="25"/>
      <c r="J114" s="25" t="s">
        <v>101</v>
      </c>
      <c r="K114" s="25" t="s">
        <v>102</v>
      </c>
      <c r="L114" s="25" t="s">
        <v>103</v>
      </c>
      <c r="M114" s="25" t="s">
        <v>104</v>
      </c>
      <c r="N114" s="25" t="s">
        <v>105</v>
      </c>
      <c r="O114" s="25" t="s">
        <v>106</v>
      </c>
      <c r="P114" s="25" t="s">
        <v>107</v>
      </c>
      <c r="Q114" s="25"/>
      <c r="R114" s="25"/>
      <c r="S114" s="25"/>
      <c r="T114" s="25" t="s">
        <v>108</v>
      </c>
      <c r="U114" s="25" t="s">
        <v>109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6" t="n">
        <v>36542</v>
      </c>
      <c r="AG114" s="26" t="n">
        <v>36542</v>
      </c>
      <c r="AH114" s="25" t="s">
        <v>400</v>
      </c>
      <c r="AI114" s="25" t="s">
        <v>404</v>
      </c>
      <c r="AJ114" s="25" t="s">
        <v>405</v>
      </c>
      <c r="AK114" s="25" t="s">
        <v>113</v>
      </c>
      <c r="AL114" s="25" t="s">
        <v>408</v>
      </c>
      <c r="AM114" s="25" t="s">
        <v>16</v>
      </c>
      <c r="AN114" s="27" t="n">
        <v>3000</v>
      </c>
      <c r="AO114" s="25" t="s">
        <v>17</v>
      </c>
      <c r="AP114" s="28" t="n">
        <v>2.38</v>
      </c>
      <c r="AQ114" s="25" t="s">
        <v>115</v>
      </c>
      <c r="AR114" s="25" t="s">
        <v>115</v>
      </c>
      <c r="AS114" s="25" t="s">
        <v>17</v>
      </c>
      <c r="AT114" s="25" t="n">
        <v>7140</v>
      </c>
      <c r="AU114" s="29" t="n">
        <v>7140</v>
      </c>
      <c r="AV114" s="25" t="s">
        <v>116</v>
      </c>
      <c r="AW114" s="25" t="s">
        <v>117</v>
      </c>
      <c r="AX114" s="25" t="s">
        <v>118</v>
      </c>
      <c r="AY114" s="25" t="s">
        <v>119</v>
      </c>
      <c r="AZ114" s="25" t="s">
        <v>120</v>
      </c>
      <c r="BA114" s="25" t="n">
        <v>142</v>
      </c>
      <c r="BB114" s="25" t="s">
        <v>98</v>
      </c>
      <c r="BC114" s="25" t="s">
        <v>104</v>
      </c>
      <c r="BD114" s="25" t="s">
        <v>121</v>
      </c>
      <c r="BE114" s="25" t="s">
        <v>122</v>
      </c>
      <c r="BF114" s="25" t="s">
        <v>123</v>
      </c>
      <c r="BG114" s="25"/>
      <c r="BH114" s="25" t="s">
        <v>124</v>
      </c>
      <c r="BI114" s="25" t="s">
        <v>409</v>
      </c>
      <c r="BJ114" s="25" t="s">
        <v>126</v>
      </c>
      <c r="BK114" s="25"/>
      <c r="BL114" s="25"/>
      <c r="BM114" s="25" t="n">
        <v>3000</v>
      </c>
      <c r="BN114" s="25" t="s">
        <v>127</v>
      </c>
      <c r="BO114" s="25"/>
      <c r="BP114" s="25"/>
      <c r="BQ114" s="25" t="n">
        <v>3000</v>
      </c>
      <c r="BR114" s="25" t="s">
        <v>17</v>
      </c>
      <c r="BS114" s="25"/>
      <c r="BT114" s="25"/>
      <c r="BU114" s="25"/>
      <c r="BV114" s="25" t="s">
        <v>113</v>
      </c>
      <c r="BW114" s="25"/>
      <c r="BX114" s="25" t="s">
        <v>590</v>
      </c>
      <c r="BY114" s="25" t="s">
        <v>175</v>
      </c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  <c r="IT114" s="25"/>
      <c r="IU114" s="25"/>
      <c r="IV114" s="25"/>
      <c r="IW114" s="25"/>
    </row>
    <row r="115" customFormat="false" ht="12.75" hidden="true" customHeight="false" outlineLevel="2" collapsed="false">
      <c r="A115" s="25" t="n">
        <v>12615</v>
      </c>
      <c r="B115" s="25" t="s">
        <v>95</v>
      </c>
      <c r="C115" s="25" t="s">
        <v>96</v>
      </c>
      <c r="D115" s="25" t="s">
        <v>97</v>
      </c>
      <c r="E115" s="25" t="s">
        <v>98</v>
      </c>
      <c r="F115" s="25" t="s">
        <v>99</v>
      </c>
      <c r="G115" s="25" t="s">
        <v>100</v>
      </c>
      <c r="H115" s="25"/>
      <c r="I115" s="25"/>
      <c r="J115" s="25" t="s">
        <v>101</v>
      </c>
      <c r="K115" s="25" t="s">
        <v>102</v>
      </c>
      <c r="L115" s="25" t="s">
        <v>103</v>
      </c>
      <c r="M115" s="25" t="s">
        <v>104</v>
      </c>
      <c r="N115" s="25" t="s">
        <v>105</v>
      </c>
      <c r="O115" s="25" t="s">
        <v>106</v>
      </c>
      <c r="P115" s="25" t="s">
        <v>107</v>
      </c>
      <c r="Q115" s="25"/>
      <c r="R115" s="25"/>
      <c r="S115" s="25"/>
      <c r="T115" s="25" t="s">
        <v>108</v>
      </c>
      <c r="U115" s="25" t="s">
        <v>109</v>
      </c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6" t="n">
        <v>36543</v>
      </c>
      <c r="AG115" s="26" t="n">
        <v>36543</v>
      </c>
      <c r="AH115" s="25" t="s">
        <v>400</v>
      </c>
      <c r="AI115" s="25" t="s">
        <v>404</v>
      </c>
      <c r="AJ115" s="25" t="s">
        <v>405</v>
      </c>
      <c r="AK115" s="25" t="s">
        <v>113</v>
      </c>
      <c r="AL115" s="25" t="s">
        <v>408</v>
      </c>
      <c r="AM115" s="25" t="s">
        <v>16</v>
      </c>
      <c r="AN115" s="27" t="n">
        <v>3000</v>
      </c>
      <c r="AO115" s="25" t="s">
        <v>17</v>
      </c>
      <c r="AP115" s="28" t="n">
        <v>2.38</v>
      </c>
      <c r="AQ115" s="25" t="s">
        <v>115</v>
      </c>
      <c r="AR115" s="25" t="s">
        <v>115</v>
      </c>
      <c r="AS115" s="25" t="s">
        <v>17</v>
      </c>
      <c r="AT115" s="25" t="n">
        <v>7140</v>
      </c>
      <c r="AU115" s="29" t="n">
        <v>7140</v>
      </c>
      <c r="AV115" s="25" t="s">
        <v>116</v>
      </c>
      <c r="AW115" s="25" t="s">
        <v>117</v>
      </c>
      <c r="AX115" s="25" t="s">
        <v>118</v>
      </c>
      <c r="AY115" s="25" t="s">
        <v>119</v>
      </c>
      <c r="AZ115" s="25" t="s">
        <v>120</v>
      </c>
      <c r="BA115" s="25" t="n">
        <v>143</v>
      </c>
      <c r="BB115" s="25" t="s">
        <v>98</v>
      </c>
      <c r="BC115" s="25" t="s">
        <v>104</v>
      </c>
      <c r="BD115" s="25" t="s">
        <v>121</v>
      </c>
      <c r="BE115" s="25" t="s">
        <v>122</v>
      </c>
      <c r="BF115" s="25" t="s">
        <v>123</v>
      </c>
      <c r="BG115" s="25"/>
      <c r="BH115" s="25" t="s">
        <v>124</v>
      </c>
      <c r="BI115" s="25" t="s">
        <v>409</v>
      </c>
      <c r="BJ115" s="25" t="s">
        <v>126</v>
      </c>
      <c r="BK115" s="25"/>
      <c r="BL115" s="25"/>
      <c r="BM115" s="25" t="n">
        <v>3000</v>
      </c>
      <c r="BN115" s="25" t="s">
        <v>127</v>
      </c>
      <c r="BO115" s="25"/>
      <c r="BP115" s="25"/>
      <c r="BQ115" s="25" t="n">
        <v>3000</v>
      </c>
      <c r="BR115" s="25" t="s">
        <v>17</v>
      </c>
      <c r="BS115" s="25"/>
      <c r="BT115" s="25"/>
      <c r="BU115" s="25"/>
      <c r="BV115" s="25" t="s">
        <v>113</v>
      </c>
      <c r="BW115" s="25"/>
      <c r="BX115" s="25" t="s">
        <v>590</v>
      </c>
      <c r="BY115" s="25" t="s">
        <v>175</v>
      </c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 s="25"/>
      <c r="IN115" s="25"/>
      <c r="IO115" s="25"/>
      <c r="IP115" s="25"/>
      <c r="IQ115" s="25"/>
      <c r="IR115" s="25"/>
      <c r="IS115" s="25"/>
      <c r="IT115" s="25"/>
      <c r="IU115" s="25"/>
      <c r="IV115" s="25"/>
      <c r="IW115" s="25"/>
    </row>
    <row r="116" customFormat="false" ht="12.75" hidden="true" customHeight="false" outlineLevel="2" collapsed="false">
      <c r="A116" s="25" t="n">
        <v>12615</v>
      </c>
      <c r="B116" s="25" t="s">
        <v>95</v>
      </c>
      <c r="C116" s="25" t="s">
        <v>96</v>
      </c>
      <c r="D116" s="25" t="s">
        <v>97</v>
      </c>
      <c r="E116" s="25" t="s">
        <v>98</v>
      </c>
      <c r="F116" s="25" t="s">
        <v>99</v>
      </c>
      <c r="G116" s="25" t="s">
        <v>100</v>
      </c>
      <c r="H116" s="25"/>
      <c r="I116" s="25"/>
      <c r="J116" s="25" t="s">
        <v>101</v>
      </c>
      <c r="K116" s="25" t="s">
        <v>102</v>
      </c>
      <c r="L116" s="25" t="s">
        <v>103</v>
      </c>
      <c r="M116" s="25" t="s">
        <v>104</v>
      </c>
      <c r="N116" s="25" t="s">
        <v>105</v>
      </c>
      <c r="O116" s="25" t="s">
        <v>106</v>
      </c>
      <c r="P116" s="25" t="s">
        <v>107</v>
      </c>
      <c r="Q116" s="25"/>
      <c r="R116" s="25"/>
      <c r="S116" s="25"/>
      <c r="T116" s="25" t="s">
        <v>108</v>
      </c>
      <c r="U116" s="25" t="s">
        <v>109</v>
      </c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6" t="n">
        <v>36543</v>
      </c>
      <c r="AG116" s="26" t="n">
        <v>36556</v>
      </c>
      <c r="AH116" s="25" t="s">
        <v>400</v>
      </c>
      <c r="AI116" s="25" t="s">
        <v>404</v>
      </c>
      <c r="AJ116" s="25" t="s">
        <v>405</v>
      </c>
      <c r="AK116" s="25" t="s">
        <v>113</v>
      </c>
      <c r="AL116" s="25" t="s">
        <v>403</v>
      </c>
      <c r="AM116" s="25" t="s">
        <v>16</v>
      </c>
      <c r="AN116" s="27" t="n">
        <v>37295</v>
      </c>
      <c r="AO116" s="25" t="s">
        <v>17</v>
      </c>
      <c r="AP116" s="28" t="n">
        <v>2.365</v>
      </c>
      <c r="AQ116" s="25" t="s">
        <v>115</v>
      </c>
      <c r="AR116" s="25" t="s">
        <v>115</v>
      </c>
      <c r="AS116" s="25" t="s">
        <v>17</v>
      </c>
      <c r="AT116" s="25" t="n">
        <v>88202.68</v>
      </c>
      <c r="AU116" s="29" t="n">
        <v>88202.68</v>
      </c>
      <c r="AV116" s="25" t="s">
        <v>116</v>
      </c>
      <c r="AW116" s="25" t="s">
        <v>117</v>
      </c>
      <c r="AX116" s="25" t="s">
        <v>118</v>
      </c>
      <c r="AY116" s="25" t="s">
        <v>119</v>
      </c>
      <c r="AZ116" s="25" t="s">
        <v>120</v>
      </c>
      <c r="BA116" s="25" t="n">
        <v>163</v>
      </c>
      <c r="BB116" s="25" t="s">
        <v>98</v>
      </c>
      <c r="BC116" s="25" t="s">
        <v>104</v>
      </c>
      <c r="BD116" s="25" t="s">
        <v>121</v>
      </c>
      <c r="BE116" s="25" t="s">
        <v>122</v>
      </c>
      <c r="BF116" s="25" t="s">
        <v>123</v>
      </c>
      <c r="BG116" s="25"/>
      <c r="BH116" s="25" t="s">
        <v>124</v>
      </c>
      <c r="BI116" s="25" t="s">
        <v>161</v>
      </c>
      <c r="BJ116" s="25" t="s">
        <v>126</v>
      </c>
      <c r="BK116" s="25"/>
      <c r="BL116" s="25"/>
      <c r="BM116" s="25" t="n">
        <v>37295</v>
      </c>
      <c r="BN116" s="25" t="s">
        <v>127</v>
      </c>
      <c r="BO116" s="25"/>
      <c r="BP116" s="25"/>
      <c r="BQ116" s="25" t="n">
        <v>37295</v>
      </c>
      <c r="BR116" s="25" t="s">
        <v>17</v>
      </c>
      <c r="BS116" s="25"/>
      <c r="BT116" s="25"/>
      <c r="BU116" s="25"/>
      <c r="BV116" s="25" t="s">
        <v>113</v>
      </c>
      <c r="BW116" s="25"/>
      <c r="BX116" s="25" t="s">
        <v>590</v>
      </c>
      <c r="BY116" s="25" t="s">
        <v>175</v>
      </c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  <c r="IT116" s="25"/>
      <c r="IU116" s="25"/>
      <c r="IV116" s="25"/>
      <c r="IW116" s="25"/>
    </row>
    <row r="117" customFormat="false" ht="12.75" hidden="true" customHeight="false" outlineLevel="2" collapsed="false">
      <c r="A117" s="25" t="n">
        <v>12615</v>
      </c>
      <c r="B117" s="25" t="s">
        <v>95</v>
      </c>
      <c r="C117" s="25" t="s">
        <v>96</v>
      </c>
      <c r="D117" s="25" t="s">
        <v>97</v>
      </c>
      <c r="E117" s="25" t="s">
        <v>98</v>
      </c>
      <c r="F117" s="25" t="s">
        <v>99</v>
      </c>
      <c r="G117" s="25" t="s">
        <v>100</v>
      </c>
      <c r="H117" s="25"/>
      <c r="I117" s="25"/>
      <c r="J117" s="25" t="s">
        <v>101</v>
      </c>
      <c r="K117" s="25" t="s">
        <v>102</v>
      </c>
      <c r="L117" s="25" t="s">
        <v>103</v>
      </c>
      <c r="M117" s="25" t="s">
        <v>104</v>
      </c>
      <c r="N117" s="25" t="s">
        <v>105</v>
      </c>
      <c r="O117" s="25" t="s">
        <v>106</v>
      </c>
      <c r="P117" s="25" t="s">
        <v>107</v>
      </c>
      <c r="Q117" s="25"/>
      <c r="R117" s="25"/>
      <c r="S117" s="25"/>
      <c r="T117" s="25" t="s">
        <v>108</v>
      </c>
      <c r="U117" s="25" t="s">
        <v>109</v>
      </c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6" t="n">
        <v>36544</v>
      </c>
      <c r="AG117" s="26" t="n">
        <v>36544</v>
      </c>
      <c r="AH117" s="25" t="s">
        <v>400</v>
      </c>
      <c r="AI117" s="25" t="s">
        <v>404</v>
      </c>
      <c r="AJ117" s="25" t="s">
        <v>405</v>
      </c>
      <c r="AK117" s="25" t="s">
        <v>113</v>
      </c>
      <c r="AL117" s="25" t="s">
        <v>408</v>
      </c>
      <c r="AM117" s="25" t="s">
        <v>16</v>
      </c>
      <c r="AN117" s="27" t="n">
        <v>3000</v>
      </c>
      <c r="AO117" s="25" t="s">
        <v>17</v>
      </c>
      <c r="AP117" s="28" t="n">
        <v>2.46</v>
      </c>
      <c r="AQ117" s="25" t="s">
        <v>115</v>
      </c>
      <c r="AR117" s="25" t="s">
        <v>115</v>
      </c>
      <c r="AS117" s="25" t="s">
        <v>17</v>
      </c>
      <c r="AT117" s="25" t="n">
        <v>7380</v>
      </c>
      <c r="AU117" s="29" t="n">
        <v>7380</v>
      </c>
      <c r="AV117" s="25" t="s">
        <v>116</v>
      </c>
      <c r="AW117" s="25" t="s">
        <v>117</v>
      </c>
      <c r="AX117" s="25" t="s">
        <v>118</v>
      </c>
      <c r="AY117" s="25" t="s">
        <v>119</v>
      </c>
      <c r="AZ117" s="25" t="s">
        <v>120</v>
      </c>
      <c r="BA117" s="25" t="n">
        <v>144</v>
      </c>
      <c r="BB117" s="25" t="s">
        <v>98</v>
      </c>
      <c r="BC117" s="25" t="s">
        <v>104</v>
      </c>
      <c r="BD117" s="25" t="s">
        <v>121</v>
      </c>
      <c r="BE117" s="25" t="s">
        <v>122</v>
      </c>
      <c r="BF117" s="25" t="s">
        <v>123</v>
      </c>
      <c r="BG117" s="25"/>
      <c r="BH117" s="25" t="s">
        <v>124</v>
      </c>
      <c r="BI117" s="25" t="s">
        <v>409</v>
      </c>
      <c r="BJ117" s="25" t="s">
        <v>126</v>
      </c>
      <c r="BK117" s="25"/>
      <c r="BL117" s="25"/>
      <c r="BM117" s="25" t="n">
        <v>3000</v>
      </c>
      <c r="BN117" s="25" t="s">
        <v>127</v>
      </c>
      <c r="BO117" s="25"/>
      <c r="BP117" s="25"/>
      <c r="BQ117" s="25" t="n">
        <v>3000</v>
      </c>
      <c r="BR117" s="25" t="s">
        <v>17</v>
      </c>
      <c r="BS117" s="25"/>
      <c r="BT117" s="25"/>
      <c r="BU117" s="25"/>
      <c r="BV117" s="25" t="s">
        <v>113</v>
      </c>
      <c r="BW117" s="25"/>
      <c r="BX117" s="25" t="s">
        <v>590</v>
      </c>
      <c r="BY117" s="25" t="s">
        <v>175</v>
      </c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</row>
    <row r="118" customFormat="false" ht="12.75" hidden="true" customHeight="false" outlineLevel="2" collapsed="false">
      <c r="A118" s="25" t="n">
        <v>12615</v>
      </c>
      <c r="B118" s="25" t="s">
        <v>95</v>
      </c>
      <c r="C118" s="25" t="s">
        <v>96</v>
      </c>
      <c r="D118" s="25" t="s">
        <v>97</v>
      </c>
      <c r="E118" s="25" t="s">
        <v>98</v>
      </c>
      <c r="F118" s="25" t="s">
        <v>99</v>
      </c>
      <c r="G118" s="25" t="s">
        <v>100</v>
      </c>
      <c r="H118" s="25"/>
      <c r="I118" s="25"/>
      <c r="J118" s="25" t="s">
        <v>101</v>
      </c>
      <c r="K118" s="25" t="s">
        <v>102</v>
      </c>
      <c r="L118" s="25" t="s">
        <v>103</v>
      </c>
      <c r="M118" s="25" t="s">
        <v>104</v>
      </c>
      <c r="N118" s="25" t="s">
        <v>105</v>
      </c>
      <c r="O118" s="25" t="s">
        <v>106</v>
      </c>
      <c r="P118" s="25" t="s">
        <v>107</v>
      </c>
      <c r="Q118" s="25"/>
      <c r="R118" s="25"/>
      <c r="S118" s="25"/>
      <c r="T118" s="25" t="s">
        <v>108</v>
      </c>
      <c r="U118" s="25" t="s">
        <v>109</v>
      </c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6" t="n">
        <v>36545</v>
      </c>
      <c r="AG118" s="26" t="n">
        <v>36545</v>
      </c>
      <c r="AH118" s="25" t="s">
        <v>400</v>
      </c>
      <c r="AI118" s="25" t="s">
        <v>404</v>
      </c>
      <c r="AJ118" s="25" t="s">
        <v>405</v>
      </c>
      <c r="AK118" s="25" t="s">
        <v>113</v>
      </c>
      <c r="AL118" s="25" t="s">
        <v>408</v>
      </c>
      <c r="AM118" s="25" t="s">
        <v>16</v>
      </c>
      <c r="AN118" s="27" t="n">
        <v>3000</v>
      </c>
      <c r="AO118" s="25" t="s">
        <v>17</v>
      </c>
      <c r="AP118" s="28" t="n">
        <v>2.515</v>
      </c>
      <c r="AQ118" s="25" t="s">
        <v>115</v>
      </c>
      <c r="AR118" s="25" t="s">
        <v>115</v>
      </c>
      <c r="AS118" s="25" t="s">
        <v>17</v>
      </c>
      <c r="AT118" s="25" t="n">
        <v>7545</v>
      </c>
      <c r="AU118" s="29" t="n">
        <v>7545</v>
      </c>
      <c r="AV118" s="25" t="s">
        <v>116</v>
      </c>
      <c r="AW118" s="25" t="s">
        <v>117</v>
      </c>
      <c r="AX118" s="25" t="s">
        <v>118</v>
      </c>
      <c r="AY118" s="25" t="s">
        <v>119</v>
      </c>
      <c r="AZ118" s="25" t="s">
        <v>120</v>
      </c>
      <c r="BA118" s="25" t="n">
        <v>145</v>
      </c>
      <c r="BB118" s="25" t="s">
        <v>98</v>
      </c>
      <c r="BC118" s="25" t="s">
        <v>104</v>
      </c>
      <c r="BD118" s="25" t="s">
        <v>121</v>
      </c>
      <c r="BE118" s="25" t="s">
        <v>122</v>
      </c>
      <c r="BF118" s="25" t="s">
        <v>123</v>
      </c>
      <c r="BG118" s="25"/>
      <c r="BH118" s="25" t="s">
        <v>124</v>
      </c>
      <c r="BI118" s="25" t="s">
        <v>409</v>
      </c>
      <c r="BJ118" s="25" t="s">
        <v>126</v>
      </c>
      <c r="BK118" s="25"/>
      <c r="BL118" s="25"/>
      <c r="BM118" s="25" t="n">
        <v>3000</v>
      </c>
      <c r="BN118" s="25" t="s">
        <v>127</v>
      </c>
      <c r="BO118" s="25"/>
      <c r="BP118" s="25"/>
      <c r="BQ118" s="25" t="n">
        <v>3000</v>
      </c>
      <c r="BR118" s="25" t="s">
        <v>17</v>
      </c>
      <c r="BS118" s="25"/>
      <c r="BT118" s="25"/>
      <c r="BU118" s="25"/>
      <c r="BV118" s="25" t="s">
        <v>113</v>
      </c>
      <c r="BW118" s="25"/>
      <c r="BX118" s="25" t="s">
        <v>590</v>
      </c>
      <c r="BY118" s="25" t="s">
        <v>175</v>
      </c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5"/>
      <c r="IL118" s="25"/>
      <c r="IM118" s="25"/>
      <c r="IN118" s="25"/>
      <c r="IO118" s="25"/>
      <c r="IP118" s="25"/>
      <c r="IQ118" s="25"/>
      <c r="IR118" s="25"/>
      <c r="IS118" s="25"/>
      <c r="IT118" s="25"/>
      <c r="IU118" s="25"/>
      <c r="IV118" s="25"/>
      <c r="IW118" s="25"/>
    </row>
    <row r="119" customFormat="false" ht="12.75" hidden="true" customHeight="false" outlineLevel="2" collapsed="false">
      <c r="A119" s="25" t="n">
        <v>12615</v>
      </c>
      <c r="B119" s="25" t="s">
        <v>95</v>
      </c>
      <c r="C119" s="25" t="s">
        <v>96</v>
      </c>
      <c r="D119" s="25" t="s">
        <v>97</v>
      </c>
      <c r="E119" s="25" t="s">
        <v>98</v>
      </c>
      <c r="F119" s="25" t="s">
        <v>99</v>
      </c>
      <c r="G119" s="25" t="s">
        <v>100</v>
      </c>
      <c r="H119" s="25"/>
      <c r="I119" s="25"/>
      <c r="J119" s="25" t="s">
        <v>101</v>
      </c>
      <c r="K119" s="25" t="s">
        <v>102</v>
      </c>
      <c r="L119" s="25" t="s">
        <v>103</v>
      </c>
      <c r="M119" s="25" t="s">
        <v>104</v>
      </c>
      <c r="N119" s="25" t="s">
        <v>105</v>
      </c>
      <c r="O119" s="25" t="s">
        <v>106</v>
      </c>
      <c r="P119" s="25" t="s">
        <v>107</v>
      </c>
      <c r="Q119" s="25"/>
      <c r="R119" s="25"/>
      <c r="S119" s="25"/>
      <c r="T119" s="25" t="s">
        <v>108</v>
      </c>
      <c r="U119" s="25" t="s">
        <v>109</v>
      </c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6" t="n">
        <v>36546</v>
      </c>
      <c r="AG119" s="26" t="n">
        <v>36546</v>
      </c>
      <c r="AH119" s="25" t="s">
        <v>400</v>
      </c>
      <c r="AI119" s="25" t="s">
        <v>404</v>
      </c>
      <c r="AJ119" s="25" t="s">
        <v>405</v>
      </c>
      <c r="AK119" s="25" t="s">
        <v>113</v>
      </c>
      <c r="AL119" s="25" t="s">
        <v>408</v>
      </c>
      <c r="AM119" s="25" t="s">
        <v>16</v>
      </c>
      <c r="AN119" s="27" t="n">
        <v>3000</v>
      </c>
      <c r="AO119" s="25" t="s">
        <v>17</v>
      </c>
      <c r="AP119" s="28" t="n">
        <v>2.695</v>
      </c>
      <c r="AQ119" s="25" t="s">
        <v>115</v>
      </c>
      <c r="AR119" s="25" t="s">
        <v>115</v>
      </c>
      <c r="AS119" s="25" t="s">
        <v>17</v>
      </c>
      <c r="AT119" s="25" t="n">
        <v>8085</v>
      </c>
      <c r="AU119" s="29" t="n">
        <v>8085</v>
      </c>
      <c r="AV119" s="25" t="s">
        <v>116</v>
      </c>
      <c r="AW119" s="25" t="s">
        <v>117</v>
      </c>
      <c r="AX119" s="25" t="s">
        <v>118</v>
      </c>
      <c r="AY119" s="25" t="s">
        <v>119</v>
      </c>
      <c r="AZ119" s="25" t="s">
        <v>120</v>
      </c>
      <c r="BA119" s="25" t="n">
        <v>146</v>
      </c>
      <c r="BB119" s="25" t="s">
        <v>98</v>
      </c>
      <c r="BC119" s="25" t="s">
        <v>104</v>
      </c>
      <c r="BD119" s="25" t="s">
        <v>121</v>
      </c>
      <c r="BE119" s="25" t="s">
        <v>122</v>
      </c>
      <c r="BF119" s="25" t="s">
        <v>123</v>
      </c>
      <c r="BG119" s="25"/>
      <c r="BH119" s="25" t="s">
        <v>124</v>
      </c>
      <c r="BI119" s="25" t="s">
        <v>409</v>
      </c>
      <c r="BJ119" s="25" t="s">
        <v>126</v>
      </c>
      <c r="BK119" s="25"/>
      <c r="BL119" s="25"/>
      <c r="BM119" s="25" t="n">
        <v>3000</v>
      </c>
      <c r="BN119" s="25" t="s">
        <v>127</v>
      </c>
      <c r="BO119" s="25"/>
      <c r="BP119" s="25"/>
      <c r="BQ119" s="25" t="n">
        <v>3000</v>
      </c>
      <c r="BR119" s="25" t="s">
        <v>17</v>
      </c>
      <c r="BS119" s="25"/>
      <c r="BT119" s="25"/>
      <c r="BU119" s="25"/>
      <c r="BV119" s="25" t="s">
        <v>113</v>
      </c>
      <c r="BW119" s="25"/>
      <c r="BX119" s="25" t="s">
        <v>590</v>
      </c>
      <c r="BY119" s="25" t="s">
        <v>175</v>
      </c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 s="25"/>
      <c r="IN119" s="25"/>
      <c r="IO119" s="25"/>
      <c r="IP119" s="25"/>
      <c r="IQ119" s="25"/>
      <c r="IR119" s="25"/>
      <c r="IS119" s="25"/>
      <c r="IT119" s="25"/>
      <c r="IU119" s="25"/>
      <c r="IV119" s="25"/>
      <c r="IW119" s="25"/>
    </row>
    <row r="120" customFormat="false" ht="12.75" hidden="true" customHeight="false" outlineLevel="2" collapsed="false">
      <c r="A120" s="25" t="n">
        <v>12615</v>
      </c>
      <c r="B120" s="25" t="s">
        <v>95</v>
      </c>
      <c r="C120" s="25" t="s">
        <v>96</v>
      </c>
      <c r="D120" s="25" t="s">
        <v>97</v>
      </c>
      <c r="E120" s="25" t="s">
        <v>98</v>
      </c>
      <c r="F120" s="25" t="s">
        <v>99</v>
      </c>
      <c r="G120" s="25" t="s">
        <v>100</v>
      </c>
      <c r="H120" s="25"/>
      <c r="I120" s="25"/>
      <c r="J120" s="25" t="s">
        <v>101</v>
      </c>
      <c r="K120" s="25" t="s">
        <v>102</v>
      </c>
      <c r="L120" s="25" t="s">
        <v>103</v>
      </c>
      <c r="M120" s="25" t="s">
        <v>104</v>
      </c>
      <c r="N120" s="25" t="s">
        <v>105</v>
      </c>
      <c r="O120" s="25" t="s">
        <v>106</v>
      </c>
      <c r="P120" s="25" t="s">
        <v>107</v>
      </c>
      <c r="Q120" s="25"/>
      <c r="R120" s="25"/>
      <c r="S120" s="25"/>
      <c r="T120" s="25" t="s">
        <v>108</v>
      </c>
      <c r="U120" s="25" t="s">
        <v>109</v>
      </c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6" t="n">
        <v>36547</v>
      </c>
      <c r="AG120" s="26" t="n">
        <v>36547</v>
      </c>
      <c r="AH120" s="25" t="s">
        <v>400</v>
      </c>
      <c r="AI120" s="25" t="s">
        <v>404</v>
      </c>
      <c r="AJ120" s="25" t="s">
        <v>405</v>
      </c>
      <c r="AK120" s="25" t="s">
        <v>113</v>
      </c>
      <c r="AL120" s="25" t="s">
        <v>408</v>
      </c>
      <c r="AM120" s="25" t="s">
        <v>16</v>
      </c>
      <c r="AN120" s="27" t="n">
        <v>3000</v>
      </c>
      <c r="AO120" s="25" t="s">
        <v>17</v>
      </c>
      <c r="AP120" s="28" t="n">
        <v>2.67</v>
      </c>
      <c r="AQ120" s="25" t="s">
        <v>115</v>
      </c>
      <c r="AR120" s="25" t="s">
        <v>115</v>
      </c>
      <c r="AS120" s="25" t="s">
        <v>17</v>
      </c>
      <c r="AT120" s="25" t="n">
        <v>8010</v>
      </c>
      <c r="AU120" s="29" t="n">
        <v>8010</v>
      </c>
      <c r="AV120" s="25" t="s">
        <v>116</v>
      </c>
      <c r="AW120" s="25" t="s">
        <v>117</v>
      </c>
      <c r="AX120" s="25" t="s">
        <v>118</v>
      </c>
      <c r="AY120" s="25" t="s">
        <v>119</v>
      </c>
      <c r="AZ120" s="25" t="s">
        <v>120</v>
      </c>
      <c r="BA120" s="25" t="n">
        <v>147</v>
      </c>
      <c r="BB120" s="25" t="s">
        <v>98</v>
      </c>
      <c r="BC120" s="25" t="s">
        <v>104</v>
      </c>
      <c r="BD120" s="25" t="s">
        <v>121</v>
      </c>
      <c r="BE120" s="25" t="s">
        <v>122</v>
      </c>
      <c r="BF120" s="25" t="s">
        <v>123</v>
      </c>
      <c r="BG120" s="25"/>
      <c r="BH120" s="25" t="s">
        <v>124</v>
      </c>
      <c r="BI120" s="25" t="s">
        <v>409</v>
      </c>
      <c r="BJ120" s="25" t="s">
        <v>126</v>
      </c>
      <c r="BK120" s="25"/>
      <c r="BL120" s="25"/>
      <c r="BM120" s="25" t="n">
        <v>3000</v>
      </c>
      <c r="BN120" s="25" t="s">
        <v>127</v>
      </c>
      <c r="BO120" s="25"/>
      <c r="BP120" s="25"/>
      <c r="BQ120" s="25" t="n">
        <v>3000</v>
      </c>
      <c r="BR120" s="25" t="s">
        <v>17</v>
      </c>
      <c r="BS120" s="25"/>
      <c r="BT120" s="25"/>
      <c r="BU120" s="25"/>
      <c r="BV120" s="25" t="s">
        <v>113</v>
      </c>
      <c r="BW120" s="25"/>
      <c r="BX120" s="25" t="s">
        <v>590</v>
      </c>
      <c r="BY120" s="25" t="s">
        <v>175</v>
      </c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 s="25"/>
      <c r="IN120" s="25"/>
      <c r="IO120" s="25"/>
      <c r="IP120" s="25"/>
      <c r="IQ120" s="25"/>
      <c r="IR120" s="25"/>
      <c r="IS120" s="25"/>
      <c r="IT120" s="25"/>
      <c r="IU120" s="25"/>
      <c r="IV120" s="25"/>
      <c r="IW120" s="25"/>
    </row>
    <row r="121" customFormat="false" ht="12.75" hidden="true" customHeight="false" outlineLevel="2" collapsed="false">
      <c r="A121" s="25" t="n">
        <v>12615</v>
      </c>
      <c r="B121" s="25" t="s">
        <v>95</v>
      </c>
      <c r="C121" s="25" t="s">
        <v>96</v>
      </c>
      <c r="D121" s="25" t="s">
        <v>97</v>
      </c>
      <c r="E121" s="25" t="s">
        <v>98</v>
      </c>
      <c r="F121" s="25" t="s">
        <v>99</v>
      </c>
      <c r="G121" s="25" t="s">
        <v>100</v>
      </c>
      <c r="H121" s="25"/>
      <c r="I121" s="25"/>
      <c r="J121" s="25" t="s">
        <v>101</v>
      </c>
      <c r="K121" s="25" t="s">
        <v>102</v>
      </c>
      <c r="L121" s="25" t="s">
        <v>103</v>
      </c>
      <c r="M121" s="25" t="s">
        <v>104</v>
      </c>
      <c r="N121" s="25" t="s">
        <v>105</v>
      </c>
      <c r="O121" s="25" t="s">
        <v>106</v>
      </c>
      <c r="P121" s="25" t="s">
        <v>107</v>
      </c>
      <c r="Q121" s="25"/>
      <c r="R121" s="25"/>
      <c r="S121" s="25"/>
      <c r="T121" s="25" t="s">
        <v>108</v>
      </c>
      <c r="U121" s="25" t="s">
        <v>109</v>
      </c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6" t="n">
        <v>36548</v>
      </c>
      <c r="AG121" s="26" t="n">
        <v>36548</v>
      </c>
      <c r="AH121" s="25" t="s">
        <v>400</v>
      </c>
      <c r="AI121" s="25" t="s">
        <v>404</v>
      </c>
      <c r="AJ121" s="25" t="s">
        <v>405</v>
      </c>
      <c r="AK121" s="25" t="s">
        <v>113</v>
      </c>
      <c r="AL121" s="25" t="s">
        <v>408</v>
      </c>
      <c r="AM121" s="25" t="s">
        <v>16</v>
      </c>
      <c r="AN121" s="27" t="n">
        <v>3000</v>
      </c>
      <c r="AO121" s="25" t="s">
        <v>17</v>
      </c>
      <c r="AP121" s="28" t="n">
        <v>2.67</v>
      </c>
      <c r="AQ121" s="25" t="s">
        <v>115</v>
      </c>
      <c r="AR121" s="25" t="s">
        <v>115</v>
      </c>
      <c r="AS121" s="25" t="s">
        <v>17</v>
      </c>
      <c r="AT121" s="25" t="n">
        <v>8010</v>
      </c>
      <c r="AU121" s="29" t="n">
        <v>8010</v>
      </c>
      <c r="AV121" s="25" t="s">
        <v>116</v>
      </c>
      <c r="AW121" s="25" t="s">
        <v>117</v>
      </c>
      <c r="AX121" s="25" t="s">
        <v>118</v>
      </c>
      <c r="AY121" s="25" t="s">
        <v>119</v>
      </c>
      <c r="AZ121" s="25" t="s">
        <v>120</v>
      </c>
      <c r="BA121" s="25" t="n">
        <v>148</v>
      </c>
      <c r="BB121" s="25" t="s">
        <v>98</v>
      </c>
      <c r="BC121" s="25" t="s">
        <v>104</v>
      </c>
      <c r="BD121" s="25" t="s">
        <v>121</v>
      </c>
      <c r="BE121" s="25" t="s">
        <v>122</v>
      </c>
      <c r="BF121" s="25" t="s">
        <v>123</v>
      </c>
      <c r="BG121" s="25"/>
      <c r="BH121" s="25" t="s">
        <v>124</v>
      </c>
      <c r="BI121" s="25" t="s">
        <v>409</v>
      </c>
      <c r="BJ121" s="25" t="s">
        <v>126</v>
      </c>
      <c r="BK121" s="25"/>
      <c r="BL121" s="25"/>
      <c r="BM121" s="25" t="n">
        <v>3000</v>
      </c>
      <c r="BN121" s="25" t="s">
        <v>127</v>
      </c>
      <c r="BO121" s="25"/>
      <c r="BP121" s="25"/>
      <c r="BQ121" s="25" t="n">
        <v>3000</v>
      </c>
      <c r="BR121" s="25" t="s">
        <v>17</v>
      </c>
      <c r="BS121" s="25"/>
      <c r="BT121" s="25"/>
      <c r="BU121" s="25"/>
      <c r="BV121" s="25" t="s">
        <v>113</v>
      </c>
      <c r="BW121" s="25"/>
      <c r="BX121" s="25" t="s">
        <v>590</v>
      </c>
      <c r="BY121" s="25" t="s">
        <v>175</v>
      </c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 s="25"/>
      <c r="IN121" s="25"/>
      <c r="IO121" s="25"/>
      <c r="IP121" s="25"/>
      <c r="IQ121" s="25"/>
      <c r="IR121" s="25"/>
      <c r="IS121" s="25"/>
      <c r="IT121" s="25"/>
      <c r="IU121" s="25"/>
      <c r="IV121" s="25"/>
      <c r="IW121" s="25"/>
    </row>
    <row r="122" customFormat="false" ht="12.75" hidden="true" customHeight="false" outlineLevel="2" collapsed="false">
      <c r="A122" s="25" t="n">
        <v>12615</v>
      </c>
      <c r="B122" s="25" t="s">
        <v>95</v>
      </c>
      <c r="C122" s="25" t="s">
        <v>96</v>
      </c>
      <c r="D122" s="25" t="s">
        <v>97</v>
      </c>
      <c r="E122" s="25" t="s">
        <v>98</v>
      </c>
      <c r="F122" s="25" t="s">
        <v>99</v>
      </c>
      <c r="G122" s="25" t="s">
        <v>100</v>
      </c>
      <c r="H122" s="25"/>
      <c r="I122" s="25"/>
      <c r="J122" s="25" t="s">
        <v>101</v>
      </c>
      <c r="K122" s="25" t="s">
        <v>102</v>
      </c>
      <c r="L122" s="25" t="s">
        <v>103</v>
      </c>
      <c r="M122" s="25" t="s">
        <v>104</v>
      </c>
      <c r="N122" s="25" t="s">
        <v>105</v>
      </c>
      <c r="O122" s="25" t="s">
        <v>106</v>
      </c>
      <c r="P122" s="25" t="s">
        <v>107</v>
      </c>
      <c r="Q122" s="25"/>
      <c r="R122" s="25"/>
      <c r="S122" s="25"/>
      <c r="T122" s="25" t="s">
        <v>108</v>
      </c>
      <c r="U122" s="25" t="s">
        <v>109</v>
      </c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6" t="n">
        <v>36549</v>
      </c>
      <c r="AG122" s="26" t="n">
        <v>36549</v>
      </c>
      <c r="AH122" s="25" t="s">
        <v>400</v>
      </c>
      <c r="AI122" s="25" t="s">
        <v>404</v>
      </c>
      <c r="AJ122" s="25" t="s">
        <v>405</v>
      </c>
      <c r="AK122" s="25" t="s">
        <v>113</v>
      </c>
      <c r="AL122" s="25" t="s">
        <v>408</v>
      </c>
      <c r="AM122" s="25" t="s">
        <v>16</v>
      </c>
      <c r="AN122" s="27" t="n">
        <v>3000</v>
      </c>
      <c r="AO122" s="25" t="s">
        <v>17</v>
      </c>
      <c r="AP122" s="28" t="n">
        <v>2.67</v>
      </c>
      <c r="AQ122" s="25" t="s">
        <v>115</v>
      </c>
      <c r="AR122" s="25" t="s">
        <v>115</v>
      </c>
      <c r="AS122" s="25" t="s">
        <v>17</v>
      </c>
      <c r="AT122" s="25" t="n">
        <v>8010</v>
      </c>
      <c r="AU122" s="29" t="n">
        <v>8010</v>
      </c>
      <c r="AV122" s="25" t="s">
        <v>116</v>
      </c>
      <c r="AW122" s="25" t="s">
        <v>117</v>
      </c>
      <c r="AX122" s="25" t="s">
        <v>118</v>
      </c>
      <c r="AY122" s="25" t="s">
        <v>119</v>
      </c>
      <c r="AZ122" s="25" t="s">
        <v>120</v>
      </c>
      <c r="BA122" s="25" t="n">
        <v>149</v>
      </c>
      <c r="BB122" s="25" t="s">
        <v>98</v>
      </c>
      <c r="BC122" s="25" t="s">
        <v>104</v>
      </c>
      <c r="BD122" s="25" t="s">
        <v>121</v>
      </c>
      <c r="BE122" s="25" t="s">
        <v>122</v>
      </c>
      <c r="BF122" s="25" t="s">
        <v>123</v>
      </c>
      <c r="BG122" s="25"/>
      <c r="BH122" s="25" t="s">
        <v>124</v>
      </c>
      <c r="BI122" s="25" t="s">
        <v>409</v>
      </c>
      <c r="BJ122" s="25" t="s">
        <v>126</v>
      </c>
      <c r="BK122" s="25"/>
      <c r="BL122" s="25"/>
      <c r="BM122" s="25" t="n">
        <v>3000</v>
      </c>
      <c r="BN122" s="25" t="s">
        <v>127</v>
      </c>
      <c r="BO122" s="25"/>
      <c r="BP122" s="25"/>
      <c r="BQ122" s="25" t="n">
        <v>3000</v>
      </c>
      <c r="BR122" s="25" t="s">
        <v>17</v>
      </c>
      <c r="BS122" s="25"/>
      <c r="BT122" s="25"/>
      <c r="BU122" s="25"/>
      <c r="BV122" s="25" t="s">
        <v>113</v>
      </c>
      <c r="BW122" s="25"/>
      <c r="BX122" s="25" t="s">
        <v>590</v>
      </c>
      <c r="BY122" s="25" t="s">
        <v>175</v>
      </c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 s="25"/>
      <c r="IN122" s="25"/>
      <c r="IO122" s="25"/>
      <c r="IP122" s="25"/>
      <c r="IQ122" s="25"/>
      <c r="IR122" s="25"/>
      <c r="IS122" s="25"/>
      <c r="IT122" s="25"/>
      <c r="IU122" s="25"/>
      <c r="IV122" s="25"/>
      <c r="IW122" s="25"/>
    </row>
    <row r="123" customFormat="false" ht="12.75" hidden="true" customHeight="false" outlineLevel="2" collapsed="false">
      <c r="A123" s="25" t="n">
        <v>12615</v>
      </c>
      <c r="B123" s="25" t="s">
        <v>95</v>
      </c>
      <c r="C123" s="25" t="s">
        <v>96</v>
      </c>
      <c r="D123" s="25" t="s">
        <v>97</v>
      </c>
      <c r="E123" s="25" t="s">
        <v>98</v>
      </c>
      <c r="F123" s="25" t="s">
        <v>99</v>
      </c>
      <c r="G123" s="25" t="s">
        <v>100</v>
      </c>
      <c r="H123" s="25"/>
      <c r="I123" s="25"/>
      <c r="J123" s="25" t="s">
        <v>101</v>
      </c>
      <c r="K123" s="25" t="s">
        <v>102</v>
      </c>
      <c r="L123" s="25" t="s">
        <v>103</v>
      </c>
      <c r="M123" s="25" t="s">
        <v>104</v>
      </c>
      <c r="N123" s="25" t="s">
        <v>105</v>
      </c>
      <c r="O123" s="25" t="s">
        <v>106</v>
      </c>
      <c r="P123" s="25" t="s">
        <v>107</v>
      </c>
      <c r="Q123" s="25"/>
      <c r="R123" s="25"/>
      <c r="S123" s="25"/>
      <c r="T123" s="25" t="s">
        <v>108</v>
      </c>
      <c r="U123" s="25" t="s">
        <v>109</v>
      </c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6" t="n">
        <v>36550</v>
      </c>
      <c r="AG123" s="26" t="n">
        <v>36550</v>
      </c>
      <c r="AH123" s="25" t="s">
        <v>400</v>
      </c>
      <c r="AI123" s="25" t="s">
        <v>404</v>
      </c>
      <c r="AJ123" s="25" t="s">
        <v>405</v>
      </c>
      <c r="AK123" s="25" t="s">
        <v>113</v>
      </c>
      <c r="AL123" s="25" t="s">
        <v>408</v>
      </c>
      <c r="AM123" s="25" t="s">
        <v>16</v>
      </c>
      <c r="AN123" s="27" t="n">
        <v>3000</v>
      </c>
      <c r="AO123" s="25" t="s">
        <v>17</v>
      </c>
      <c r="AP123" s="28" t="n">
        <v>2.695</v>
      </c>
      <c r="AQ123" s="25" t="s">
        <v>115</v>
      </c>
      <c r="AR123" s="25" t="s">
        <v>115</v>
      </c>
      <c r="AS123" s="25" t="s">
        <v>17</v>
      </c>
      <c r="AT123" s="25" t="n">
        <v>8085</v>
      </c>
      <c r="AU123" s="29" t="n">
        <v>8085</v>
      </c>
      <c r="AV123" s="25" t="s">
        <v>116</v>
      </c>
      <c r="AW123" s="25" t="s">
        <v>117</v>
      </c>
      <c r="AX123" s="25" t="s">
        <v>118</v>
      </c>
      <c r="AY123" s="25" t="s">
        <v>119</v>
      </c>
      <c r="AZ123" s="25" t="s">
        <v>120</v>
      </c>
      <c r="BA123" s="25" t="n">
        <v>150</v>
      </c>
      <c r="BB123" s="25" t="s">
        <v>98</v>
      </c>
      <c r="BC123" s="25" t="s">
        <v>104</v>
      </c>
      <c r="BD123" s="25" t="s">
        <v>121</v>
      </c>
      <c r="BE123" s="25" t="s">
        <v>122</v>
      </c>
      <c r="BF123" s="25" t="s">
        <v>123</v>
      </c>
      <c r="BG123" s="25"/>
      <c r="BH123" s="25" t="s">
        <v>124</v>
      </c>
      <c r="BI123" s="25" t="s">
        <v>409</v>
      </c>
      <c r="BJ123" s="25" t="s">
        <v>126</v>
      </c>
      <c r="BK123" s="25"/>
      <c r="BL123" s="25"/>
      <c r="BM123" s="25" t="n">
        <v>3000</v>
      </c>
      <c r="BN123" s="25" t="s">
        <v>127</v>
      </c>
      <c r="BO123" s="25"/>
      <c r="BP123" s="25"/>
      <c r="BQ123" s="25" t="n">
        <v>3000</v>
      </c>
      <c r="BR123" s="25" t="s">
        <v>17</v>
      </c>
      <c r="BS123" s="25"/>
      <c r="BT123" s="25"/>
      <c r="BU123" s="25"/>
      <c r="BV123" s="25" t="s">
        <v>113</v>
      </c>
      <c r="BW123" s="25"/>
      <c r="BX123" s="25" t="s">
        <v>590</v>
      </c>
      <c r="BY123" s="25" t="s">
        <v>175</v>
      </c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 s="25"/>
      <c r="IN123" s="25"/>
      <c r="IO123" s="25"/>
      <c r="IP123" s="25"/>
      <c r="IQ123" s="25"/>
      <c r="IR123" s="25"/>
      <c r="IS123" s="25"/>
      <c r="IT123" s="25"/>
      <c r="IU123" s="25"/>
      <c r="IV123" s="25"/>
      <c r="IW123" s="25"/>
    </row>
    <row r="124" customFormat="false" ht="12.75" hidden="true" customHeight="false" outlineLevel="2" collapsed="false">
      <c r="A124" s="25" t="n">
        <v>12615</v>
      </c>
      <c r="B124" s="25" t="s">
        <v>95</v>
      </c>
      <c r="C124" s="25" t="s">
        <v>96</v>
      </c>
      <c r="D124" s="25" t="s">
        <v>97</v>
      </c>
      <c r="E124" s="25" t="s">
        <v>98</v>
      </c>
      <c r="F124" s="25" t="s">
        <v>99</v>
      </c>
      <c r="G124" s="25" t="s">
        <v>100</v>
      </c>
      <c r="H124" s="25"/>
      <c r="I124" s="25"/>
      <c r="J124" s="25" t="s">
        <v>101</v>
      </c>
      <c r="K124" s="25" t="s">
        <v>102</v>
      </c>
      <c r="L124" s="25" t="s">
        <v>103</v>
      </c>
      <c r="M124" s="25" t="s">
        <v>104</v>
      </c>
      <c r="N124" s="25" t="s">
        <v>105</v>
      </c>
      <c r="O124" s="25" t="s">
        <v>106</v>
      </c>
      <c r="P124" s="25" t="s">
        <v>107</v>
      </c>
      <c r="Q124" s="25"/>
      <c r="R124" s="25"/>
      <c r="S124" s="25"/>
      <c r="T124" s="25" t="s">
        <v>108</v>
      </c>
      <c r="U124" s="25" t="s">
        <v>109</v>
      </c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6" t="n">
        <v>36551</v>
      </c>
      <c r="AG124" s="26" t="n">
        <v>36551</v>
      </c>
      <c r="AH124" s="25" t="s">
        <v>400</v>
      </c>
      <c r="AI124" s="25" t="s">
        <v>404</v>
      </c>
      <c r="AJ124" s="25" t="s">
        <v>405</v>
      </c>
      <c r="AK124" s="25" t="s">
        <v>113</v>
      </c>
      <c r="AL124" s="25" t="s">
        <v>408</v>
      </c>
      <c r="AM124" s="25" t="s">
        <v>16</v>
      </c>
      <c r="AN124" s="27" t="n">
        <v>3000</v>
      </c>
      <c r="AO124" s="25" t="s">
        <v>17</v>
      </c>
      <c r="AP124" s="28" t="n">
        <v>2.825</v>
      </c>
      <c r="AQ124" s="25" t="s">
        <v>115</v>
      </c>
      <c r="AR124" s="25" t="s">
        <v>115</v>
      </c>
      <c r="AS124" s="25" t="s">
        <v>17</v>
      </c>
      <c r="AT124" s="25" t="n">
        <v>8475</v>
      </c>
      <c r="AU124" s="29" t="n">
        <v>8475</v>
      </c>
      <c r="AV124" s="25" t="s">
        <v>116</v>
      </c>
      <c r="AW124" s="25" t="s">
        <v>117</v>
      </c>
      <c r="AX124" s="25" t="s">
        <v>118</v>
      </c>
      <c r="AY124" s="25" t="s">
        <v>119</v>
      </c>
      <c r="AZ124" s="25" t="s">
        <v>120</v>
      </c>
      <c r="BA124" s="25" t="n">
        <v>151</v>
      </c>
      <c r="BB124" s="25" t="s">
        <v>98</v>
      </c>
      <c r="BC124" s="25" t="s">
        <v>104</v>
      </c>
      <c r="BD124" s="25" t="s">
        <v>121</v>
      </c>
      <c r="BE124" s="25" t="s">
        <v>122</v>
      </c>
      <c r="BF124" s="25" t="s">
        <v>123</v>
      </c>
      <c r="BG124" s="25"/>
      <c r="BH124" s="25" t="s">
        <v>124</v>
      </c>
      <c r="BI124" s="25" t="s">
        <v>409</v>
      </c>
      <c r="BJ124" s="25" t="s">
        <v>126</v>
      </c>
      <c r="BK124" s="25"/>
      <c r="BL124" s="25"/>
      <c r="BM124" s="25" t="n">
        <v>3000</v>
      </c>
      <c r="BN124" s="25" t="s">
        <v>127</v>
      </c>
      <c r="BO124" s="25"/>
      <c r="BP124" s="25"/>
      <c r="BQ124" s="25" t="n">
        <v>3000</v>
      </c>
      <c r="BR124" s="25" t="s">
        <v>17</v>
      </c>
      <c r="BS124" s="25"/>
      <c r="BT124" s="25"/>
      <c r="BU124" s="25"/>
      <c r="BV124" s="25" t="s">
        <v>113</v>
      </c>
      <c r="BW124" s="25"/>
      <c r="BX124" s="25" t="s">
        <v>590</v>
      </c>
      <c r="BY124" s="25" t="s">
        <v>175</v>
      </c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</row>
    <row r="125" customFormat="false" ht="12.75" hidden="true" customHeight="false" outlineLevel="2" collapsed="false">
      <c r="A125" s="25" t="n">
        <v>12615</v>
      </c>
      <c r="B125" s="25" t="s">
        <v>95</v>
      </c>
      <c r="C125" s="25" t="s">
        <v>96</v>
      </c>
      <c r="D125" s="25" t="s">
        <v>97</v>
      </c>
      <c r="E125" s="25" t="s">
        <v>98</v>
      </c>
      <c r="F125" s="25" t="s">
        <v>99</v>
      </c>
      <c r="G125" s="25" t="s">
        <v>100</v>
      </c>
      <c r="H125" s="25"/>
      <c r="I125" s="25"/>
      <c r="J125" s="25" t="s">
        <v>101</v>
      </c>
      <c r="K125" s="25" t="s">
        <v>102</v>
      </c>
      <c r="L125" s="25" t="s">
        <v>103</v>
      </c>
      <c r="M125" s="25" t="s">
        <v>104</v>
      </c>
      <c r="N125" s="25" t="s">
        <v>105</v>
      </c>
      <c r="O125" s="25" t="s">
        <v>106</v>
      </c>
      <c r="P125" s="25" t="s">
        <v>107</v>
      </c>
      <c r="Q125" s="25"/>
      <c r="R125" s="25"/>
      <c r="S125" s="25"/>
      <c r="T125" s="25" t="s">
        <v>108</v>
      </c>
      <c r="U125" s="25" t="s">
        <v>109</v>
      </c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6" t="n">
        <v>36552</v>
      </c>
      <c r="AG125" s="26" t="n">
        <v>36552</v>
      </c>
      <c r="AH125" s="25" t="s">
        <v>400</v>
      </c>
      <c r="AI125" s="25" t="s">
        <v>404</v>
      </c>
      <c r="AJ125" s="25" t="s">
        <v>405</v>
      </c>
      <c r="AK125" s="25" t="s">
        <v>113</v>
      </c>
      <c r="AL125" s="25" t="s">
        <v>408</v>
      </c>
      <c r="AM125" s="25" t="s">
        <v>16</v>
      </c>
      <c r="AN125" s="27" t="n">
        <v>3000</v>
      </c>
      <c r="AO125" s="25" t="s">
        <v>17</v>
      </c>
      <c r="AP125" s="28" t="n">
        <v>2.87</v>
      </c>
      <c r="AQ125" s="25" t="s">
        <v>115</v>
      </c>
      <c r="AR125" s="25" t="s">
        <v>115</v>
      </c>
      <c r="AS125" s="25" t="s">
        <v>17</v>
      </c>
      <c r="AT125" s="25" t="n">
        <v>8610</v>
      </c>
      <c r="AU125" s="29" t="n">
        <v>8610</v>
      </c>
      <c r="AV125" s="25" t="s">
        <v>116</v>
      </c>
      <c r="AW125" s="25" t="s">
        <v>117</v>
      </c>
      <c r="AX125" s="25" t="s">
        <v>118</v>
      </c>
      <c r="AY125" s="25" t="s">
        <v>119</v>
      </c>
      <c r="AZ125" s="25" t="s">
        <v>120</v>
      </c>
      <c r="BA125" s="25" t="n">
        <v>152</v>
      </c>
      <c r="BB125" s="25" t="s">
        <v>98</v>
      </c>
      <c r="BC125" s="25" t="s">
        <v>104</v>
      </c>
      <c r="BD125" s="25" t="s">
        <v>121</v>
      </c>
      <c r="BE125" s="25" t="s">
        <v>122</v>
      </c>
      <c r="BF125" s="25" t="s">
        <v>123</v>
      </c>
      <c r="BG125" s="25"/>
      <c r="BH125" s="25" t="s">
        <v>124</v>
      </c>
      <c r="BI125" s="25" t="s">
        <v>409</v>
      </c>
      <c r="BJ125" s="25" t="s">
        <v>126</v>
      </c>
      <c r="BK125" s="25"/>
      <c r="BL125" s="25"/>
      <c r="BM125" s="25" t="n">
        <v>3000</v>
      </c>
      <c r="BN125" s="25" t="s">
        <v>127</v>
      </c>
      <c r="BO125" s="25"/>
      <c r="BP125" s="25"/>
      <c r="BQ125" s="25" t="n">
        <v>3000</v>
      </c>
      <c r="BR125" s="25" t="s">
        <v>17</v>
      </c>
      <c r="BS125" s="25"/>
      <c r="BT125" s="25"/>
      <c r="BU125" s="25"/>
      <c r="BV125" s="25" t="s">
        <v>113</v>
      </c>
      <c r="BW125" s="25"/>
      <c r="BX125" s="25" t="s">
        <v>590</v>
      </c>
      <c r="BY125" s="25" t="s">
        <v>175</v>
      </c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 s="25"/>
      <c r="IN125" s="25"/>
      <c r="IO125" s="25"/>
      <c r="IP125" s="25"/>
      <c r="IQ125" s="25"/>
      <c r="IR125" s="25"/>
      <c r="IS125" s="25"/>
      <c r="IT125" s="25"/>
      <c r="IU125" s="25"/>
      <c r="IV125" s="25"/>
      <c r="IW125" s="25"/>
    </row>
    <row r="126" customFormat="false" ht="12.75" hidden="true" customHeight="false" outlineLevel="2" collapsed="false">
      <c r="A126" s="25" t="n">
        <v>12615</v>
      </c>
      <c r="B126" s="25" t="s">
        <v>95</v>
      </c>
      <c r="C126" s="25" t="s">
        <v>96</v>
      </c>
      <c r="D126" s="25" t="s">
        <v>97</v>
      </c>
      <c r="E126" s="25" t="s">
        <v>98</v>
      </c>
      <c r="F126" s="25" t="s">
        <v>99</v>
      </c>
      <c r="G126" s="25" t="s">
        <v>100</v>
      </c>
      <c r="H126" s="25"/>
      <c r="I126" s="25"/>
      <c r="J126" s="25" t="s">
        <v>101</v>
      </c>
      <c r="K126" s="25" t="s">
        <v>102</v>
      </c>
      <c r="L126" s="25" t="s">
        <v>103</v>
      </c>
      <c r="M126" s="25" t="s">
        <v>104</v>
      </c>
      <c r="N126" s="25" t="s">
        <v>105</v>
      </c>
      <c r="O126" s="25" t="s">
        <v>106</v>
      </c>
      <c r="P126" s="25" t="s">
        <v>107</v>
      </c>
      <c r="Q126" s="25"/>
      <c r="R126" s="25"/>
      <c r="S126" s="25"/>
      <c r="T126" s="25" t="s">
        <v>108</v>
      </c>
      <c r="U126" s="25" t="s">
        <v>109</v>
      </c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6" t="n">
        <v>36553</v>
      </c>
      <c r="AG126" s="26" t="n">
        <v>36553</v>
      </c>
      <c r="AH126" s="25" t="s">
        <v>400</v>
      </c>
      <c r="AI126" s="25" t="s">
        <v>404</v>
      </c>
      <c r="AJ126" s="25" t="s">
        <v>405</v>
      </c>
      <c r="AK126" s="25" t="s">
        <v>113</v>
      </c>
      <c r="AL126" s="25" t="s">
        <v>408</v>
      </c>
      <c r="AM126" s="25" t="s">
        <v>16</v>
      </c>
      <c r="AN126" s="27" t="n">
        <v>3000</v>
      </c>
      <c r="AO126" s="25" t="s">
        <v>17</v>
      </c>
      <c r="AP126" s="28" t="n">
        <v>2.785</v>
      </c>
      <c r="AQ126" s="25" t="s">
        <v>115</v>
      </c>
      <c r="AR126" s="25" t="s">
        <v>115</v>
      </c>
      <c r="AS126" s="25" t="s">
        <v>17</v>
      </c>
      <c r="AT126" s="25" t="n">
        <v>8355</v>
      </c>
      <c r="AU126" s="29" t="n">
        <v>8355</v>
      </c>
      <c r="AV126" s="25" t="s">
        <v>116</v>
      </c>
      <c r="AW126" s="25" t="s">
        <v>117</v>
      </c>
      <c r="AX126" s="25" t="s">
        <v>118</v>
      </c>
      <c r="AY126" s="25" t="s">
        <v>119</v>
      </c>
      <c r="AZ126" s="25" t="s">
        <v>120</v>
      </c>
      <c r="BA126" s="25" t="n">
        <v>228</v>
      </c>
      <c r="BB126" s="25" t="s">
        <v>98</v>
      </c>
      <c r="BC126" s="25" t="s">
        <v>104</v>
      </c>
      <c r="BD126" s="25" t="s">
        <v>121</v>
      </c>
      <c r="BE126" s="25" t="s">
        <v>122</v>
      </c>
      <c r="BF126" s="25" t="s">
        <v>123</v>
      </c>
      <c r="BG126" s="25"/>
      <c r="BH126" s="25" t="s">
        <v>124</v>
      </c>
      <c r="BI126" s="25" t="s">
        <v>409</v>
      </c>
      <c r="BJ126" s="25" t="s">
        <v>126</v>
      </c>
      <c r="BK126" s="25"/>
      <c r="BL126" s="25"/>
      <c r="BM126" s="25" t="n">
        <v>3000</v>
      </c>
      <c r="BN126" s="25" t="s">
        <v>127</v>
      </c>
      <c r="BO126" s="25"/>
      <c r="BP126" s="25"/>
      <c r="BQ126" s="25" t="n">
        <v>3000</v>
      </c>
      <c r="BR126" s="25" t="s">
        <v>17</v>
      </c>
      <c r="BS126" s="25"/>
      <c r="BT126" s="25"/>
      <c r="BU126" s="25"/>
      <c r="BV126" s="25" t="s">
        <v>113</v>
      </c>
      <c r="BW126" s="25"/>
      <c r="BX126" s="25" t="s">
        <v>590</v>
      </c>
      <c r="BY126" s="25" t="s">
        <v>175</v>
      </c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</row>
    <row r="127" customFormat="false" ht="12.75" hidden="true" customHeight="false" outlineLevel="2" collapsed="false">
      <c r="A127" s="25" t="n">
        <v>12615</v>
      </c>
      <c r="B127" s="25" t="s">
        <v>95</v>
      </c>
      <c r="C127" s="25" t="s">
        <v>96</v>
      </c>
      <c r="D127" s="25" t="s">
        <v>97</v>
      </c>
      <c r="E127" s="25" t="s">
        <v>98</v>
      </c>
      <c r="F127" s="25" t="s">
        <v>99</v>
      </c>
      <c r="G127" s="25" t="s">
        <v>100</v>
      </c>
      <c r="H127" s="25"/>
      <c r="I127" s="25"/>
      <c r="J127" s="25" t="s">
        <v>101</v>
      </c>
      <c r="K127" s="25" t="s">
        <v>102</v>
      </c>
      <c r="L127" s="25" t="s">
        <v>103</v>
      </c>
      <c r="M127" s="25" t="s">
        <v>104</v>
      </c>
      <c r="N127" s="25" t="s">
        <v>105</v>
      </c>
      <c r="O127" s="25" t="s">
        <v>106</v>
      </c>
      <c r="P127" s="25" t="s">
        <v>107</v>
      </c>
      <c r="Q127" s="25"/>
      <c r="R127" s="25"/>
      <c r="S127" s="25"/>
      <c r="T127" s="25" t="s">
        <v>108</v>
      </c>
      <c r="U127" s="25" t="s">
        <v>109</v>
      </c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6" t="n">
        <v>36554</v>
      </c>
      <c r="AG127" s="26" t="n">
        <v>36554</v>
      </c>
      <c r="AH127" s="25" t="s">
        <v>400</v>
      </c>
      <c r="AI127" s="25" t="s">
        <v>404</v>
      </c>
      <c r="AJ127" s="25" t="s">
        <v>405</v>
      </c>
      <c r="AK127" s="25" t="s">
        <v>113</v>
      </c>
      <c r="AL127" s="25" t="s">
        <v>408</v>
      </c>
      <c r="AM127" s="25" t="s">
        <v>16</v>
      </c>
      <c r="AN127" s="27" t="n">
        <v>3000</v>
      </c>
      <c r="AO127" s="25" t="s">
        <v>17</v>
      </c>
      <c r="AP127" s="28" t="n">
        <v>2.865</v>
      </c>
      <c r="AQ127" s="25" t="s">
        <v>115</v>
      </c>
      <c r="AR127" s="25" t="s">
        <v>115</v>
      </c>
      <c r="AS127" s="25" t="s">
        <v>17</v>
      </c>
      <c r="AT127" s="25" t="n">
        <v>8595</v>
      </c>
      <c r="AU127" s="29" t="n">
        <v>8595</v>
      </c>
      <c r="AV127" s="25" t="s">
        <v>116</v>
      </c>
      <c r="AW127" s="25" t="s">
        <v>117</v>
      </c>
      <c r="AX127" s="25" t="s">
        <v>118</v>
      </c>
      <c r="AY127" s="25" t="s">
        <v>119</v>
      </c>
      <c r="AZ127" s="25" t="s">
        <v>120</v>
      </c>
      <c r="BA127" s="25" t="n">
        <v>229</v>
      </c>
      <c r="BB127" s="25" t="s">
        <v>98</v>
      </c>
      <c r="BC127" s="25" t="s">
        <v>104</v>
      </c>
      <c r="BD127" s="25" t="s">
        <v>121</v>
      </c>
      <c r="BE127" s="25" t="s">
        <v>122</v>
      </c>
      <c r="BF127" s="25" t="s">
        <v>123</v>
      </c>
      <c r="BG127" s="25"/>
      <c r="BH127" s="25" t="s">
        <v>124</v>
      </c>
      <c r="BI127" s="25" t="s">
        <v>409</v>
      </c>
      <c r="BJ127" s="25" t="s">
        <v>126</v>
      </c>
      <c r="BK127" s="25"/>
      <c r="BL127" s="25"/>
      <c r="BM127" s="25" t="n">
        <v>3000</v>
      </c>
      <c r="BN127" s="25" t="s">
        <v>127</v>
      </c>
      <c r="BO127" s="25"/>
      <c r="BP127" s="25"/>
      <c r="BQ127" s="25" t="n">
        <v>3000</v>
      </c>
      <c r="BR127" s="25" t="s">
        <v>17</v>
      </c>
      <c r="BS127" s="25"/>
      <c r="BT127" s="25"/>
      <c r="BU127" s="25"/>
      <c r="BV127" s="25" t="s">
        <v>113</v>
      </c>
      <c r="BW127" s="25"/>
      <c r="BX127" s="25" t="s">
        <v>590</v>
      </c>
      <c r="BY127" s="25" t="s">
        <v>175</v>
      </c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  <c r="IW127" s="25"/>
    </row>
    <row r="128" customFormat="false" ht="12.75" hidden="true" customHeight="false" outlineLevel="2" collapsed="false">
      <c r="A128" s="25" t="n">
        <v>12615</v>
      </c>
      <c r="B128" s="25" t="s">
        <v>95</v>
      </c>
      <c r="C128" s="25" t="s">
        <v>96</v>
      </c>
      <c r="D128" s="25" t="s">
        <v>97</v>
      </c>
      <c r="E128" s="25" t="s">
        <v>98</v>
      </c>
      <c r="F128" s="25" t="s">
        <v>99</v>
      </c>
      <c r="G128" s="25" t="s">
        <v>100</v>
      </c>
      <c r="H128" s="25"/>
      <c r="I128" s="25"/>
      <c r="J128" s="25" t="s">
        <v>101</v>
      </c>
      <c r="K128" s="25" t="s">
        <v>102</v>
      </c>
      <c r="L128" s="25" t="s">
        <v>103</v>
      </c>
      <c r="M128" s="25" t="s">
        <v>104</v>
      </c>
      <c r="N128" s="25" t="s">
        <v>105</v>
      </c>
      <c r="O128" s="25" t="s">
        <v>106</v>
      </c>
      <c r="P128" s="25" t="s">
        <v>107</v>
      </c>
      <c r="Q128" s="25"/>
      <c r="R128" s="25"/>
      <c r="S128" s="25"/>
      <c r="T128" s="25" t="s">
        <v>108</v>
      </c>
      <c r="U128" s="25" t="s">
        <v>109</v>
      </c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6" t="n">
        <v>36555</v>
      </c>
      <c r="AG128" s="26" t="n">
        <v>36555</v>
      </c>
      <c r="AH128" s="25" t="s">
        <v>400</v>
      </c>
      <c r="AI128" s="25" t="s">
        <v>404</v>
      </c>
      <c r="AJ128" s="25" t="s">
        <v>405</v>
      </c>
      <c r="AK128" s="25" t="s">
        <v>113</v>
      </c>
      <c r="AL128" s="25" t="s">
        <v>408</v>
      </c>
      <c r="AM128" s="25" t="s">
        <v>16</v>
      </c>
      <c r="AN128" s="27" t="n">
        <v>3000</v>
      </c>
      <c r="AO128" s="25" t="s">
        <v>17</v>
      </c>
      <c r="AP128" s="28" t="n">
        <v>2.865</v>
      </c>
      <c r="AQ128" s="25" t="s">
        <v>115</v>
      </c>
      <c r="AR128" s="25" t="s">
        <v>115</v>
      </c>
      <c r="AS128" s="25" t="s">
        <v>17</v>
      </c>
      <c r="AT128" s="25" t="n">
        <v>8595</v>
      </c>
      <c r="AU128" s="29" t="n">
        <v>8595</v>
      </c>
      <c r="AV128" s="25" t="s">
        <v>116</v>
      </c>
      <c r="AW128" s="25" t="s">
        <v>117</v>
      </c>
      <c r="AX128" s="25" t="s">
        <v>118</v>
      </c>
      <c r="AY128" s="25" t="s">
        <v>119</v>
      </c>
      <c r="AZ128" s="25" t="s">
        <v>120</v>
      </c>
      <c r="BA128" s="25" t="n">
        <v>230</v>
      </c>
      <c r="BB128" s="25" t="s">
        <v>98</v>
      </c>
      <c r="BC128" s="25" t="s">
        <v>104</v>
      </c>
      <c r="BD128" s="25" t="s">
        <v>121</v>
      </c>
      <c r="BE128" s="25" t="s">
        <v>122</v>
      </c>
      <c r="BF128" s="25" t="s">
        <v>123</v>
      </c>
      <c r="BG128" s="25"/>
      <c r="BH128" s="25" t="s">
        <v>124</v>
      </c>
      <c r="BI128" s="25" t="s">
        <v>409</v>
      </c>
      <c r="BJ128" s="25" t="s">
        <v>126</v>
      </c>
      <c r="BK128" s="25"/>
      <c r="BL128" s="25"/>
      <c r="BM128" s="25" t="n">
        <v>3000</v>
      </c>
      <c r="BN128" s="25" t="s">
        <v>127</v>
      </c>
      <c r="BO128" s="25"/>
      <c r="BP128" s="25"/>
      <c r="BQ128" s="25" t="n">
        <v>3000</v>
      </c>
      <c r="BR128" s="25" t="s">
        <v>17</v>
      </c>
      <c r="BS128" s="25"/>
      <c r="BT128" s="25"/>
      <c r="BU128" s="25"/>
      <c r="BV128" s="25" t="s">
        <v>113</v>
      </c>
      <c r="BW128" s="25"/>
      <c r="BX128" s="25" t="s">
        <v>590</v>
      </c>
      <c r="BY128" s="25" t="s">
        <v>175</v>
      </c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</row>
    <row r="129" customFormat="false" ht="12.75" hidden="true" customHeight="false" outlineLevel="2" collapsed="false">
      <c r="A129" s="25" t="n">
        <v>12615</v>
      </c>
      <c r="B129" s="25" t="s">
        <v>95</v>
      </c>
      <c r="C129" s="25" t="s">
        <v>96</v>
      </c>
      <c r="D129" s="25" t="s">
        <v>97</v>
      </c>
      <c r="E129" s="25" t="s">
        <v>98</v>
      </c>
      <c r="F129" s="25" t="s">
        <v>99</v>
      </c>
      <c r="G129" s="25" t="s">
        <v>100</v>
      </c>
      <c r="H129" s="25"/>
      <c r="I129" s="25"/>
      <c r="J129" s="25" t="s">
        <v>101</v>
      </c>
      <c r="K129" s="25" t="s">
        <v>102</v>
      </c>
      <c r="L129" s="25" t="s">
        <v>103</v>
      </c>
      <c r="M129" s="25" t="s">
        <v>104</v>
      </c>
      <c r="N129" s="25" t="s">
        <v>105</v>
      </c>
      <c r="O129" s="25" t="s">
        <v>106</v>
      </c>
      <c r="P129" s="25" t="s">
        <v>107</v>
      </c>
      <c r="Q129" s="25"/>
      <c r="R129" s="25"/>
      <c r="S129" s="25"/>
      <c r="T129" s="25" t="s">
        <v>108</v>
      </c>
      <c r="U129" s="25" t="s">
        <v>109</v>
      </c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6" t="n">
        <v>36556</v>
      </c>
      <c r="AG129" s="26" t="n">
        <v>36556</v>
      </c>
      <c r="AH129" s="25" t="s">
        <v>400</v>
      </c>
      <c r="AI129" s="25" t="s">
        <v>404</v>
      </c>
      <c r="AJ129" s="25" t="s">
        <v>405</v>
      </c>
      <c r="AK129" s="25" t="s">
        <v>113</v>
      </c>
      <c r="AL129" s="25" t="s">
        <v>408</v>
      </c>
      <c r="AM129" s="25" t="s">
        <v>16</v>
      </c>
      <c r="AN129" s="27" t="n">
        <v>3000</v>
      </c>
      <c r="AO129" s="25" t="s">
        <v>17</v>
      </c>
      <c r="AP129" s="28" t="n">
        <v>2.865</v>
      </c>
      <c r="AQ129" s="25" t="s">
        <v>115</v>
      </c>
      <c r="AR129" s="25" t="s">
        <v>115</v>
      </c>
      <c r="AS129" s="25" t="s">
        <v>17</v>
      </c>
      <c r="AT129" s="25" t="n">
        <v>8595</v>
      </c>
      <c r="AU129" s="29" t="n">
        <v>8595</v>
      </c>
      <c r="AV129" s="25" t="s">
        <v>116</v>
      </c>
      <c r="AW129" s="25" t="s">
        <v>117</v>
      </c>
      <c r="AX129" s="25" t="s">
        <v>118</v>
      </c>
      <c r="AY129" s="25" t="s">
        <v>119</v>
      </c>
      <c r="AZ129" s="25" t="s">
        <v>120</v>
      </c>
      <c r="BA129" s="25" t="n">
        <v>231</v>
      </c>
      <c r="BB129" s="25" t="s">
        <v>98</v>
      </c>
      <c r="BC129" s="25" t="s">
        <v>104</v>
      </c>
      <c r="BD129" s="25" t="s">
        <v>121</v>
      </c>
      <c r="BE129" s="25" t="s">
        <v>122</v>
      </c>
      <c r="BF129" s="25" t="s">
        <v>123</v>
      </c>
      <c r="BG129" s="25"/>
      <c r="BH129" s="25" t="s">
        <v>124</v>
      </c>
      <c r="BI129" s="25" t="s">
        <v>409</v>
      </c>
      <c r="BJ129" s="25" t="s">
        <v>126</v>
      </c>
      <c r="BK129" s="25"/>
      <c r="BL129" s="25"/>
      <c r="BM129" s="25" t="n">
        <v>3000</v>
      </c>
      <c r="BN129" s="25" t="s">
        <v>127</v>
      </c>
      <c r="BO129" s="25"/>
      <c r="BP129" s="25"/>
      <c r="BQ129" s="25" t="n">
        <v>3000</v>
      </c>
      <c r="BR129" s="25" t="s">
        <v>17</v>
      </c>
      <c r="BS129" s="25"/>
      <c r="BT129" s="25"/>
      <c r="BU129" s="25"/>
      <c r="BV129" s="25" t="s">
        <v>113</v>
      </c>
      <c r="BW129" s="25"/>
      <c r="BX129" s="25" t="s">
        <v>590</v>
      </c>
      <c r="BY129" s="25" t="s">
        <v>175</v>
      </c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  <c r="IW129" s="25"/>
    </row>
    <row r="130" customFormat="false" ht="12.75" hidden="true" customHeight="false" outlineLevel="2" collapsed="false">
      <c r="A130" s="25" t="n">
        <v>12615</v>
      </c>
      <c r="B130" s="25" t="s">
        <v>95</v>
      </c>
      <c r="C130" s="25" t="s">
        <v>96</v>
      </c>
      <c r="D130" s="25" t="s">
        <v>97</v>
      </c>
      <c r="E130" s="25" t="s">
        <v>98</v>
      </c>
      <c r="F130" s="25" t="s">
        <v>99</v>
      </c>
      <c r="G130" s="25" t="s">
        <v>100</v>
      </c>
      <c r="H130" s="25"/>
      <c r="I130" s="25"/>
      <c r="J130" s="25" t="s">
        <v>101</v>
      </c>
      <c r="K130" s="25" t="s">
        <v>102</v>
      </c>
      <c r="L130" s="25" t="s">
        <v>103</v>
      </c>
      <c r="M130" s="25" t="s">
        <v>104</v>
      </c>
      <c r="N130" s="25" t="s">
        <v>105</v>
      </c>
      <c r="O130" s="25" t="s">
        <v>106</v>
      </c>
      <c r="P130" s="25" t="s">
        <v>107</v>
      </c>
      <c r="Q130" s="25"/>
      <c r="R130" s="25"/>
      <c r="S130" s="25"/>
      <c r="T130" s="25" t="s">
        <v>108</v>
      </c>
      <c r="U130" s="25" t="s">
        <v>109</v>
      </c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6" t="n">
        <v>36526</v>
      </c>
      <c r="AG130" s="26" t="n">
        <v>36542</v>
      </c>
      <c r="AH130" s="25" t="s">
        <v>400</v>
      </c>
      <c r="AI130" s="25" t="s">
        <v>410</v>
      </c>
      <c r="AJ130" s="25" t="s">
        <v>411</v>
      </c>
      <c r="AK130" s="25" t="s">
        <v>113</v>
      </c>
      <c r="AL130" s="25" t="s">
        <v>403</v>
      </c>
      <c r="AM130" s="25" t="s">
        <v>16</v>
      </c>
      <c r="AN130" s="27" t="n">
        <v>103972</v>
      </c>
      <c r="AO130" s="25" t="s">
        <v>17</v>
      </c>
      <c r="AP130" s="28" t="n">
        <v>2.365</v>
      </c>
      <c r="AQ130" s="25" t="s">
        <v>115</v>
      </c>
      <c r="AR130" s="25" t="s">
        <v>115</v>
      </c>
      <c r="AS130" s="25" t="s">
        <v>17</v>
      </c>
      <c r="AT130" s="25" t="n">
        <v>245893.78</v>
      </c>
      <c r="AU130" s="29" t="n">
        <v>245893.78</v>
      </c>
      <c r="AV130" s="25" t="s">
        <v>116</v>
      </c>
      <c r="AW130" s="25" t="s">
        <v>117</v>
      </c>
      <c r="AX130" s="25" t="s">
        <v>118</v>
      </c>
      <c r="AY130" s="25" t="s">
        <v>119</v>
      </c>
      <c r="AZ130" s="25" t="s">
        <v>120</v>
      </c>
      <c r="BA130" s="25" t="n">
        <v>52</v>
      </c>
      <c r="BB130" s="25" t="s">
        <v>98</v>
      </c>
      <c r="BC130" s="25" t="s">
        <v>104</v>
      </c>
      <c r="BD130" s="25" t="s">
        <v>121</v>
      </c>
      <c r="BE130" s="25" t="s">
        <v>122</v>
      </c>
      <c r="BF130" s="25" t="s">
        <v>123</v>
      </c>
      <c r="BG130" s="25"/>
      <c r="BH130" s="25" t="s">
        <v>124</v>
      </c>
      <c r="BI130" s="25" t="s">
        <v>161</v>
      </c>
      <c r="BJ130" s="25" t="s">
        <v>126</v>
      </c>
      <c r="BK130" s="25"/>
      <c r="BL130" s="25"/>
      <c r="BM130" s="25" t="n">
        <v>103972</v>
      </c>
      <c r="BN130" s="25" t="s">
        <v>127</v>
      </c>
      <c r="BO130" s="25"/>
      <c r="BP130" s="25"/>
      <c r="BQ130" s="25" t="n">
        <v>103972</v>
      </c>
      <c r="BR130" s="25" t="s">
        <v>17</v>
      </c>
      <c r="BS130" s="25"/>
      <c r="BT130" s="25"/>
      <c r="BU130" s="25"/>
      <c r="BV130" s="25" t="s">
        <v>113</v>
      </c>
      <c r="BW130" s="25"/>
      <c r="BX130" s="25" t="s">
        <v>590</v>
      </c>
      <c r="BY130" s="25" t="s">
        <v>175</v>
      </c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  <c r="IW130" s="25"/>
    </row>
    <row r="131" customFormat="false" ht="12.75" hidden="true" customHeight="false" outlineLevel="2" collapsed="false">
      <c r="A131" s="25" t="n">
        <v>12615</v>
      </c>
      <c r="B131" s="25" t="s">
        <v>95</v>
      </c>
      <c r="C131" s="25" t="s">
        <v>96</v>
      </c>
      <c r="D131" s="25" t="s">
        <v>97</v>
      </c>
      <c r="E131" s="25" t="s">
        <v>98</v>
      </c>
      <c r="F131" s="25" t="s">
        <v>99</v>
      </c>
      <c r="G131" s="25" t="s">
        <v>100</v>
      </c>
      <c r="H131" s="25"/>
      <c r="I131" s="25"/>
      <c r="J131" s="25" t="s">
        <v>101</v>
      </c>
      <c r="K131" s="25" t="s">
        <v>102</v>
      </c>
      <c r="L131" s="25" t="s">
        <v>103</v>
      </c>
      <c r="M131" s="25" t="s">
        <v>104</v>
      </c>
      <c r="N131" s="25" t="s">
        <v>105</v>
      </c>
      <c r="O131" s="25" t="s">
        <v>106</v>
      </c>
      <c r="P131" s="25" t="s">
        <v>107</v>
      </c>
      <c r="Q131" s="25"/>
      <c r="R131" s="25"/>
      <c r="S131" s="25"/>
      <c r="T131" s="25" t="s">
        <v>108</v>
      </c>
      <c r="U131" s="25" t="s">
        <v>109</v>
      </c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6" t="n">
        <v>36543</v>
      </c>
      <c r="AG131" s="26" t="n">
        <v>36556</v>
      </c>
      <c r="AH131" s="25" t="s">
        <v>400</v>
      </c>
      <c r="AI131" s="25" t="s">
        <v>410</v>
      </c>
      <c r="AJ131" s="25" t="s">
        <v>411</v>
      </c>
      <c r="AK131" s="25" t="s">
        <v>113</v>
      </c>
      <c r="AL131" s="25" t="s">
        <v>403</v>
      </c>
      <c r="AM131" s="25" t="s">
        <v>16</v>
      </c>
      <c r="AN131" s="27" t="n">
        <v>33126</v>
      </c>
      <c r="AO131" s="25" t="s">
        <v>17</v>
      </c>
      <c r="AP131" s="28" t="n">
        <v>2.365</v>
      </c>
      <c r="AQ131" s="25" t="s">
        <v>115</v>
      </c>
      <c r="AR131" s="25" t="s">
        <v>115</v>
      </c>
      <c r="AS131" s="25" t="s">
        <v>17</v>
      </c>
      <c r="AT131" s="25" t="n">
        <v>78342.99</v>
      </c>
      <c r="AU131" s="29" t="n">
        <v>78342.99</v>
      </c>
      <c r="AV131" s="25" t="s">
        <v>116</v>
      </c>
      <c r="AW131" s="25" t="s">
        <v>117</v>
      </c>
      <c r="AX131" s="25" t="s">
        <v>118</v>
      </c>
      <c r="AY131" s="25" t="s">
        <v>119</v>
      </c>
      <c r="AZ131" s="25" t="s">
        <v>120</v>
      </c>
      <c r="BA131" s="25" t="n">
        <v>161</v>
      </c>
      <c r="BB131" s="25" t="s">
        <v>98</v>
      </c>
      <c r="BC131" s="25" t="s">
        <v>104</v>
      </c>
      <c r="BD131" s="25" t="s">
        <v>121</v>
      </c>
      <c r="BE131" s="25" t="s">
        <v>122</v>
      </c>
      <c r="BF131" s="25" t="s">
        <v>123</v>
      </c>
      <c r="BG131" s="25"/>
      <c r="BH131" s="25" t="s">
        <v>124</v>
      </c>
      <c r="BI131" s="25" t="s">
        <v>161</v>
      </c>
      <c r="BJ131" s="25" t="s">
        <v>126</v>
      </c>
      <c r="BK131" s="25"/>
      <c r="BL131" s="25"/>
      <c r="BM131" s="25" t="n">
        <v>33126</v>
      </c>
      <c r="BN131" s="25" t="s">
        <v>127</v>
      </c>
      <c r="BO131" s="25"/>
      <c r="BP131" s="25"/>
      <c r="BQ131" s="25" t="n">
        <v>33126</v>
      </c>
      <c r="BR131" s="25" t="s">
        <v>17</v>
      </c>
      <c r="BS131" s="25"/>
      <c r="BT131" s="25"/>
      <c r="BU131" s="25"/>
      <c r="BV131" s="25" t="s">
        <v>113</v>
      </c>
      <c r="BW131" s="25"/>
      <c r="BX131" s="25" t="s">
        <v>590</v>
      </c>
      <c r="BY131" s="25" t="s">
        <v>175</v>
      </c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  <c r="IW131" s="25"/>
    </row>
    <row r="132" customFormat="false" ht="12.75" hidden="true" customHeight="false" outlineLevel="2" collapsed="false">
      <c r="A132" s="20" t="n">
        <v>12615</v>
      </c>
      <c r="B132" s="20" t="s">
        <v>95</v>
      </c>
      <c r="C132" s="20" t="s">
        <v>96</v>
      </c>
      <c r="D132" s="20" t="s">
        <v>97</v>
      </c>
      <c r="E132" s="20" t="s">
        <v>98</v>
      </c>
      <c r="F132" s="20" t="s">
        <v>99</v>
      </c>
      <c r="G132" s="20" t="s">
        <v>100</v>
      </c>
      <c r="H132" s="20"/>
      <c r="I132" s="20"/>
      <c r="J132" s="20" t="s">
        <v>101</v>
      </c>
      <c r="K132" s="20" t="s">
        <v>102</v>
      </c>
      <c r="L132" s="20" t="s">
        <v>103</v>
      </c>
      <c r="M132" s="20" t="s">
        <v>104</v>
      </c>
      <c r="N132" s="20" t="s">
        <v>105</v>
      </c>
      <c r="O132" s="20" t="s">
        <v>106</v>
      </c>
      <c r="P132" s="20" t="s">
        <v>107</v>
      </c>
      <c r="Q132" s="20"/>
      <c r="R132" s="20"/>
      <c r="S132" s="20"/>
      <c r="T132" s="20" t="s">
        <v>108</v>
      </c>
      <c r="U132" s="20" t="s">
        <v>109</v>
      </c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 t="n">
        <v>36526</v>
      </c>
      <c r="AG132" s="21" t="n">
        <v>36556</v>
      </c>
      <c r="AH132" s="20" t="s">
        <v>413</v>
      </c>
      <c r="AI132" s="20" t="s">
        <v>414</v>
      </c>
      <c r="AJ132" s="20" t="s">
        <v>415</v>
      </c>
      <c r="AK132" s="20" t="s">
        <v>113</v>
      </c>
      <c r="AL132" s="20" t="s">
        <v>416</v>
      </c>
      <c r="AM132" s="20" t="s">
        <v>16</v>
      </c>
      <c r="AN132" s="22" t="n">
        <v>44517</v>
      </c>
      <c r="AO132" s="20" t="s">
        <v>17</v>
      </c>
      <c r="AP132" s="23" t="n">
        <v>2.47</v>
      </c>
      <c r="AQ132" s="20" t="s">
        <v>115</v>
      </c>
      <c r="AR132" s="20" t="s">
        <v>115</v>
      </c>
      <c r="AS132" s="20" t="s">
        <v>17</v>
      </c>
      <c r="AT132" s="20" t="n">
        <v>109956.99</v>
      </c>
      <c r="AU132" s="24" t="n">
        <v>109956.99</v>
      </c>
      <c r="AV132" s="20" t="s">
        <v>116</v>
      </c>
      <c r="AW132" s="20" t="s">
        <v>117</v>
      </c>
      <c r="AX132" s="20" t="s">
        <v>118</v>
      </c>
      <c r="AY132" s="20" t="s">
        <v>119</v>
      </c>
      <c r="AZ132" s="20" t="s">
        <v>120</v>
      </c>
      <c r="BA132" s="20" t="n">
        <v>29</v>
      </c>
      <c r="BB132" s="20" t="s">
        <v>98</v>
      </c>
      <c r="BC132" s="20" t="s">
        <v>104</v>
      </c>
      <c r="BD132" s="20" t="s">
        <v>121</v>
      </c>
      <c r="BE132" s="20" t="s">
        <v>122</v>
      </c>
      <c r="BF132" s="20" t="s">
        <v>123</v>
      </c>
      <c r="BG132" s="20"/>
      <c r="BH132" s="20" t="s">
        <v>124</v>
      </c>
      <c r="BI132" s="20" t="s">
        <v>417</v>
      </c>
      <c r="BJ132" s="20" t="s">
        <v>126</v>
      </c>
      <c r="BK132" s="20"/>
      <c r="BL132" s="20"/>
      <c r="BM132" s="20" t="n">
        <v>44517</v>
      </c>
      <c r="BN132" s="20" t="s">
        <v>127</v>
      </c>
      <c r="BO132" s="20"/>
      <c r="BP132" s="20"/>
      <c r="BQ132" s="20" t="n">
        <v>44517</v>
      </c>
      <c r="BR132" s="20" t="s">
        <v>17</v>
      </c>
      <c r="BS132" s="20"/>
      <c r="BT132" s="20"/>
      <c r="BU132" s="20"/>
      <c r="BV132" s="20" t="s">
        <v>113</v>
      </c>
      <c r="BW132" s="20"/>
      <c r="BX132" s="20" t="s">
        <v>590</v>
      </c>
      <c r="BY132" s="20" t="s">
        <v>287</v>
      </c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</row>
    <row r="133" customFormat="false" ht="12.75" hidden="true" customHeight="false" outlineLevel="2" collapsed="false">
      <c r="A133" s="20" t="n">
        <v>12615</v>
      </c>
      <c r="B133" s="20" t="s">
        <v>95</v>
      </c>
      <c r="C133" s="20" t="s">
        <v>96</v>
      </c>
      <c r="D133" s="20" t="s">
        <v>97</v>
      </c>
      <c r="E133" s="20" t="s">
        <v>98</v>
      </c>
      <c r="F133" s="20" t="s">
        <v>99</v>
      </c>
      <c r="G133" s="20" t="s">
        <v>100</v>
      </c>
      <c r="H133" s="20"/>
      <c r="I133" s="20"/>
      <c r="J133" s="20" t="s">
        <v>101</v>
      </c>
      <c r="K133" s="20" t="s">
        <v>102</v>
      </c>
      <c r="L133" s="20" t="s">
        <v>103</v>
      </c>
      <c r="M133" s="20" t="s">
        <v>104</v>
      </c>
      <c r="N133" s="20" t="s">
        <v>105</v>
      </c>
      <c r="O133" s="20" t="s">
        <v>106</v>
      </c>
      <c r="P133" s="20" t="s">
        <v>107</v>
      </c>
      <c r="Q133" s="20"/>
      <c r="R133" s="20"/>
      <c r="S133" s="20"/>
      <c r="T133" s="20" t="s">
        <v>108</v>
      </c>
      <c r="U133" s="20" t="s">
        <v>109</v>
      </c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 t="n">
        <v>36526</v>
      </c>
      <c r="AG133" s="21" t="n">
        <v>36556</v>
      </c>
      <c r="AH133" s="20" t="s">
        <v>413</v>
      </c>
      <c r="AI133" s="20" t="s">
        <v>418</v>
      </c>
      <c r="AJ133" s="20" t="s">
        <v>419</v>
      </c>
      <c r="AK133" s="20" t="s">
        <v>113</v>
      </c>
      <c r="AL133" s="20" t="s">
        <v>420</v>
      </c>
      <c r="AM133" s="20" t="s">
        <v>16</v>
      </c>
      <c r="AN133" s="22" t="n">
        <v>3100</v>
      </c>
      <c r="AO133" s="20" t="s">
        <v>17</v>
      </c>
      <c r="AP133" s="23" t="n">
        <v>2.47</v>
      </c>
      <c r="AQ133" s="20" t="s">
        <v>115</v>
      </c>
      <c r="AR133" s="20" t="s">
        <v>115</v>
      </c>
      <c r="AS133" s="20" t="s">
        <v>17</v>
      </c>
      <c r="AT133" s="20" t="n">
        <v>7657</v>
      </c>
      <c r="AU133" s="24" t="n">
        <v>7657</v>
      </c>
      <c r="AV133" s="20" t="s">
        <v>116</v>
      </c>
      <c r="AW133" s="20" t="s">
        <v>117</v>
      </c>
      <c r="AX133" s="20" t="s">
        <v>118</v>
      </c>
      <c r="AY133" s="20" t="s">
        <v>119</v>
      </c>
      <c r="AZ133" s="20" t="s">
        <v>120</v>
      </c>
      <c r="BA133" s="20" t="n">
        <v>28</v>
      </c>
      <c r="BB133" s="20" t="s">
        <v>98</v>
      </c>
      <c r="BC133" s="20" t="s">
        <v>104</v>
      </c>
      <c r="BD133" s="20" t="s">
        <v>121</v>
      </c>
      <c r="BE133" s="20" t="s">
        <v>122</v>
      </c>
      <c r="BF133" s="20" t="s">
        <v>123</v>
      </c>
      <c r="BG133" s="20"/>
      <c r="BH133" s="20" t="s">
        <v>124</v>
      </c>
      <c r="BI133" s="20" t="s">
        <v>417</v>
      </c>
      <c r="BJ133" s="20" t="s">
        <v>126</v>
      </c>
      <c r="BK133" s="20"/>
      <c r="BL133" s="20"/>
      <c r="BM133" s="20" t="n">
        <v>3100</v>
      </c>
      <c r="BN133" s="20" t="s">
        <v>127</v>
      </c>
      <c r="BO133" s="20"/>
      <c r="BP133" s="20"/>
      <c r="BQ133" s="20" t="n">
        <v>3100</v>
      </c>
      <c r="BR133" s="20" t="s">
        <v>17</v>
      </c>
      <c r="BS133" s="20"/>
      <c r="BT133" s="20"/>
      <c r="BU133" s="20"/>
      <c r="BV133" s="20" t="s">
        <v>113</v>
      </c>
      <c r="BW133" s="20"/>
      <c r="BX133" s="20" t="s">
        <v>590</v>
      </c>
      <c r="BY133" s="20" t="s">
        <v>287</v>
      </c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customFormat="false" ht="12.75" hidden="true" customHeight="false" outlineLevel="2" collapsed="false">
      <c r="A134" s="20" t="n">
        <v>12615</v>
      </c>
      <c r="B134" s="20" t="s">
        <v>95</v>
      </c>
      <c r="C134" s="20" t="s">
        <v>96</v>
      </c>
      <c r="D134" s="20" t="s">
        <v>97</v>
      </c>
      <c r="E134" s="20" t="s">
        <v>98</v>
      </c>
      <c r="F134" s="20" t="s">
        <v>99</v>
      </c>
      <c r="G134" s="20" t="s">
        <v>100</v>
      </c>
      <c r="H134" s="20"/>
      <c r="I134" s="20"/>
      <c r="J134" s="20" t="s">
        <v>101</v>
      </c>
      <c r="K134" s="20" t="s">
        <v>102</v>
      </c>
      <c r="L134" s="20" t="s">
        <v>103</v>
      </c>
      <c r="M134" s="20" t="s">
        <v>104</v>
      </c>
      <c r="N134" s="20" t="s">
        <v>105</v>
      </c>
      <c r="O134" s="20" t="s">
        <v>106</v>
      </c>
      <c r="P134" s="20" t="s">
        <v>107</v>
      </c>
      <c r="Q134" s="20"/>
      <c r="R134" s="20"/>
      <c r="S134" s="20"/>
      <c r="T134" s="20" t="s">
        <v>108</v>
      </c>
      <c r="U134" s="20" t="s">
        <v>109</v>
      </c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 t="n">
        <v>36526</v>
      </c>
      <c r="AG134" s="21" t="n">
        <v>36556</v>
      </c>
      <c r="AH134" s="20" t="s">
        <v>413</v>
      </c>
      <c r="AI134" s="20" t="s">
        <v>421</v>
      </c>
      <c r="AJ134" s="20" t="s">
        <v>422</v>
      </c>
      <c r="AK134" s="20" t="s">
        <v>113</v>
      </c>
      <c r="AL134" s="20" t="s">
        <v>423</v>
      </c>
      <c r="AM134" s="20" t="s">
        <v>16</v>
      </c>
      <c r="AN134" s="22" t="n">
        <v>2480</v>
      </c>
      <c r="AO134" s="20" t="s">
        <v>17</v>
      </c>
      <c r="AP134" s="23" t="n">
        <v>2.47</v>
      </c>
      <c r="AQ134" s="20" t="s">
        <v>115</v>
      </c>
      <c r="AR134" s="20" t="s">
        <v>115</v>
      </c>
      <c r="AS134" s="20" t="s">
        <v>17</v>
      </c>
      <c r="AT134" s="20" t="n">
        <v>6125.6</v>
      </c>
      <c r="AU134" s="24" t="n">
        <v>6125.6</v>
      </c>
      <c r="AV134" s="20" t="s">
        <v>116</v>
      </c>
      <c r="AW134" s="20" t="s">
        <v>117</v>
      </c>
      <c r="AX134" s="20" t="s">
        <v>118</v>
      </c>
      <c r="AY134" s="20" t="s">
        <v>119</v>
      </c>
      <c r="AZ134" s="20" t="s">
        <v>120</v>
      </c>
      <c r="BA134" s="20" t="n">
        <v>30</v>
      </c>
      <c r="BB134" s="20" t="s">
        <v>98</v>
      </c>
      <c r="BC134" s="20" t="s">
        <v>104</v>
      </c>
      <c r="BD134" s="20" t="s">
        <v>121</v>
      </c>
      <c r="BE134" s="20" t="s">
        <v>122</v>
      </c>
      <c r="BF134" s="20" t="s">
        <v>123</v>
      </c>
      <c r="BG134" s="20"/>
      <c r="BH134" s="20" t="s">
        <v>124</v>
      </c>
      <c r="BI134" s="20" t="s">
        <v>417</v>
      </c>
      <c r="BJ134" s="20" t="s">
        <v>126</v>
      </c>
      <c r="BK134" s="20"/>
      <c r="BL134" s="20"/>
      <c r="BM134" s="20" t="n">
        <v>2480</v>
      </c>
      <c r="BN134" s="20" t="s">
        <v>127</v>
      </c>
      <c r="BO134" s="20"/>
      <c r="BP134" s="20"/>
      <c r="BQ134" s="20" t="n">
        <v>2480</v>
      </c>
      <c r="BR134" s="20" t="s">
        <v>17</v>
      </c>
      <c r="BS134" s="20"/>
      <c r="BT134" s="20"/>
      <c r="BU134" s="20"/>
      <c r="BV134" s="20" t="s">
        <v>113</v>
      </c>
      <c r="BW134" s="20"/>
      <c r="BX134" s="20" t="s">
        <v>590</v>
      </c>
      <c r="BY134" s="20" t="s">
        <v>287</v>
      </c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</row>
    <row r="135" customFormat="false" ht="12.75" hidden="true" customHeight="false" outlineLevel="2" collapsed="false">
      <c r="A135" s="20" t="n">
        <v>12615</v>
      </c>
      <c r="B135" s="20" t="s">
        <v>95</v>
      </c>
      <c r="C135" s="20" t="s">
        <v>96</v>
      </c>
      <c r="D135" s="20" t="s">
        <v>97</v>
      </c>
      <c r="E135" s="20" t="s">
        <v>98</v>
      </c>
      <c r="F135" s="20" t="s">
        <v>99</v>
      </c>
      <c r="G135" s="20" t="s">
        <v>100</v>
      </c>
      <c r="H135" s="20"/>
      <c r="I135" s="20"/>
      <c r="J135" s="20" t="s">
        <v>101</v>
      </c>
      <c r="K135" s="20" t="s">
        <v>102</v>
      </c>
      <c r="L135" s="20" t="s">
        <v>103</v>
      </c>
      <c r="M135" s="20" t="s">
        <v>104</v>
      </c>
      <c r="N135" s="20" t="s">
        <v>105</v>
      </c>
      <c r="O135" s="20" t="s">
        <v>106</v>
      </c>
      <c r="P135" s="20" t="s">
        <v>107</v>
      </c>
      <c r="Q135" s="20"/>
      <c r="R135" s="20"/>
      <c r="S135" s="20"/>
      <c r="T135" s="20" t="s">
        <v>108</v>
      </c>
      <c r="U135" s="20" t="s">
        <v>109</v>
      </c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 t="n">
        <v>36526</v>
      </c>
      <c r="AG135" s="21" t="n">
        <v>36556</v>
      </c>
      <c r="AH135" s="20" t="s">
        <v>463</v>
      </c>
      <c r="AI135" s="20" t="s">
        <v>469</v>
      </c>
      <c r="AJ135" s="20" t="s">
        <v>470</v>
      </c>
      <c r="AK135" s="20" t="s">
        <v>113</v>
      </c>
      <c r="AL135" s="20" t="s">
        <v>471</v>
      </c>
      <c r="AM135" s="20" t="s">
        <v>16</v>
      </c>
      <c r="AN135" s="22" t="n">
        <v>662</v>
      </c>
      <c r="AO135" s="20" t="s">
        <v>17</v>
      </c>
      <c r="AP135" s="23" t="n">
        <v>3.1</v>
      </c>
      <c r="AQ135" s="20" t="s">
        <v>115</v>
      </c>
      <c r="AR135" s="20" t="s">
        <v>115</v>
      </c>
      <c r="AS135" s="20" t="s">
        <v>17</v>
      </c>
      <c r="AT135" s="20" t="n">
        <v>2052.2</v>
      </c>
      <c r="AU135" s="24" t="n">
        <v>2052.2</v>
      </c>
      <c r="AV135" s="20" t="s">
        <v>116</v>
      </c>
      <c r="AW135" s="20" t="s">
        <v>117</v>
      </c>
      <c r="AX135" s="20" t="s">
        <v>118</v>
      </c>
      <c r="AY135" s="20" t="s">
        <v>119</v>
      </c>
      <c r="AZ135" s="20" t="s">
        <v>120</v>
      </c>
      <c r="BA135" s="20" t="n">
        <v>57</v>
      </c>
      <c r="BB135" s="20" t="s">
        <v>98</v>
      </c>
      <c r="BC135" s="20" t="s">
        <v>104</v>
      </c>
      <c r="BD135" s="20" t="s">
        <v>121</v>
      </c>
      <c r="BE135" s="20" t="s">
        <v>122</v>
      </c>
      <c r="BF135" s="20" t="s">
        <v>123</v>
      </c>
      <c r="BG135" s="20"/>
      <c r="BH135" s="20" t="s">
        <v>124</v>
      </c>
      <c r="BI135" s="20" t="s">
        <v>125</v>
      </c>
      <c r="BJ135" s="20" t="s">
        <v>126</v>
      </c>
      <c r="BK135" s="20"/>
      <c r="BL135" s="20"/>
      <c r="BM135" s="20" t="n">
        <v>662</v>
      </c>
      <c r="BN135" s="20" t="s">
        <v>127</v>
      </c>
      <c r="BO135" s="20"/>
      <c r="BP135" s="20"/>
      <c r="BQ135" s="20" t="n">
        <v>662</v>
      </c>
      <c r="BR135" s="20" t="s">
        <v>17</v>
      </c>
      <c r="BS135" s="20"/>
      <c r="BT135" s="20"/>
      <c r="BU135" s="20"/>
      <c r="BV135" s="20" t="s">
        <v>113</v>
      </c>
      <c r="BW135" s="20"/>
      <c r="BX135" s="20" t="s">
        <v>590</v>
      </c>
      <c r="BY135" s="20" t="s">
        <v>287</v>
      </c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</row>
    <row r="136" customFormat="false" ht="12.75" hidden="true" customHeight="false" outlineLevel="2" collapsed="false">
      <c r="A136" s="20" t="n">
        <v>12615</v>
      </c>
      <c r="B136" s="20" t="s">
        <v>95</v>
      </c>
      <c r="C136" s="20" t="s">
        <v>96</v>
      </c>
      <c r="D136" s="20" t="s">
        <v>97</v>
      </c>
      <c r="E136" s="20" t="s">
        <v>98</v>
      </c>
      <c r="F136" s="20" t="s">
        <v>99</v>
      </c>
      <c r="G136" s="20" t="s">
        <v>100</v>
      </c>
      <c r="H136" s="20"/>
      <c r="I136" s="20"/>
      <c r="J136" s="20" t="s">
        <v>101</v>
      </c>
      <c r="K136" s="20" t="s">
        <v>102</v>
      </c>
      <c r="L136" s="20" t="s">
        <v>103</v>
      </c>
      <c r="M136" s="20" t="s">
        <v>104</v>
      </c>
      <c r="N136" s="20" t="s">
        <v>105</v>
      </c>
      <c r="O136" s="20" t="s">
        <v>106</v>
      </c>
      <c r="P136" s="20" t="s">
        <v>107</v>
      </c>
      <c r="Q136" s="20"/>
      <c r="R136" s="20"/>
      <c r="S136" s="20"/>
      <c r="T136" s="20" t="s">
        <v>108</v>
      </c>
      <c r="U136" s="20" t="s">
        <v>109</v>
      </c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 t="n">
        <v>36526</v>
      </c>
      <c r="AG136" s="21" t="n">
        <v>36556</v>
      </c>
      <c r="AH136" s="20" t="s">
        <v>463</v>
      </c>
      <c r="AI136" s="20" t="s">
        <v>472</v>
      </c>
      <c r="AJ136" s="20" t="s">
        <v>473</v>
      </c>
      <c r="AK136" s="20" t="s">
        <v>113</v>
      </c>
      <c r="AL136" s="20" t="s">
        <v>474</v>
      </c>
      <c r="AM136" s="20" t="s">
        <v>16</v>
      </c>
      <c r="AN136" s="22" t="n">
        <v>2847</v>
      </c>
      <c r="AO136" s="20" t="s">
        <v>17</v>
      </c>
      <c r="AP136" s="23" t="n">
        <v>3.1</v>
      </c>
      <c r="AQ136" s="20" t="s">
        <v>115</v>
      </c>
      <c r="AR136" s="20" t="s">
        <v>115</v>
      </c>
      <c r="AS136" s="20" t="s">
        <v>17</v>
      </c>
      <c r="AT136" s="20" t="n">
        <v>8825.7</v>
      </c>
      <c r="AU136" s="24" t="n">
        <v>8825.7</v>
      </c>
      <c r="AV136" s="20" t="s">
        <v>116</v>
      </c>
      <c r="AW136" s="20" t="s">
        <v>117</v>
      </c>
      <c r="AX136" s="20" t="s">
        <v>118</v>
      </c>
      <c r="AY136" s="20" t="s">
        <v>119</v>
      </c>
      <c r="AZ136" s="20" t="s">
        <v>120</v>
      </c>
      <c r="BA136" s="20" t="n">
        <v>58</v>
      </c>
      <c r="BB136" s="20" t="s">
        <v>98</v>
      </c>
      <c r="BC136" s="20" t="s">
        <v>104</v>
      </c>
      <c r="BD136" s="20" t="s">
        <v>121</v>
      </c>
      <c r="BE136" s="20" t="s">
        <v>122</v>
      </c>
      <c r="BF136" s="20" t="s">
        <v>123</v>
      </c>
      <c r="BG136" s="20"/>
      <c r="BH136" s="20" t="s">
        <v>124</v>
      </c>
      <c r="BI136" s="20" t="s">
        <v>125</v>
      </c>
      <c r="BJ136" s="20" t="s">
        <v>126</v>
      </c>
      <c r="BK136" s="20"/>
      <c r="BL136" s="20"/>
      <c r="BM136" s="20" t="n">
        <v>2847</v>
      </c>
      <c r="BN136" s="20" t="s">
        <v>127</v>
      </c>
      <c r="BO136" s="20"/>
      <c r="BP136" s="20"/>
      <c r="BQ136" s="20" t="n">
        <v>2847</v>
      </c>
      <c r="BR136" s="20" t="s">
        <v>17</v>
      </c>
      <c r="BS136" s="20"/>
      <c r="BT136" s="20"/>
      <c r="BU136" s="20"/>
      <c r="BV136" s="20" t="s">
        <v>113</v>
      </c>
      <c r="BW136" s="20"/>
      <c r="BX136" s="20" t="s">
        <v>590</v>
      </c>
      <c r="BY136" s="20" t="s">
        <v>287</v>
      </c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</row>
    <row r="137" customFormat="false" ht="12.75" hidden="true" customHeight="false" outlineLevel="2" collapsed="false">
      <c r="A137" s="20" t="n">
        <v>12615</v>
      </c>
      <c r="B137" s="20" t="s">
        <v>95</v>
      </c>
      <c r="C137" s="20" t="s">
        <v>96</v>
      </c>
      <c r="D137" s="20" t="s">
        <v>97</v>
      </c>
      <c r="E137" s="20" t="s">
        <v>98</v>
      </c>
      <c r="F137" s="20" t="s">
        <v>99</v>
      </c>
      <c r="G137" s="20" t="s">
        <v>100</v>
      </c>
      <c r="H137" s="20"/>
      <c r="I137" s="20"/>
      <c r="J137" s="20" t="s">
        <v>101</v>
      </c>
      <c r="K137" s="20" t="s">
        <v>102</v>
      </c>
      <c r="L137" s="20" t="s">
        <v>103</v>
      </c>
      <c r="M137" s="20" t="s">
        <v>104</v>
      </c>
      <c r="N137" s="20" t="s">
        <v>105</v>
      </c>
      <c r="O137" s="20" t="s">
        <v>106</v>
      </c>
      <c r="P137" s="20" t="s">
        <v>107</v>
      </c>
      <c r="Q137" s="20"/>
      <c r="R137" s="20"/>
      <c r="S137" s="20"/>
      <c r="T137" s="20" t="s">
        <v>108</v>
      </c>
      <c r="U137" s="20" t="s">
        <v>109</v>
      </c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 t="n">
        <v>36526</v>
      </c>
      <c r="AG137" s="21" t="n">
        <v>36556</v>
      </c>
      <c r="AH137" s="20" t="s">
        <v>463</v>
      </c>
      <c r="AI137" s="20" t="s">
        <v>475</v>
      </c>
      <c r="AJ137" s="20" t="s">
        <v>476</v>
      </c>
      <c r="AK137" s="20" t="s">
        <v>113</v>
      </c>
      <c r="AL137" s="20" t="s">
        <v>477</v>
      </c>
      <c r="AM137" s="20" t="s">
        <v>16</v>
      </c>
      <c r="AN137" s="22" t="n">
        <v>426</v>
      </c>
      <c r="AO137" s="20" t="s">
        <v>17</v>
      </c>
      <c r="AP137" s="23" t="n">
        <v>3.1</v>
      </c>
      <c r="AQ137" s="20" t="s">
        <v>115</v>
      </c>
      <c r="AR137" s="20" t="s">
        <v>115</v>
      </c>
      <c r="AS137" s="20" t="s">
        <v>17</v>
      </c>
      <c r="AT137" s="20" t="n">
        <v>1320.6</v>
      </c>
      <c r="AU137" s="24" t="n">
        <v>1320.6</v>
      </c>
      <c r="AV137" s="20" t="s">
        <v>116</v>
      </c>
      <c r="AW137" s="20" t="s">
        <v>117</v>
      </c>
      <c r="AX137" s="20" t="s">
        <v>118</v>
      </c>
      <c r="AY137" s="20" t="s">
        <v>119</v>
      </c>
      <c r="AZ137" s="20" t="s">
        <v>120</v>
      </c>
      <c r="BA137" s="20" t="n">
        <v>61</v>
      </c>
      <c r="BB137" s="20" t="s">
        <v>98</v>
      </c>
      <c r="BC137" s="20" t="s">
        <v>104</v>
      </c>
      <c r="BD137" s="20" t="s">
        <v>121</v>
      </c>
      <c r="BE137" s="20" t="s">
        <v>122</v>
      </c>
      <c r="BF137" s="20" t="s">
        <v>123</v>
      </c>
      <c r="BG137" s="20"/>
      <c r="BH137" s="20" t="s">
        <v>124</v>
      </c>
      <c r="BI137" s="20" t="s">
        <v>125</v>
      </c>
      <c r="BJ137" s="20" t="s">
        <v>126</v>
      </c>
      <c r="BK137" s="20"/>
      <c r="BL137" s="20"/>
      <c r="BM137" s="20" t="n">
        <v>426</v>
      </c>
      <c r="BN137" s="20" t="s">
        <v>127</v>
      </c>
      <c r="BO137" s="20"/>
      <c r="BP137" s="20"/>
      <c r="BQ137" s="20" t="n">
        <v>426</v>
      </c>
      <c r="BR137" s="20" t="s">
        <v>17</v>
      </c>
      <c r="BS137" s="20"/>
      <c r="BT137" s="20"/>
      <c r="BU137" s="20"/>
      <c r="BV137" s="20" t="s">
        <v>113</v>
      </c>
      <c r="BW137" s="20"/>
      <c r="BX137" s="20" t="s">
        <v>590</v>
      </c>
      <c r="BY137" s="20" t="s">
        <v>287</v>
      </c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</row>
    <row r="138" customFormat="false" ht="12.75" hidden="true" customHeight="false" outlineLevel="2" collapsed="false">
      <c r="A138" s="20" t="n">
        <v>12615</v>
      </c>
      <c r="B138" s="20" t="s">
        <v>95</v>
      </c>
      <c r="C138" s="20" t="s">
        <v>96</v>
      </c>
      <c r="D138" s="20" t="s">
        <v>97</v>
      </c>
      <c r="E138" s="20" t="s">
        <v>98</v>
      </c>
      <c r="F138" s="20" t="s">
        <v>99</v>
      </c>
      <c r="G138" s="20" t="s">
        <v>100</v>
      </c>
      <c r="H138" s="20"/>
      <c r="I138" s="20"/>
      <c r="J138" s="20" t="s">
        <v>101</v>
      </c>
      <c r="K138" s="20" t="s">
        <v>102</v>
      </c>
      <c r="L138" s="20" t="s">
        <v>103</v>
      </c>
      <c r="M138" s="20" t="s">
        <v>104</v>
      </c>
      <c r="N138" s="20" t="s">
        <v>105</v>
      </c>
      <c r="O138" s="20" t="s">
        <v>106</v>
      </c>
      <c r="P138" s="20" t="s">
        <v>107</v>
      </c>
      <c r="Q138" s="20"/>
      <c r="R138" s="20"/>
      <c r="S138" s="20"/>
      <c r="T138" s="20" t="s">
        <v>108</v>
      </c>
      <c r="U138" s="20" t="s">
        <v>109</v>
      </c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 t="n">
        <v>36526</v>
      </c>
      <c r="AG138" s="21" t="n">
        <v>36556</v>
      </c>
      <c r="AH138" s="20" t="s">
        <v>463</v>
      </c>
      <c r="AI138" s="20" t="s">
        <v>478</v>
      </c>
      <c r="AJ138" s="20" t="s">
        <v>479</v>
      </c>
      <c r="AK138" s="20" t="s">
        <v>113</v>
      </c>
      <c r="AL138" s="20" t="s">
        <v>477</v>
      </c>
      <c r="AM138" s="20" t="s">
        <v>16</v>
      </c>
      <c r="AN138" s="22" t="n">
        <v>734</v>
      </c>
      <c r="AO138" s="20" t="s">
        <v>17</v>
      </c>
      <c r="AP138" s="23" t="n">
        <v>3.1</v>
      </c>
      <c r="AQ138" s="20" t="s">
        <v>115</v>
      </c>
      <c r="AR138" s="20" t="s">
        <v>115</v>
      </c>
      <c r="AS138" s="20" t="s">
        <v>17</v>
      </c>
      <c r="AT138" s="20" t="n">
        <v>2275.4</v>
      </c>
      <c r="AU138" s="24" t="n">
        <v>2275.4</v>
      </c>
      <c r="AV138" s="20" t="s">
        <v>116</v>
      </c>
      <c r="AW138" s="20" t="s">
        <v>117</v>
      </c>
      <c r="AX138" s="20" t="s">
        <v>118</v>
      </c>
      <c r="AY138" s="20" t="s">
        <v>119</v>
      </c>
      <c r="AZ138" s="20" t="s">
        <v>120</v>
      </c>
      <c r="BA138" s="20" t="n">
        <v>59</v>
      </c>
      <c r="BB138" s="20" t="s">
        <v>98</v>
      </c>
      <c r="BC138" s="20" t="s">
        <v>104</v>
      </c>
      <c r="BD138" s="20" t="s">
        <v>121</v>
      </c>
      <c r="BE138" s="20" t="s">
        <v>122</v>
      </c>
      <c r="BF138" s="20" t="s">
        <v>123</v>
      </c>
      <c r="BG138" s="20"/>
      <c r="BH138" s="20" t="s">
        <v>124</v>
      </c>
      <c r="BI138" s="20" t="s">
        <v>125</v>
      </c>
      <c r="BJ138" s="20" t="s">
        <v>126</v>
      </c>
      <c r="BK138" s="20"/>
      <c r="BL138" s="20"/>
      <c r="BM138" s="20" t="n">
        <v>734</v>
      </c>
      <c r="BN138" s="20" t="s">
        <v>127</v>
      </c>
      <c r="BO138" s="20"/>
      <c r="BP138" s="20"/>
      <c r="BQ138" s="20" t="n">
        <v>734</v>
      </c>
      <c r="BR138" s="20" t="s">
        <v>17</v>
      </c>
      <c r="BS138" s="20"/>
      <c r="BT138" s="20"/>
      <c r="BU138" s="20"/>
      <c r="BV138" s="20" t="s">
        <v>113</v>
      </c>
      <c r="BW138" s="20"/>
      <c r="BX138" s="20" t="s">
        <v>590</v>
      </c>
      <c r="BY138" s="20" t="s">
        <v>287</v>
      </c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</row>
    <row r="139" customFormat="false" ht="12.75" hidden="true" customHeight="false" outlineLevel="2" collapsed="false">
      <c r="A139" s="20" t="n">
        <v>12615</v>
      </c>
      <c r="B139" s="20" t="s">
        <v>95</v>
      </c>
      <c r="C139" s="20" t="s">
        <v>96</v>
      </c>
      <c r="D139" s="20" t="s">
        <v>97</v>
      </c>
      <c r="E139" s="20" t="s">
        <v>98</v>
      </c>
      <c r="F139" s="20" t="s">
        <v>99</v>
      </c>
      <c r="G139" s="20" t="s">
        <v>100</v>
      </c>
      <c r="H139" s="20"/>
      <c r="I139" s="20"/>
      <c r="J139" s="20" t="s">
        <v>101</v>
      </c>
      <c r="K139" s="20" t="s">
        <v>102</v>
      </c>
      <c r="L139" s="20" t="s">
        <v>103</v>
      </c>
      <c r="M139" s="20" t="s">
        <v>104</v>
      </c>
      <c r="N139" s="20" t="s">
        <v>105</v>
      </c>
      <c r="O139" s="20" t="s">
        <v>106</v>
      </c>
      <c r="P139" s="20" t="s">
        <v>107</v>
      </c>
      <c r="Q139" s="20"/>
      <c r="R139" s="20"/>
      <c r="S139" s="20"/>
      <c r="T139" s="20" t="s">
        <v>108</v>
      </c>
      <c r="U139" s="20" t="s">
        <v>109</v>
      </c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 t="n">
        <v>36526</v>
      </c>
      <c r="AG139" s="21" t="n">
        <v>36556</v>
      </c>
      <c r="AH139" s="20" t="s">
        <v>463</v>
      </c>
      <c r="AI139" s="20" t="s">
        <v>480</v>
      </c>
      <c r="AJ139" s="20" t="s">
        <v>481</v>
      </c>
      <c r="AK139" s="20" t="s">
        <v>113</v>
      </c>
      <c r="AL139" s="20" t="s">
        <v>477</v>
      </c>
      <c r="AM139" s="20" t="s">
        <v>16</v>
      </c>
      <c r="AN139" s="22" t="n">
        <v>175</v>
      </c>
      <c r="AO139" s="20" t="s">
        <v>17</v>
      </c>
      <c r="AP139" s="23" t="n">
        <v>3.1</v>
      </c>
      <c r="AQ139" s="20" t="s">
        <v>115</v>
      </c>
      <c r="AR139" s="20" t="s">
        <v>115</v>
      </c>
      <c r="AS139" s="20" t="s">
        <v>17</v>
      </c>
      <c r="AT139" s="20" t="n">
        <v>542.5</v>
      </c>
      <c r="AU139" s="24" t="n">
        <v>542.5</v>
      </c>
      <c r="AV139" s="20" t="s">
        <v>116</v>
      </c>
      <c r="AW139" s="20" t="s">
        <v>117</v>
      </c>
      <c r="AX139" s="20" t="s">
        <v>118</v>
      </c>
      <c r="AY139" s="20" t="s">
        <v>119</v>
      </c>
      <c r="AZ139" s="20" t="s">
        <v>120</v>
      </c>
      <c r="BA139" s="20" t="n">
        <v>60</v>
      </c>
      <c r="BB139" s="20" t="s">
        <v>98</v>
      </c>
      <c r="BC139" s="20" t="s">
        <v>104</v>
      </c>
      <c r="BD139" s="20" t="s">
        <v>121</v>
      </c>
      <c r="BE139" s="20" t="s">
        <v>122</v>
      </c>
      <c r="BF139" s="20" t="s">
        <v>123</v>
      </c>
      <c r="BG139" s="20"/>
      <c r="BH139" s="20" t="s">
        <v>124</v>
      </c>
      <c r="BI139" s="20" t="s">
        <v>125</v>
      </c>
      <c r="BJ139" s="20" t="s">
        <v>126</v>
      </c>
      <c r="BK139" s="20"/>
      <c r="BL139" s="20"/>
      <c r="BM139" s="20" t="n">
        <v>175</v>
      </c>
      <c r="BN139" s="20" t="s">
        <v>127</v>
      </c>
      <c r="BO139" s="20"/>
      <c r="BP139" s="20"/>
      <c r="BQ139" s="20" t="n">
        <v>175</v>
      </c>
      <c r="BR139" s="20" t="s">
        <v>17</v>
      </c>
      <c r="BS139" s="20"/>
      <c r="BT139" s="20"/>
      <c r="BU139" s="20"/>
      <c r="BV139" s="20" t="s">
        <v>113</v>
      </c>
      <c r="BW139" s="20"/>
      <c r="BX139" s="20" t="s">
        <v>590</v>
      </c>
      <c r="BY139" s="20" t="s">
        <v>287</v>
      </c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</row>
    <row r="140" customFormat="false" ht="12.75" hidden="true" customHeight="false" outlineLevel="2" collapsed="false">
      <c r="A140" s="20" t="n">
        <v>12615</v>
      </c>
      <c r="B140" s="20" t="s">
        <v>95</v>
      </c>
      <c r="C140" s="20" t="s">
        <v>96</v>
      </c>
      <c r="D140" s="20" t="s">
        <v>97</v>
      </c>
      <c r="E140" s="20" t="s">
        <v>98</v>
      </c>
      <c r="F140" s="20" t="s">
        <v>99</v>
      </c>
      <c r="G140" s="20" t="s">
        <v>100</v>
      </c>
      <c r="H140" s="20"/>
      <c r="I140" s="20"/>
      <c r="J140" s="20" t="s">
        <v>101</v>
      </c>
      <c r="K140" s="20" t="s">
        <v>102</v>
      </c>
      <c r="L140" s="20" t="s">
        <v>103</v>
      </c>
      <c r="M140" s="20" t="s">
        <v>104</v>
      </c>
      <c r="N140" s="20" t="s">
        <v>105</v>
      </c>
      <c r="O140" s="20" t="s">
        <v>106</v>
      </c>
      <c r="P140" s="20" t="s">
        <v>107</v>
      </c>
      <c r="Q140" s="20"/>
      <c r="R140" s="20"/>
      <c r="S140" s="20"/>
      <c r="T140" s="20" t="s">
        <v>108</v>
      </c>
      <c r="U140" s="20" t="s">
        <v>109</v>
      </c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 t="n">
        <v>36526</v>
      </c>
      <c r="AG140" s="21" t="n">
        <v>36556</v>
      </c>
      <c r="AH140" s="20" t="s">
        <v>463</v>
      </c>
      <c r="AI140" s="20" t="s">
        <v>482</v>
      </c>
      <c r="AJ140" s="20" t="s">
        <v>483</v>
      </c>
      <c r="AK140" s="20" t="s">
        <v>113</v>
      </c>
      <c r="AL140" s="20" t="s">
        <v>484</v>
      </c>
      <c r="AM140" s="20" t="s">
        <v>16</v>
      </c>
      <c r="AN140" s="22" t="n">
        <v>11219</v>
      </c>
      <c r="AO140" s="20" t="s">
        <v>17</v>
      </c>
      <c r="AP140" s="23" t="n">
        <v>3.1</v>
      </c>
      <c r="AQ140" s="20" t="s">
        <v>115</v>
      </c>
      <c r="AR140" s="20" t="s">
        <v>115</v>
      </c>
      <c r="AS140" s="20" t="s">
        <v>17</v>
      </c>
      <c r="AT140" s="20" t="n">
        <v>34778.9</v>
      </c>
      <c r="AU140" s="24" t="n">
        <v>34778.9</v>
      </c>
      <c r="AV140" s="20" t="s">
        <v>116</v>
      </c>
      <c r="AW140" s="20" t="s">
        <v>117</v>
      </c>
      <c r="AX140" s="20" t="s">
        <v>118</v>
      </c>
      <c r="AY140" s="20" t="s">
        <v>119</v>
      </c>
      <c r="AZ140" s="20" t="s">
        <v>120</v>
      </c>
      <c r="BA140" s="20" t="n">
        <v>62</v>
      </c>
      <c r="BB140" s="20" t="s">
        <v>98</v>
      </c>
      <c r="BC140" s="20" t="s">
        <v>104</v>
      </c>
      <c r="BD140" s="20" t="s">
        <v>121</v>
      </c>
      <c r="BE140" s="20" t="s">
        <v>122</v>
      </c>
      <c r="BF140" s="20" t="s">
        <v>123</v>
      </c>
      <c r="BG140" s="20"/>
      <c r="BH140" s="20" t="s">
        <v>124</v>
      </c>
      <c r="BI140" s="20" t="s">
        <v>125</v>
      </c>
      <c r="BJ140" s="20" t="s">
        <v>126</v>
      </c>
      <c r="BK140" s="20"/>
      <c r="BL140" s="20"/>
      <c r="BM140" s="20" t="n">
        <v>11219</v>
      </c>
      <c r="BN140" s="20" t="s">
        <v>127</v>
      </c>
      <c r="BO140" s="20"/>
      <c r="BP140" s="20"/>
      <c r="BQ140" s="20" t="n">
        <v>11219</v>
      </c>
      <c r="BR140" s="20" t="s">
        <v>17</v>
      </c>
      <c r="BS140" s="20"/>
      <c r="BT140" s="20"/>
      <c r="BU140" s="20"/>
      <c r="BV140" s="20" t="s">
        <v>113</v>
      </c>
      <c r="BW140" s="20"/>
      <c r="BX140" s="20" t="s">
        <v>590</v>
      </c>
      <c r="BY140" s="20" t="s">
        <v>287</v>
      </c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</row>
    <row r="141" customFormat="false" ht="12.75" hidden="true" customHeight="false" outlineLevel="2" collapsed="false">
      <c r="A141" s="20" t="n">
        <v>12615</v>
      </c>
      <c r="B141" s="20" t="s">
        <v>95</v>
      </c>
      <c r="C141" s="20" t="s">
        <v>96</v>
      </c>
      <c r="D141" s="20" t="s">
        <v>97</v>
      </c>
      <c r="E141" s="20" t="s">
        <v>98</v>
      </c>
      <c r="F141" s="20" t="s">
        <v>99</v>
      </c>
      <c r="G141" s="20" t="s">
        <v>100</v>
      </c>
      <c r="H141" s="20"/>
      <c r="I141" s="20"/>
      <c r="J141" s="20" t="s">
        <v>101</v>
      </c>
      <c r="K141" s="20" t="s">
        <v>102</v>
      </c>
      <c r="L141" s="20" t="s">
        <v>103</v>
      </c>
      <c r="M141" s="20" t="s">
        <v>104</v>
      </c>
      <c r="N141" s="20" t="s">
        <v>105</v>
      </c>
      <c r="O141" s="20" t="s">
        <v>106</v>
      </c>
      <c r="P141" s="20" t="s">
        <v>107</v>
      </c>
      <c r="Q141" s="20"/>
      <c r="R141" s="20"/>
      <c r="S141" s="20"/>
      <c r="T141" s="20" t="s">
        <v>108</v>
      </c>
      <c r="U141" s="20" t="s">
        <v>109</v>
      </c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 t="n">
        <v>36526</v>
      </c>
      <c r="AG141" s="21" t="n">
        <v>36556</v>
      </c>
      <c r="AH141" s="20" t="s">
        <v>463</v>
      </c>
      <c r="AI141" s="20" t="s">
        <v>485</v>
      </c>
      <c r="AJ141" s="20" t="s">
        <v>486</v>
      </c>
      <c r="AK141" s="20" t="s">
        <v>113</v>
      </c>
      <c r="AL141" s="20" t="s">
        <v>487</v>
      </c>
      <c r="AM141" s="20" t="s">
        <v>16</v>
      </c>
      <c r="AN141" s="22" t="n">
        <v>35790</v>
      </c>
      <c r="AO141" s="20" t="s">
        <v>17</v>
      </c>
      <c r="AP141" s="23" t="n">
        <v>3.1</v>
      </c>
      <c r="AQ141" s="20" t="s">
        <v>115</v>
      </c>
      <c r="AR141" s="20" t="s">
        <v>115</v>
      </c>
      <c r="AS141" s="20" t="s">
        <v>17</v>
      </c>
      <c r="AT141" s="20" t="n">
        <v>110949</v>
      </c>
      <c r="AU141" s="24" t="n">
        <v>110949</v>
      </c>
      <c r="AV141" s="20" t="s">
        <v>116</v>
      </c>
      <c r="AW141" s="20" t="s">
        <v>117</v>
      </c>
      <c r="AX141" s="20" t="s">
        <v>118</v>
      </c>
      <c r="AY141" s="20" t="s">
        <v>119</v>
      </c>
      <c r="AZ141" s="20" t="s">
        <v>120</v>
      </c>
      <c r="BA141" s="20" t="n">
        <v>64</v>
      </c>
      <c r="BB141" s="20" t="s">
        <v>98</v>
      </c>
      <c r="BC141" s="20" t="s">
        <v>104</v>
      </c>
      <c r="BD141" s="20" t="s">
        <v>121</v>
      </c>
      <c r="BE141" s="20" t="s">
        <v>122</v>
      </c>
      <c r="BF141" s="20" t="s">
        <v>123</v>
      </c>
      <c r="BG141" s="20"/>
      <c r="BH141" s="20" t="s">
        <v>124</v>
      </c>
      <c r="BI141" s="20" t="s">
        <v>125</v>
      </c>
      <c r="BJ141" s="20" t="s">
        <v>126</v>
      </c>
      <c r="BK141" s="20"/>
      <c r="BL141" s="20"/>
      <c r="BM141" s="20" t="n">
        <v>35790</v>
      </c>
      <c r="BN141" s="20" t="s">
        <v>127</v>
      </c>
      <c r="BO141" s="20"/>
      <c r="BP141" s="20"/>
      <c r="BQ141" s="20" t="n">
        <v>35790</v>
      </c>
      <c r="BR141" s="20" t="s">
        <v>17</v>
      </c>
      <c r="BS141" s="20"/>
      <c r="BT141" s="20"/>
      <c r="BU141" s="20"/>
      <c r="BV141" s="20" t="s">
        <v>113</v>
      </c>
      <c r="BW141" s="20"/>
      <c r="BX141" s="20" t="s">
        <v>590</v>
      </c>
      <c r="BY141" s="20" t="s">
        <v>287</v>
      </c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</row>
    <row r="142" customFormat="false" ht="12.75" hidden="true" customHeight="false" outlineLevel="2" collapsed="false">
      <c r="A142" s="20" t="n">
        <v>12615</v>
      </c>
      <c r="B142" s="20" t="s">
        <v>95</v>
      </c>
      <c r="C142" s="20" t="s">
        <v>96</v>
      </c>
      <c r="D142" s="20" t="s">
        <v>97</v>
      </c>
      <c r="E142" s="20" t="s">
        <v>98</v>
      </c>
      <c r="F142" s="20" t="s">
        <v>99</v>
      </c>
      <c r="G142" s="20" t="s">
        <v>100</v>
      </c>
      <c r="H142" s="20"/>
      <c r="I142" s="20"/>
      <c r="J142" s="20" t="s">
        <v>101</v>
      </c>
      <c r="K142" s="20" t="s">
        <v>102</v>
      </c>
      <c r="L142" s="20" t="s">
        <v>103</v>
      </c>
      <c r="M142" s="20" t="s">
        <v>104</v>
      </c>
      <c r="N142" s="20" t="s">
        <v>105</v>
      </c>
      <c r="O142" s="20" t="s">
        <v>106</v>
      </c>
      <c r="P142" s="20" t="s">
        <v>107</v>
      </c>
      <c r="Q142" s="20"/>
      <c r="R142" s="20"/>
      <c r="S142" s="20"/>
      <c r="T142" s="20" t="s">
        <v>108</v>
      </c>
      <c r="U142" s="20" t="s">
        <v>109</v>
      </c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 t="n">
        <v>36526</v>
      </c>
      <c r="AG142" s="21" t="n">
        <v>36556</v>
      </c>
      <c r="AH142" s="20" t="s">
        <v>463</v>
      </c>
      <c r="AI142" s="20" t="s">
        <v>488</v>
      </c>
      <c r="AJ142" s="20" t="s">
        <v>489</v>
      </c>
      <c r="AK142" s="20" t="s">
        <v>113</v>
      </c>
      <c r="AL142" s="20" t="s">
        <v>487</v>
      </c>
      <c r="AM142" s="20" t="s">
        <v>16</v>
      </c>
      <c r="AN142" s="22" t="n">
        <v>3290</v>
      </c>
      <c r="AO142" s="20" t="s">
        <v>17</v>
      </c>
      <c r="AP142" s="23" t="n">
        <v>3.1</v>
      </c>
      <c r="AQ142" s="20" t="s">
        <v>115</v>
      </c>
      <c r="AR142" s="20" t="s">
        <v>115</v>
      </c>
      <c r="AS142" s="20" t="s">
        <v>17</v>
      </c>
      <c r="AT142" s="20" t="n">
        <v>10199</v>
      </c>
      <c r="AU142" s="24" t="n">
        <v>10199</v>
      </c>
      <c r="AV142" s="20" t="s">
        <v>116</v>
      </c>
      <c r="AW142" s="20" t="s">
        <v>117</v>
      </c>
      <c r="AX142" s="20" t="s">
        <v>118</v>
      </c>
      <c r="AY142" s="20" t="s">
        <v>119</v>
      </c>
      <c r="AZ142" s="20" t="s">
        <v>120</v>
      </c>
      <c r="BA142" s="20" t="n">
        <v>63</v>
      </c>
      <c r="BB142" s="20" t="s">
        <v>98</v>
      </c>
      <c r="BC142" s="20" t="s">
        <v>104</v>
      </c>
      <c r="BD142" s="20" t="s">
        <v>121</v>
      </c>
      <c r="BE142" s="20" t="s">
        <v>122</v>
      </c>
      <c r="BF142" s="20" t="s">
        <v>123</v>
      </c>
      <c r="BG142" s="20"/>
      <c r="BH142" s="20" t="s">
        <v>124</v>
      </c>
      <c r="BI142" s="20" t="s">
        <v>125</v>
      </c>
      <c r="BJ142" s="20" t="s">
        <v>126</v>
      </c>
      <c r="BK142" s="20"/>
      <c r="BL142" s="20"/>
      <c r="BM142" s="20" t="n">
        <v>3290</v>
      </c>
      <c r="BN142" s="20" t="s">
        <v>127</v>
      </c>
      <c r="BO142" s="20"/>
      <c r="BP142" s="20"/>
      <c r="BQ142" s="20" t="n">
        <v>3290</v>
      </c>
      <c r="BR142" s="20" t="s">
        <v>17</v>
      </c>
      <c r="BS142" s="20"/>
      <c r="BT142" s="20"/>
      <c r="BU142" s="20"/>
      <c r="BV142" s="20" t="s">
        <v>113</v>
      </c>
      <c r="BW142" s="20"/>
      <c r="BX142" s="20" t="s">
        <v>590</v>
      </c>
      <c r="BY142" s="20" t="s">
        <v>287</v>
      </c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</row>
    <row r="143" customFormat="false" ht="12.75" hidden="true" customHeight="false" outlineLevel="2" collapsed="false">
      <c r="A143" s="20" t="n">
        <v>12615</v>
      </c>
      <c r="B143" s="20" t="s">
        <v>95</v>
      </c>
      <c r="C143" s="20" t="s">
        <v>96</v>
      </c>
      <c r="D143" s="20" t="s">
        <v>97</v>
      </c>
      <c r="E143" s="20" t="s">
        <v>98</v>
      </c>
      <c r="F143" s="20" t="s">
        <v>99</v>
      </c>
      <c r="G143" s="20" t="s">
        <v>100</v>
      </c>
      <c r="H143" s="20"/>
      <c r="I143" s="20"/>
      <c r="J143" s="20" t="s">
        <v>101</v>
      </c>
      <c r="K143" s="20" t="s">
        <v>102</v>
      </c>
      <c r="L143" s="20" t="s">
        <v>103</v>
      </c>
      <c r="M143" s="20" t="s">
        <v>104</v>
      </c>
      <c r="N143" s="20" t="s">
        <v>105</v>
      </c>
      <c r="O143" s="20" t="s">
        <v>106</v>
      </c>
      <c r="P143" s="20" t="s">
        <v>107</v>
      </c>
      <c r="Q143" s="20"/>
      <c r="R143" s="20"/>
      <c r="S143" s="20"/>
      <c r="T143" s="20" t="s">
        <v>108</v>
      </c>
      <c r="U143" s="20" t="s">
        <v>109</v>
      </c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 t="n">
        <v>36526</v>
      </c>
      <c r="AG143" s="21" t="n">
        <v>36556</v>
      </c>
      <c r="AH143" s="20" t="s">
        <v>463</v>
      </c>
      <c r="AI143" s="20" t="s">
        <v>490</v>
      </c>
      <c r="AJ143" s="20" t="s">
        <v>491</v>
      </c>
      <c r="AK143" s="20" t="s">
        <v>113</v>
      </c>
      <c r="AL143" s="20" t="s">
        <v>492</v>
      </c>
      <c r="AM143" s="20" t="s">
        <v>16</v>
      </c>
      <c r="AN143" s="22" t="n">
        <v>28059</v>
      </c>
      <c r="AO143" s="20" t="s">
        <v>17</v>
      </c>
      <c r="AP143" s="23" t="n">
        <v>3.1</v>
      </c>
      <c r="AQ143" s="20" t="s">
        <v>115</v>
      </c>
      <c r="AR143" s="20" t="s">
        <v>115</v>
      </c>
      <c r="AS143" s="20" t="s">
        <v>17</v>
      </c>
      <c r="AT143" s="20" t="n">
        <v>86982.9</v>
      </c>
      <c r="AU143" s="24" t="n">
        <v>86982.9</v>
      </c>
      <c r="AV143" s="20" t="s">
        <v>116</v>
      </c>
      <c r="AW143" s="20" t="s">
        <v>117</v>
      </c>
      <c r="AX143" s="20" t="s">
        <v>118</v>
      </c>
      <c r="AY143" s="20" t="s">
        <v>119</v>
      </c>
      <c r="AZ143" s="20" t="s">
        <v>120</v>
      </c>
      <c r="BA143" s="20" t="n">
        <v>65</v>
      </c>
      <c r="BB143" s="20" t="s">
        <v>98</v>
      </c>
      <c r="BC143" s="20" t="s">
        <v>104</v>
      </c>
      <c r="BD143" s="20" t="s">
        <v>121</v>
      </c>
      <c r="BE143" s="20" t="s">
        <v>122</v>
      </c>
      <c r="BF143" s="20" t="s">
        <v>123</v>
      </c>
      <c r="BG143" s="20"/>
      <c r="BH143" s="20" t="s">
        <v>124</v>
      </c>
      <c r="BI143" s="20" t="s">
        <v>125</v>
      </c>
      <c r="BJ143" s="20" t="s">
        <v>126</v>
      </c>
      <c r="BK143" s="20"/>
      <c r="BL143" s="20"/>
      <c r="BM143" s="20" t="n">
        <v>28059</v>
      </c>
      <c r="BN143" s="20" t="s">
        <v>127</v>
      </c>
      <c r="BO143" s="20"/>
      <c r="BP143" s="20"/>
      <c r="BQ143" s="20" t="n">
        <v>28059</v>
      </c>
      <c r="BR143" s="20" t="s">
        <v>17</v>
      </c>
      <c r="BS143" s="20"/>
      <c r="BT143" s="20"/>
      <c r="BU143" s="20"/>
      <c r="BV143" s="20" t="s">
        <v>113</v>
      </c>
      <c r="BW143" s="20"/>
      <c r="BX143" s="20" t="s">
        <v>590</v>
      </c>
      <c r="BY143" s="20" t="s">
        <v>287</v>
      </c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</row>
    <row r="144" customFormat="false" ht="12.75" hidden="true" customHeight="false" outlineLevel="2" collapsed="false">
      <c r="A144" s="20" t="n">
        <v>12615</v>
      </c>
      <c r="B144" s="20" t="s">
        <v>95</v>
      </c>
      <c r="C144" s="20" t="s">
        <v>96</v>
      </c>
      <c r="D144" s="20" t="s">
        <v>97</v>
      </c>
      <c r="E144" s="20" t="s">
        <v>98</v>
      </c>
      <c r="F144" s="20" t="s">
        <v>99</v>
      </c>
      <c r="G144" s="20" t="s">
        <v>100</v>
      </c>
      <c r="H144" s="20"/>
      <c r="I144" s="20"/>
      <c r="J144" s="20" t="s">
        <v>101</v>
      </c>
      <c r="K144" s="20" t="s">
        <v>102</v>
      </c>
      <c r="L144" s="20" t="s">
        <v>103</v>
      </c>
      <c r="M144" s="20" t="s">
        <v>104</v>
      </c>
      <c r="N144" s="20" t="s">
        <v>105</v>
      </c>
      <c r="O144" s="20" t="s">
        <v>106</v>
      </c>
      <c r="P144" s="20" t="s">
        <v>107</v>
      </c>
      <c r="Q144" s="20"/>
      <c r="R144" s="20"/>
      <c r="S144" s="20"/>
      <c r="T144" s="20" t="s">
        <v>108</v>
      </c>
      <c r="U144" s="20" t="s">
        <v>109</v>
      </c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 t="n">
        <v>36526</v>
      </c>
      <c r="AG144" s="21" t="n">
        <v>36556</v>
      </c>
      <c r="AH144" s="20" t="s">
        <v>463</v>
      </c>
      <c r="AI144" s="20" t="s">
        <v>493</v>
      </c>
      <c r="AJ144" s="20" t="s">
        <v>494</v>
      </c>
      <c r="AK144" s="20" t="s">
        <v>113</v>
      </c>
      <c r="AL144" s="20" t="s">
        <v>495</v>
      </c>
      <c r="AM144" s="20" t="s">
        <v>16</v>
      </c>
      <c r="AN144" s="22" t="n">
        <v>1303</v>
      </c>
      <c r="AO144" s="20" t="s">
        <v>17</v>
      </c>
      <c r="AP144" s="23" t="n">
        <v>3.1</v>
      </c>
      <c r="AQ144" s="20" t="s">
        <v>115</v>
      </c>
      <c r="AR144" s="20" t="s">
        <v>115</v>
      </c>
      <c r="AS144" s="20" t="s">
        <v>17</v>
      </c>
      <c r="AT144" s="20" t="n">
        <v>4039.3</v>
      </c>
      <c r="AU144" s="24" t="n">
        <v>4039.3</v>
      </c>
      <c r="AV144" s="20" t="s">
        <v>116</v>
      </c>
      <c r="AW144" s="20" t="s">
        <v>117</v>
      </c>
      <c r="AX144" s="20" t="s">
        <v>118</v>
      </c>
      <c r="AY144" s="20" t="s">
        <v>119</v>
      </c>
      <c r="AZ144" s="20" t="s">
        <v>120</v>
      </c>
      <c r="BA144" s="20" t="n">
        <v>66</v>
      </c>
      <c r="BB144" s="20" t="s">
        <v>98</v>
      </c>
      <c r="BC144" s="20" t="s">
        <v>104</v>
      </c>
      <c r="BD144" s="20" t="s">
        <v>121</v>
      </c>
      <c r="BE144" s="20" t="s">
        <v>122</v>
      </c>
      <c r="BF144" s="20" t="s">
        <v>123</v>
      </c>
      <c r="BG144" s="20"/>
      <c r="BH144" s="20" t="s">
        <v>124</v>
      </c>
      <c r="BI144" s="20" t="s">
        <v>125</v>
      </c>
      <c r="BJ144" s="20" t="s">
        <v>126</v>
      </c>
      <c r="BK144" s="20"/>
      <c r="BL144" s="20"/>
      <c r="BM144" s="20" t="n">
        <v>1303</v>
      </c>
      <c r="BN144" s="20" t="s">
        <v>127</v>
      </c>
      <c r="BO144" s="20"/>
      <c r="BP144" s="20"/>
      <c r="BQ144" s="20" t="n">
        <v>1303</v>
      </c>
      <c r="BR144" s="20" t="s">
        <v>17</v>
      </c>
      <c r="BS144" s="20"/>
      <c r="BT144" s="20"/>
      <c r="BU144" s="20"/>
      <c r="BV144" s="20" t="s">
        <v>113</v>
      </c>
      <c r="BW144" s="20"/>
      <c r="BX144" s="20" t="s">
        <v>590</v>
      </c>
      <c r="BY144" s="20" t="s">
        <v>287</v>
      </c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</row>
    <row r="145" customFormat="false" ht="12.75" hidden="true" customHeight="false" outlineLevel="2" collapsed="false">
      <c r="A145" s="20" t="n">
        <v>12615</v>
      </c>
      <c r="B145" s="20" t="s">
        <v>95</v>
      </c>
      <c r="C145" s="20" t="s">
        <v>96</v>
      </c>
      <c r="D145" s="20" t="s">
        <v>97</v>
      </c>
      <c r="E145" s="20" t="s">
        <v>98</v>
      </c>
      <c r="F145" s="20" t="s">
        <v>99</v>
      </c>
      <c r="G145" s="20" t="s">
        <v>100</v>
      </c>
      <c r="H145" s="20"/>
      <c r="I145" s="20"/>
      <c r="J145" s="20" t="s">
        <v>101</v>
      </c>
      <c r="K145" s="20" t="s">
        <v>102</v>
      </c>
      <c r="L145" s="20" t="s">
        <v>103</v>
      </c>
      <c r="M145" s="20" t="s">
        <v>104</v>
      </c>
      <c r="N145" s="20" t="s">
        <v>105</v>
      </c>
      <c r="O145" s="20" t="s">
        <v>106</v>
      </c>
      <c r="P145" s="20" t="s">
        <v>107</v>
      </c>
      <c r="Q145" s="20"/>
      <c r="R145" s="20"/>
      <c r="S145" s="20"/>
      <c r="T145" s="20" t="s">
        <v>108</v>
      </c>
      <c r="U145" s="20" t="s">
        <v>109</v>
      </c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 t="n">
        <v>36526</v>
      </c>
      <c r="AG145" s="21" t="n">
        <v>36556</v>
      </c>
      <c r="AH145" s="20" t="s">
        <v>463</v>
      </c>
      <c r="AI145" s="20" t="s">
        <v>496</v>
      </c>
      <c r="AJ145" s="20" t="s">
        <v>497</v>
      </c>
      <c r="AK145" s="20" t="s">
        <v>113</v>
      </c>
      <c r="AL145" s="20" t="s">
        <v>498</v>
      </c>
      <c r="AM145" s="20" t="s">
        <v>16</v>
      </c>
      <c r="AN145" s="22" t="n">
        <v>1274</v>
      </c>
      <c r="AO145" s="20" t="s">
        <v>17</v>
      </c>
      <c r="AP145" s="23" t="n">
        <v>3.1</v>
      </c>
      <c r="AQ145" s="20" t="s">
        <v>115</v>
      </c>
      <c r="AR145" s="20" t="s">
        <v>115</v>
      </c>
      <c r="AS145" s="20" t="s">
        <v>17</v>
      </c>
      <c r="AT145" s="20" t="n">
        <v>3949.4</v>
      </c>
      <c r="AU145" s="24" t="n">
        <v>3949.4</v>
      </c>
      <c r="AV145" s="20" t="s">
        <v>116</v>
      </c>
      <c r="AW145" s="20" t="s">
        <v>117</v>
      </c>
      <c r="AX145" s="20" t="s">
        <v>118</v>
      </c>
      <c r="AY145" s="20" t="s">
        <v>119</v>
      </c>
      <c r="AZ145" s="20" t="s">
        <v>120</v>
      </c>
      <c r="BA145" s="20" t="n">
        <v>67</v>
      </c>
      <c r="BB145" s="20" t="s">
        <v>98</v>
      </c>
      <c r="BC145" s="20" t="s">
        <v>104</v>
      </c>
      <c r="BD145" s="20" t="s">
        <v>121</v>
      </c>
      <c r="BE145" s="20" t="s">
        <v>122</v>
      </c>
      <c r="BF145" s="20" t="s">
        <v>123</v>
      </c>
      <c r="BG145" s="20"/>
      <c r="BH145" s="20" t="s">
        <v>124</v>
      </c>
      <c r="BI145" s="20" t="s">
        <v>125</v>
      </c>
      <c r="BJ145" s="20" t="s">
        <v>126</v>
      </c>
      <c r="BK145" s="20"/>
      <c r="BL145" s="20"/>
      <c r="BM145" s="20" t="n">
        <v>1274</v>
      </c>
      <c r="BN145" s="20" t="s">
        <v>127</v>
      </c>
      <c r="BO145" s="20"/>
      <c r="BP145" s="20"/>
      <c r="BQ145" s="20" t="n">
        <v>1274</v>
      </c>
      <c r="BR145" s="20" t="s">
        <v>17</v>
      </c>
      <c r="BS145" s="20"/>
      <c r="BT145" s="20"/>
      <c r="BU145" s="20"/>
      <c r="BV145" s="20" t="s">
        <v>113</v>
      </c>
      <c r="BW145" s="20"/>
      <c r="BX145" s="20" t="s">
        <v>590</v>
      </c>
      <c r="BY145" s="20" t="s">
        <v>287</v>
      </c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</row>
    <row r="146" customFormat="false" ht="12.75" hidden="true" customHeight="false" outlineLevel="2" collapsed="false">
      <c r="A146" s="20" t="n">
        <v>12615</v>
      </c>
      <c r="B146" s="20" t="s">
        <v>95</v>
      </c>
      <c r="C146" s="20" t="s">
        <v>96</v>
      </c>
      <c r="D146" s="20" t="s">
        <v>97</v>
      </c>
      <c r="E146" s="20" t="s">
        <v>98</v>
      </c>
      <c r="F146" s="20" t="s">
        <v>99</v>
      </c>
      <c r="G146" s="20" t="s">
        <v>100</v>
      </c>
      <c r="H146" s="20"/>
      <c r="I146" s="20"/>
      <c r="J146" s="20" t="s">
        <v>101</v>
      </c>
      <c r="K146" s="20" t="s">
        <v>102</v>
      </c>
      <c r="L146" s="20" t="s">
        <v>103</v>
      </c>
      <c r="M146" s="20" t="s">
        <v>104</v>
      </c>
      <c r="N146" s="20" t="s">
        <v>105</v>
      </c>
      <c r="O146" s="20" t="s">
        <v>106</v>
      </c>
      <c r="P146" s="20" t="s">
        <v>107</v>
      </c>
      <c r="Q146" s="20"/>
      <c r="R146" s="20"/>
      <c r="S146" s="20"/>
      <c r="T146" s="20" t="s">
        <v>108</v>
      </c>
      <c r="U146" s="20" t="s">
        <v>109</v>
      </c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 t="n">
        <v>36526</v>
      </c>
      <c r="AG146" s="21" t="n">
        <v>36556</v>
      </c>
      <c r="AH146" s="20" t="s">
        <v>463</v>
      </c>
      <c r="AI146" s="20" t="s">
        <v>499</v>
      </c>
      <c r="AJ146" s="20" t="s">
        <v>500</v>
      </c>
      <c r="AK146" s="20" t="s">
        <v>113</v>
      </c>
      <c r="AL146" s="20" t="s">
        <v>501</v>
      </c>
      <c r="AM146" s="20" t="s">
        <v>16</v>
      </c>
      <c r="AN146" s="22" t="n">
        <v>877</v>
      </c>
      <c r="AO146" s="20" t="s">
        <v>17</v>
      </c>
      <c r="AP146" s="23" t="n">
        <v>3.1</v>
      </c>
      <c r="AQ146" s="20" t="s">
        <v>115</v>
      </c>
      <c r="AR146" s="20" t="s">
        <v>115</v>
      </c>
      <c r="AS146" s="20" t="s">
        <v>17</v>
      </c>
      <c r="AT146" s="20" t="n">
        <v>2718.7</v>
      </c>
      <c r="AU146" s="24" t="n">
        <v>2718.7</v>
      </c>
      <c r="AV146" s="20" t="s">
        <v>116</v>
      </c>
      <c r="AW146" s="20" t="s">
        <v>117</v>
      </c>
      <c r="AX146" s="20" t="s">
        <v>118</v>
      </c>
      <c r="AY146" s="20" t="s">
        <v>119</v>
      </c>
      <c r="AZ146" s="20" t="s">
        <v>120</v>
      </c>
      <c r="BA146" s="20" t="n">
        <v>68</v>
      </c>
      <c r="BB146" s="20" t="s">
        <v>98</v>
      </c>
      <c r="BC146" s="20" t="s">
        <v>104</v>
      </c>
      <c r="BD146" s="20" t="s">
        <v>121</v>
      </c>
      <c r="BE146" s="20" t="s">
        <v>122</v>
      </c>
      <c r="BF146" s="20" t="s">
        <v>123</v>
      </c>
      <c r="BG146" s="20"/>
      <c r="BH146" s="20" t="s">
        <v>124</v>
      </c>
      <c r="BI146" s="20" t="s">
        <v>125</v>
      </c>
      <c r="BJ146" s="20" t="s">
        <v>126</v>
      </c>
      <c r="BK146" s="20"/>
      <c r="BL146" s="20"/>
      <c r="BM146" s="20" t="n">
        <v>877</v>
      </c>
      <c r="BN146" s="20" t="s">
        <v>127</v>
      </c>
      <c r="BO146" s="20"/>
      <c r="BP146" s="20"/>
      <c r="BQ146" s="20" t="n">
        <v>877</v>
      </c>
      <c r="BR146" s="20" t="s">
        <v>17</v>
      </c>
      <c r="BS146" s="20"/>
      <c r="BT146" s="20"/>
      <c r="BU146" s="20"/>
      <c r="BV146" s="20" t="s">
        <v>113</v>
      </c>
      <c r="BW146" s="20"/>
      <c r="BX146" s="20" t="s">
        <v>590</v>
      </c>
      <c r="BY146" s="20" t="s">
        <v>287</v>
      </c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</row>
    <row r="147" customFormat="false" ht="12.75" hidden="true" customHeight="false" outlineLevel="2" collapsed="false">
      <c r="A147" s="20" t="n">
        <v>12615</v>
      </c>
      <c r="B147" s="20" t="s">
        <v>95</v>
      </c>
      <c r="C147" s="20" t="s">
        <v>96</v>
      </c>
      <c r="D147" s="20" t="s">
        <v>97</v>
      </c>
      <c r="E147" s="20" t="s">
        <v>98</v>
      </c>
      <c r="F147" s="20" t="s">
        <v>99</v>
      </c>
      <c r="G147" s="20" t="s">
        <v>100</v>
      </c>
      <c r="H147" s="20"/>
      <c r="I147" s="20"/>
      <c r="J147" s="20" t="s">
        <v>101</v>
      </c>
      <c r="K147" s="20" t="s">
        <v>102</v>
      </c>
      <c r="L147" s="20" t="s">
        <v>103</v>
      </c>
      <c r="M147" s="20" t="s">
        <v>104</v>
      </c>
      <c r="N147" s="20" t="s">
        <v>105</v>
      </c>
      <c r="O147" s="20" t="s">
        <v>106</v>
      </c>
      <c r="P147" s="20" t="s">
        <v>107</v>
      </c>
      <c r="Q147" s="20"/>
      <c r="R147" s="20"/>
      <c r="S147" s="20"/>
      <c r="T147" s="20" t="s">
        <v>108</v>
      </c>
      <c r="U147" s="20" t="s">
        <v>109</v>
      </c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 t="n">
        <v>36526</v>
      </c>
      <c r="AG147" s="21" t="n">
        <v>36556</v>
      </c>
      <c r="AH147" s="20" t="s">
        <v>463</v>
      </c>
      <c r="AI147" s="20" t="s">
        <v>502</v>
      </c>
      <c r="AJ147" s="20" t="s">
        <v>503</v>
      </c>
      <c r="AK147" s="20" t="s">
        <v>113</v>
      </c>
      <c r="AL147" s="20" t="s">
        <v>504</v>
      </c>
      <c r="AM147" s="20" t="s">
        <v>16</v>
      </c>
      <c r="AN147" s="22" t="n">
        <v>10937</v>
      </c>
      <c r="AO147" s="20" t="s">
        <v>17</v>
      </c>
      <c r="AP147" s="23" t="n">
        <v>3.1</v>
      </c>
      <c r="AQ147" s="20" t="s">
        <v>115</v>
      </c>
      <c r="AR147" s="20" t="s">
        <v>115</v>
      </c>
      <c r="AS147" s="20" t="s">
        <v>17</v>
      </c>
      <c r="AT147" s="20" t="n">
        <v>33904.7</v>
      </c>
      <c r="AU147" s="24" t="n">
        <v>33904.7</v>
      </c>
      <c r="AV147" s="20" t="s">
        <v>116</v>
      </c>
      <c r="AW147" s="20" t="s">
        <v>117</v>
      </c>
      <c r="AX147" s="20" t="s">
        <v>118</v>
      </c>
      <c r="AY147" s="20" t="s">
        <v>119</v>
      </c>
      <c r="AZ147" s="20" t="s">
        <v>120</v>
      </c>
      <c r="BA147" s="20" t="n">
        <v>69</v>
      </c>
      <c r="BB147" s="20" t="s">
        <v>98</v>
      </c>
      <c r="BC147" s="20" t="s">
        <v>104</v>
      </c>
      <c r="BD147" s="20" t="s">
        <v>121</v>
      </c>
      <c r="BE147" s="20" t="s">
        <v>122</v>
      </c>
      <c r="BF147" s="20" t="s">
        <v>123</v>
      </c>
      <c r="BG147" s="20"/>
      <c r="BH147" s="20" t="s">
        <v>124</v>
      </c>
      <c r="BI147" s="20" t="s">
        <v>125</v>
      </c>
      <c r="BJ147" s="20" t="s">
        <v>126</v>
      </c>
      <c r="BK147" s="20"/>
      <c r="BL147" s="20"/>
      <c r="BM147" s="20" t="n">
        <v>10937</v>
      </c>
      <c r="BN147" s="20" t="s">
        <v>127</v>
      </c>
      <c r="BO147" s="20"/>
      <c r="BP147" s="20"/>
      <c r="BQ147" s="20" t="n">
        <v>10937</v>
      </c>
      <c r="BR147" s="20" t="s">
        <v>17</v>
      </c>
      <c r="BS147" s="20"/>
      <c r="BT147" s="20"/>
      <c r="BU147" s="20"/>
      <c r="BV147" s="20" t="s">
        <v>113</v>
      </c>
      <c r="BW147" s="20"/>
      <c r="BX147" s="20" t="s">
        <v>590</v>
      </c>
      <c r="BY147" s="20" t="s">
        <v>287</v>
      </c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</row>
    <row r="148" customFormat="false" ht="12.75" hidden="true" customHeight="false" outlineLevel="2" collapsed="false">
      <c r="A148" s="20" t="n">
        <v>12615</v>
      </c>
      <c r="B148" s="20" t="s">
        <v>95</v>
      </c>
      <c r="C148" s="20" t="s">
        <v>96</v>
      </c>
      <c r="D148" s="20" t="s">
        <v>97</v>
      </c>
      <c r="E148" s="20" t="s">
        <v>98</v>
      </c>
      <c r="F148" s="20" t="s">
        <v>99</v>
      </c>
      <c r="G148" s="20" t="s">
        <v>100</v>
      </c>
      <c r="H148" s="20"/>
      <c r="I148" s="20"/>
      <c r="J148" s="20" t="s">
        <v>101</v>
      </c>
      <c r="K148" s="20" t="s">
        <v>102</v>
      </c>
      <c r="L148" s="20" t="s">
        <v>103</v>
      </c>
      <c r="M148" s="20" t="s">
        <v>104</v>
      </c>
      <c r="N148" s="20" t="s">
        <v>105</v>
      </c>
      <c r="O148" s="20" t="s">
        <v>106</v>
      </c>
      <c r="P148" s="20" t="s">
        <v>107</v>
      </c>
      <c r="Q148" s="20"/>
      <c r="R148" s="20"/>
      <c r="S148" s="20"/>
      <c r="T148" s="20" t="s">
        <v>108</v>
      </c>
      <c r="U148" s="20" t="s">
        <v>109</v>
      </c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 t="n">
        <v>36526</v>
      </c>
      <c r="AG148" s="21" t="n">
        <v>36556</v>
      </c>
      <c r="AH148" s="20" t="s">
        <v>463</v>
      </c>
      <c r="AI148" s="20" t="s">
        <v>505</v>
      </c>
      <c r="AJ148" s="20" t="s">
        <v>506</v>
      </c>
      <c r="AK148" s="20" t="s">
        <v>113</v>
      </c>
      <c r="AL148" s="20" t="s">
        <v>507</v>
      </c>
      <c r="AM148" s="20" t="s">
        <v>16</v>
      </c>
      <c r="AN148" s="22" t="n">
        <v>1098</v>
      </c>
      <c r="AO148" s="20" t="s">
        <v>17</v>
      </c>
      <c r="AP148" s="23" t="n">
        <v>2.6594</v>
      </c>
      <c r="AQ148" s="20" t="s">
        <v>115</v>
      </c>
      <c r="AR148" s="20" t="s">
        <v>115</v>
      </c>
      <c r="AS148" s="20" t="s">
        <v>17</v>
      </c>
      <c r="AT148" s="20" t="n">
        <v>2920.02</v>
      </c>
      <c r="AU148" s="24" t="n">
        <v>2920.02</v>
      </c>
      <c r="AV148" s="20" t="s">
        <v>116</v>
      </c>
      <c r="AW148" s="20" t="s">
        <v>117</v>
      </c>
      <c r="AX148" s="20" t="s">
        <v>118</v>
      </c>
      <c r="AY148" s="20" t="s">
        <v>119</v>
      </c>
      <c r="AZ148" s="20" t="s">
        <v>120</v>
      </c>
      <c r="BA148" s="20" t="n">
        <v>72</v>
      </c>
      <c r="BB148" s="20" t="s">
        <v>98</v>
      </c>
      <c r="BC148" s="20" t="s">
        <v>104</v>
      </c>
      <c r="BD148" s="20" t="s">
        <v>121</v>
      </c>
      <c r="BE148" s="20" t="s">
        <v>122</v>
      </c>
      <c r="BF148" s="20" t="s">
        <v>123</v>
      </c>
      <c r="BG148" s="20"/>
      <c r="BH148" s="20" t="s">
        <v>124</v>
      </c>
      <c r="BI148" s="20" t="s">
        <v>508</v>
      </c>
      <c r="BJ148" s="20" t="s">
        <v>126</v>
      </c>
      <c r="BK148" s="20"/>
      <c r="BL148" s="20"/>
      <c r="BM148" s="20" t="n">
        <v>1098</v>
      </c>
      <c r="BN148" s="20" t="s">
        <v>127</v>
      </c>
      <c r="BO148" s="20"/>
      <c r="BP148" s="20"/>
      <c r="BQ148" s="20" t="n">
        <v>1098</v>
      </c>
      <c r="BR148" s="20" t="s">
        <v>17</v>
      </c>
      <c r="BS148" s="20"/>
      <c r="BT148" s="20"/>
      <c r="BU148" s="20"/>
      <c r="BV148" s="20" t="s">
        <v>113</v>
      </c>
      <c r="BW148" s="20"/>
      <c r="BX148" s="20" t="s">
        <v>590</v>
      </c>
      <c r="BY148" s="20" t="s">
        <v>287</v>
      </c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</row>
    <row r="149" customFormat="false" ht="12.75" hidden="true" customHeight="false" outlineLevel="2" collapsed="false">
      <c r="A149" s="20" t="n">
        <v>12615</v>
      </c>
      <c r="B149" s="20" t="s">
        <v>95</v>
      </c>
      <c r="C149" s="20" t="s">
        <v>96</v>
      </c>
      <c r="D149" s="20" t="s">
        <v>97</v>
      </c>
      <c r="E149" s="20" t="s">
        <v>98</v>
      </c>
      <c r="F149" s="20" t="s">
        <v>99</v>
      </c>
      <c r="G149" s="20" t="s">
        <v>100</v>
      </c>
      <c r="H149" s="20"/>
      <c r="I149" s="20"/>
      <c r="J149" s="20" t="s">
        <v>101</v>
      </c>
      <c r="K149" s="20" t="s">
        <v>102</v>
      </c>
      <c r="L149" s="20" t="s">
        <v>103</v>
      </c>
      <c r="M149" s="20" t="s">
        <v>104</v>
      </c>
      <c r="N149" s="20" t="s">
        <v>105</v>
      </c>
      <c r="O149" s="20" t="s">
        <v>106</v>
      </c>
      <c r="P149" s="20" t="s">
        <v>107</v>
      </c>
      <c r="Q149" s="20"/>
      <c r="R149" s="20"/>
      <c r="S149" s="20"/>
      <c r="T149" s="20" t="s">
        <v>108</v>
      </c>
      <c r="U149" s="20" t="s">
        <v>109</v>
      </c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 t="n">
        <v>36538</v>
      </c>
      <c r="AG149" s="21" t="n">
        <v>36538</v>
      </c>
      <c r="AH149" s="20" t="s">
        <v>463</v>
      </c>
      <c r="AI149" s="20" t="s">
        <v>509</v>
      </c>
      <c r="AJ149" s="20" t="s">
        <v>510</v>
      </c>
      <c r="AK149" s="20" t="s">
        <v>113</v>
      </c>
      <c r="AL149" s="20" t="s">
        <v>511</v>
      </c>
      <c r="AM149" s="20" t="s">
        <v>16</v>
      </c>
      <c r="AN149" s="22" t="n">
        <v>68</v>
      </c>
      <c r="AO149" s="20" t="s">
        <v>17</v>
      </c>
      <c r="AP149" s="23" t="n">
        <v>4.34</v>
      </c>
      <c r="AQ149" s="20" t="s">
        <v>115</v>
      </c>
      <c r="AR149" s="20" t="s">
        <v>115</v>
      </c>
      <c r="AS149" s="20" t="s">
        <v>17</v>
      </c>
      <c r="AT149" s="20" t="n">
        <v>295.12</v>
      </c>
      <c r="AU149" s="24" t="n">
        <v>295.12</v>
      </c>
      <c r="AV149" s="20" t="s">
        <v>116</v>
      </c>
      <c r="AW149" s="20" t="s">
        <v>117</v>
      </c>
      <c r="AX149" s="20" t="s">
        <v>118</v>
      </c>
      <c r="AY149" s="20" t="s">
        <v>119</v>
      </c>
      <c r="AZ149" s="20" t="s">
        <v>120</v>
      </c>
      <c r="BA149" s="20" t="n">
        <v>138</v>
      </c>
      <c r="BB149" s="20" t="s">
        <v>98</v>
      </c>
      <c r="BC149" s="20" t="s">
        <v>104</v>
      </c>
      <c r="BD149" s="20" t="s">
        <v>121</v>
      </c>
      <c r="BE149" s="20" t="s">
        <v>122</v>
      </c>
      <c r="BF149" s="20" t="s">
        <v>123</v>
      </c>
      <c r="BG149" s="20"/>
      <c r="BH149" s="20" t="s">
        <v>124</v>
      </c>
      <c r="BI149" s="20"/>
      <c r="BJ149" s="20"/>
      <c r="BK149" s="20"/>
      <c r="BL149" s="20"/>
      <c r="BM149" s="20" t="n">
        <v>68</v>
      </c>
      <c r="BN149" s="20" t="s">
        <v>127</v>
      </c>
      <c r="BO149" s="20"/>
      <c r="BP149" s="20"/>
      <c r="BQ149" s="20" t="n">
        <v>68</v>
      </c>
      <c r="BR149" s="20" t="s">
        <v>17</v>
      </c>
      <c r="BS149" s="20"/>
      <c r="BT149" s="20"/>
      <c r="BU149" s="20"/>
      <c r="BV149" s="20" t="s">
        <v>113</v>
      </c>
      <c r="BW149" s="20"/>
      <c r="BX149" s="20" t="s">
        <v>590</v>
      </c>
      <c r="BY149" s="20" t="s">
        <v>287</v>
      </c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</row>
    <row r="150" customFormat="false" ht="12.75" hidden="true" customHeight="false" outlineLevel="2" collapsed="false">
      <c r="A150" s="20" t="n">
        <v>12615</v>
      </c>
      <c r="B150" s="20" t="s">
        <v>95</v>
      </c>
      <c r="C150" s="20" t="s">
        <v>96</v>
      </c>
      <c r="D150" s="20" t="s">
        <v>97</v>
      </c>
      <c r="E150" s="20" t="s">
        <v>98</v>
      </c>
      <c r="F150" s="20" t="s">
        <v>99</v>
      </c>
      <c r="G150" s="20" t="s">
        <v>100</v>
      </c>
      <c r="H150" s="20"/>
      <c r="I150" s="20"/>
      <c r="J150" s="20" t="s">
        <v>101</v>
      </c>
      <c r="K150" s="20" t="s">
        <v>102</v>
      </c>
      <c r="L150" s="20" t="s">
        <v>103</v>
      </c>
      <c r="M150" s="20" t="s">
        <v>104</v>
      </c>
      <c r="N150" s="20" t="s">
        <v>105</v>
      </c>
      <c r="O150" s="20" t="s">
        <v>106</v>
      </c>
      <c r="P150" s="20" t="s">
        <v>107</v>
      </c>
      <c r="Q150" s="20"/>
      <c r="R150" s="20"/>
      <c r="S150" s="20"/>
      <c r="T150" s="20" t="s">
        <v>108</v>
      </c>
      <c r="U150" s="20" t="s">
        <v>109</v>
      </c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 t="n">
        <v>36548</v>
      </c>
      <c r="AG150" s="21" t="n">
        <v>36548</v>
      </c>
      <c r="AH150" s="20" t="s">
        <v>463</v>
      </c>
      <c r="AI150" s="20" t="s">
        <v>512</v>
      </c>
      <c r="AJ150" s="20" t="s">
        <v>513</v>
      </c>
      <c r="AK150" s="20" t="s">
        <v>113</v>
      </c>
      <c r="AL150" s="20" t="s">
        <v>514</v>
      </c>
      <c r="AM150" s="20" t="s">
        <v>16</v>
      </c>
      <c r="AN150" s="22" t="n">
        <v>0</v>
      </c>
      <c r="AO150" s="20" t="s">
        <v>17</v>
      </c>
      <c r="AP150" s="23" t="n">
        <v>2.6</v>
      </c>
      <c r="AQ150" s="20" t="s">
        <v>115</v>
      </c>
      <c r="AR150" s="20" t="s">
        <v>115</v>
      </c>
      <c r="AS150" s="20" t="s">
        <v>17</v>
      </c>
      <c r="AT150" s="20" t="n">
        <v>0</v>
      </c>
      <c r="AU150" s="24" t="n">
        <v>0</v>
      </c>
      <c r="AV150" s="20" t="s">
        <v>116</v>
      </c>
      <c r="AW150" s="20" t="s">
        <v>117</v>
      </c>
      <c r="AX150" s="20" t="s">
        <v>118</v>
      </c>
      <c r="AY150" s="20" t="s">
        <v>119</v>
      </c>
      <c r="AZ150" s="20" t="s">
        <v>120</v>
      </c>
      <c r="BA150" s="20" t="n">
        <v>181</v>
      </c>
      <c r="BB150" s="20" t="s">
        <v>98</v>
      </c>
      <c r="BC150" s="20" t="s">
        <v>104</v>
      </c>
      <c r="BD150" s="20" t="s">
        <v>121</v>
      </c>
      <c r="BE150" s="20" t="s">
        <v>122</v>
      </c>
      <c r="BF150" s="20" t="s">
        <v>123</v>
      </c>
      <c r="BG150" s="20"/>
      <c r="BH150" s="20" t="s">
        <v>124</v>
      </c>
      <c r="BI150" s="20"/>
      <c r="BJ150" s="20"/>
      <c r="BK150" s="20"/>
      <c r="BL150" s="20"/>
      <c r="BM150" s="20" t="n">
        <v>0</v>
      </c>
      <c r="BN150" s="20" t="s">
        <v>127</v>
      </c>
      <c r="BO150" s="20"/>
      <c r="BP150" s="20"/>
      <c r="BQ150" s="20" t="n">
        <v>0</v>
      </c>
      <c r="BR150" s="20" t="s">
        <v>17</v>
      </c>
      <c r="BS150" s="20"/>
      <c r="BT150" s="20"/>
      <c r="BU150" s="20"/>
      <c r="BV150" s="20" t="s">
        <v>113</v>
      </c>
      <c r="BW150" s="20"/>
      <c r="BX150" s="20" t="s">
        <v>590</v>
      </c>
      <c r="BY150" s="20" t="s">
        <v>287</v>
      </c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</row>
    <row r="151" customFormat="false" ht="12.75" hidden="true" customHeight="false" outlineLevel="2" collapsed="false">
      <c r="A151" s="20" t="n">
        <v>12615</v>
      </c>
      <c r="B151" s="20" t="s">
        <v>95</v>
      </c>
      <c r="C151" s="20" t="s">
        <v>96</v>
      </c>
      <c r="D151" s="20" t="s">
        <v>97</v>
      </c>
      <c r="E151" s="20" t="s">
        <v>98</v>
      </c>
      <c r="F151" s="20" t="s">
        <v>99</v>
      </c>
      <c r="G151" s="20" t="s">
        <v>100</v>
      </c>
      <c r="H151" s="20"/>
      <c r="I151" s="20"/>
      <c r="J151" s="20" t="s">
        <v>101</v>
      </c>
      <c r="K151" s="20" t="s">
        <v>102</v>
      </c>
      <c r="L151" s="20" t="s">
        <v>103</v>
      </c>
      <c r="M151" s="20" t="s">
        <v>104</v>
      </c>
      <c r="N151" s="20" t="s">
        <v>105</v>
      </c>
      <c r="O151" s="20" t="s">
        <v>106</v>
      </c>
      <c r="P151" s="20" t="s">
        <v>107</v>
      </c>
      <c r="Q151" s="20"/>
      <c r="R151" s="20"/>
      <c r="S151" s="20"/>
      <c r="T151" s="20" t="s">
        <v>108</v>
      </c>
      <c r="U151" s="20" t="s">
        <v>109</v>
      </c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 t="n">
        <v>36549</v>
      </c>
      <c r="AG151" s="21" t="n">
        <v>36549</v>
      </c>
      <c r="AH151" s="20" t="s">
        <v>463</v>
      </c>
      <c r="AI151" s="20" t="s">
        <v>512</v>
      </c>
      <c r="AJ151" s="20" t="s">
        <v>513</v>
      </c>
      <c r="AK151" s="20" t="s">
        <v>113</v>
      </c>
      <c r="AL151" s="20" t="s">
        <v>514</v>
      </c>
      <c r="AM151" s="20" t="s">
        <v>16</v>
      </c>
      <c r="AN151" s="22" t="n">
        <v>0</v>
      </c>
      <c r="AO151" s="20" t="s">
        <v>17</v>
      </c>
      <c r="AP151" s="23" t="n">
        <v>2.6</v>
      </c>
      <c r="AQ151" s="20" t="s">
        <v>115</v>
      </c>
      <c r="AR151" s="20" t="s">
        <v>115</v>
      </c>
      <c r="AS151" s="20" t="s">
        <v>17</v>
      </c>
      <c r="AT151" s="20" t="n">
        <v>0</v>
      </c>
      <c r="AU151" s="24" t="n">
        <v>0</v>
      </c>
      <c r="AV151" s="20" t="s">
        <v>116</v>
      </c>
      <c r="AW151" s="20" t="s">
        <v>117</v>
      </c>
      <c r="AX151" s="20" t="s">
        <v>118</v>
      </c>
      <c r="AY151" s="20" t="s">
        <v>119</v>
      </c>
      <c r="AZ151" s="20" t="s">
        <v>120</v>
      </c>
      <c r="BA151" s="20" t="n">
        <v>182</v>
      </c>
      <c r="BB151" s="20" t="s">
        <v>98</v>
      </c>
      <c r="BC151" s="20" t="s">
        <v>104</v>
      </c>
      <c r="BD151" s="20" t="s">
        <v>121</v>
      </c>
      <c r="BE151" s="20" t="s">
        <v>122</v>
      </c>
      <c r="BF151" s="20" t="s">
        <v>123</v>
      </c>
      <c r="BG151" s="20"/>
      <c r="BH151" s="20" t="s">
        <v>124</v>
      </c>
      <c r="BI151" s="20"/>
      <c r="BJ151" s="20"/>
      <c r="BK151" s="20"/>
      <c r="BL151" s="20"/>
      <c r="BM151" s="20" t="n">
        <v>0</v>
      </c>
      <c r="BN151" s="20" t="s">
        <v>127</v>
      </c>
      <c r="BO151" s="20"/>
      <c r="BP151" s="20"/>
      <c r="BQ151" s="20" t="n">
        <v>0</v>
      </c>
      <c r="BR151" s="20" t="s">
        <v>17</v>
      </c>
      <c r="BS151" s="20"/>
      <c r="BT151" s="20"/>
      <c r="BU151" s="20"/>
      <c r="BV151" s="20" t="s">
        <v>113</v>
      </c>
      <c r="BW151" s="20"/>
      <c r="BX151" s="20" t="s">
        <v>590</v>
      </c>
      <c r="BY151" s="20" t="s">
        <v>287</v>
      </c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</row>
    <row r="152" customFormat="false" ht="12.75" hidden="true" customHeight="false" outlineLevel="2" collapsed="false">
      <c r="A152" s="20" t="n">
        <v>12615</v>
      </c>
      <c r="B152" s="20" t="s">
        <v>95</v>
      </c>
      <c r="C152" s="20" t="s">
        <v>96</v>
      </c>
      <c r="D152" s="20" t="s">
        <v>97</v>
      </c>
      <c r="E152" s="20" t="s">
        <v>98</v>
      </c>
      <c r="F152" s="20" t="s">
        <v>99</v>
      </c>
      <c r="G152" s="20" t="s">
        <v>100</v>
      </c>
      <c r="H152" s="20"/>
      <c r="I152" s="20"/>
      <c r="J152" s="20" t="s">
        <v>101</v>
      </c>
      <c r="K152" s="20" t="s">
        <v>102</v>
      </c>
      <c r="L152" s="20" t="s">
        <v>103</v>
      </c>
      <c r="M152" s="20" t="s">
        <v>104</v>
      </c>
      <c r="N152" s="20" t="s">
        <v>105</v>
      </c>
      <c r="O152" s="20" t="s">
        <v>106</v>
      </c>
      <c r="P152" s="20" t="s">
        <v>107</v>
      </c>
      <c r="Q152" s="20"/>
      <c r="R152" s="20"/>
      <c r="S152" s="20"/>
      <c r="T152" s="20" t="s">
        <v>108</v>
      </c>
      <c r="U152" s="20" t="s">
        <v>109</v>
      </c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 t="n">
        <v>36550</v>
      </c>
      <c r="AG152" s="21" t="n">
        <v>36550</v>
      </c>
      <c r="AH152" s="20" t="s">
        <v>463</v>
      </c>
      <c r="AI152" s="20" t="s">
        <v>512</v>
      </c>
      <c r="AJ152" s="20" t="s">
        <v>513</v>
      </c>
      <c r="AK152" s="20" t="s">
        <v>113</v>
      </c>
      <c r="AL152" s="20" t="s">
        <v>514</v>
      </c>
      <c r="AM152" s="20" t="s">
        <v>16</v>
      </c>
      <c r="AN152" s="22" t="n">
        <v>115</v>
      </c>
      <c r="AO152" s="20" t="s">
        <v>17</v>
      </c>
      <c r="AP152" s="23" t="n">
        <v>2.6</v>
      </c>
      <c r="AQ152" s="20" t="s">
        <v>115</v>
      </c>
      <c r="AR152" s="20" t="s">
        <v>115</v>
      </c>
      <c r="AS152" s="20" t="s">
        <v>17</v>
      </c>
      <c r="AT152" s="20" t="n">
        <v>299</v>
      </c>
      <c r="AU152" s="24" t="n">
        <v>299</v>
      </c>
      <c r="AV152" s="20" t="s">
        <v>116</v>
      </c>
      <c r="AW152" s="20" t="s">
        <v>117</v>
      </c>
      <c r="AX152" s="20" t="s">
        <v>118</v>
      </c>
      <c r="AY152" s="20" t="s">
        <v>119</v>
      </c>
      <c r="AZ152" s="20" t="s">
        <v>120</v>
      </c>
      <c r="BA152" s="20" t="n">
        <v>191</v>
      </c>
      <c r="BB152" s="20" t="s">
        <v>98</v>
      </c>
      <c r="BC152" s="20" t="s">
        <v>104</v>
      </c>
      <c r="BD152" s="20" t="s">
        <v>121</v>
      </c>
      <c r="BE152" s="20" t="s">
        <v>122</v>
      </c>
      <c r="BF152" s="20" t="s">
        <v>123</v>
      </c>
      <c r="BG152" s="20"/>
      <c r="BH152" s="20" t="s">
        <v>124</v>
      </c>
      <c r="BI152" s="20"/>
      <c r="BJ152" s="20"/>
      <c r="BK152" s="20"/>
      <c r="BL152" s="20"/>
      <c r="BM152" s="20" t="n">
        <v>115</v>
      </c>
      <c r="BN152" s="20" t="s">
        <v>127</v>
      </c>
      <c r="BO152" s="20"/>
      <c r="BP152" s="20"/>
      <c r="BQ152" s="20" t="n">
        <v>115</v>
      </c>
      <c r="BR152" s="20" t="s">
        <v>17</v>
      </c>
      <c r="BS152" s="20"/>
      <c r="BT152" s="20"/>
      <c r="BU152" s="20"/>
      <c r="BV152" s="20" t="s">
        <v>113</v>
      </c>
      <c r="BW152" s="20"/>
      <c r="BX152" s="20" t="s">
        <v>590</v>
      </c>
      <c r="BY152" s="20" t="s">
        <v>287</v>
      </c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</row>
    <row r="153" customFormat="false" ht="12.75" hidden="true" customHeight="false" outlineLevel="2" collapsed="false">
      <c r="A153" s="20" t="n">
        <v>12615</v>
      </c>
      <c r="B153" s="20" t="s">
        <v>95</v>
      </c>
      <c r="C153" s="20" t="s">
        <v>96</v>
      </c>
      <c r="D153" s="20" t="s">
        <v>97</v>
      </c>
      <c r="E153" s="20" t="s">
        <v>98</v>
      </c>
      <c r="F153" s="20" t="s">
        <v>99</v>
      </c>
      <c r="G153" s="20" t="s">
        <v>100</v>
      </c>
      <c r="H153" s="20"/>
      <c r="I153" s="20"/>
      <c r="J153" s="20" t="s">
        <v>101</v>
      </c>
      <c r="K153" s="20" t="s">
        <v>102</v>
      </c>
      <c r="L153" s="20" t="s">
        <v>103</v>
      </c>
      <c r="M153" s="20" t="s">
        <v>104</v>
      </c>
      <c r="N153" s="20" t="s">
        <v>105</v>
      </c>
      <c r="O153" s="20" t="s">
        <v>106</v>
      </c>
      <c r="P153" s="20" t="s">
        <v>107</v>
      </c>
      <c r="Q153" s="20"/>
      <c r="R153" s="20"/>
      <c r="S153" s="20"/>
      <c r="T153" s="20" t="s">
        <v>108</v>
      </c>
      <c r="U153" s="20" t="s">
        <v>109</v>
      </c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 t="n">
        <v>36551</v>
      </c>
      <c r="AG153" s="21" t="n">
        <v>36556</v>
      </c>
      <c r="AH153" s="20" t="s">
        <v>463</v>
      </c>
      <c r="AI153" s="20" t="s">
        <v>512</v>
      </c>
      <c r="AJ153" s="20" t="s">
        <v>513</v>
      </c>
      <c r="AK153" s="20" t="s">
        <v>113</v>
      </c>
      <c r="AL153" s="20" t="s">
        <v>514</v>
      </c>
      <c r="AM153" s="20" t="s">
        <v>16</v>
      </c>
      <c r="AN153" s="22" t="n">
        <v>360</v>
      </c>
      <c r="AO153" s="20" t="s">
        <v>17</v>
      </c>
      <c r="AP153" s="23" t="n">
        <v>2.6</v>
      </c>
      <c r="AQ153" s="20" t="s">
        <v>115</v>
      </c>
      <c r="AR153" s="20" t="s">
        <v>115</v>
      </c>
      <c r="AS153" s="20" t="s">
        <v>17</v>
      </c>
      <c r="AT153" s="20" t="n">
        <v>936</v>
      </c>
      <c r="AU153" s="24" t="n">
        <v>936</v>
      </c>
      <c r="AV153" s="20" t="s">
        <v>116</v>
      </c>
      <c r="AW153" s="20" t="s">
        <v>117</v>
      </c>
      <c r="AX153" s="20" t="s">
        <v>118</v>
      </c>
      <c r="AY153" s="20" t="s">
        <v>119</v>
      </c>
      <c r="AZ153" s="20" t="s">
        <v>120</v>
      </c>
      <c r="BA153" s="20" t="n">
        <v>201</v>
      </c>
      <c r="BB153" s="20" t="s">
        <v>98</v>
      </c>
      <c r="BC153" s="20" t="s">
        <v>104</v>
      </c>
      <c r="BD153" s="20" t="s">
        <v>121</v>
      </c>
      <c r="BE153" s="20" t="s">
        <v>122</v>
      </c>
      <c r="BF153" s="20" t="s">
        <v>123</v>
      </c>
      <c r="BG153" s="20"/>
      <c r="BH153" s="20" t="s">
        <v>124</v>
      </c>
      <c r="BI153" s="20"/>
      <c r="BJ153" s="20"/>
      <c r="BK153" s="20"/>
      <c r="BL153" s="20"/>
      <c r="BM153" s="20" t="n">
        <v>360</v>
      </c>
      <c r="BN153" s="20" t="s">
        <v>127</v>
      </c>
      <c r="BO153" s="20"/>
      <c r="BP153" s="20"/>
      <c r="BQ153" s="20" t="n">
        <v>360</v>
      </c>
      <c r="BR153" s="20" t="s">
        <v>17</v>
      </c>
      <c r="BS153" s="20"/>
      <c r="BT153" s="20"/>
      <c r="BU153" s="20"/>
      <c r="BV153" s="20" t="s">
        <v>113</v>
      </c>
      <c r="BW153" s="20"/>
      <c r="BX153" s="20" t="s">
        <v>590</v>
      </c>
      <c r="BY153" s="20" t="s">
        <v>287</v>
      </c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</row>
    <row r="154" customFormat="false" ht="12.75" hidden="true" customHeight="false" outlineLevel="2" collapsed="false">
      <c r="A154" s="20" t="n">
        <v>12615</v>
      </c>
      <c r="B154" s="20" t="s">
        <v>95</v>
      </c>
      <c r="C154" s="20" t="s">
        <v>96</v>
      </c>
      <c r="D154" s="20" t="s">
        <v>97</v>
      </c>
      <c r="E154" s="20" t="s">
        <v>98</v>
      </c>
      <c r="F154" s="20" t="s">
        <v>99</v>
      </c>
      <c r="G154" s="20" t="s">
        <v>100</v>
      </c>
      <c r="H154" s="20"/>
      <c r="I154" s="20"/>
      <c r="J154" s="20" t="s">
        <v>101</v>
      </c>
      <c r="K154" s="20" t="s">
        <v>102</v>
      </c>
      <c r="L154" s="20" t="s">
        <v>103</v>
      </c>
      <c r="M154" s="20" t="s">
        <v>104</v>
      </c>
      <c r="N154" s="20" t="s">
        <v>105</v>
      </c>
      <c r="O154" s="20" t="s">
        <v>106</v>
      </c>
      <c r="P154" s="20" t="s">
        <v>107</v>
      </c>
      <c r="Q154" s="20"/>
      <c r="R154" s="20"/>
      <c r="S154" s="20"/>
      <c r="T154" s="20" t="s">
        <v>108</v>
      </c>
      <c r="U154" s="20" t="s">
        <v>109</v>
      </c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 t="n">
        <v>36526</v>
      </c>
      <c r="AG154" s="21" t="n">
        <v>36556</v>
      </c>
      <c r="AH154" s="20" t="s">
        <v>517</v>
      </c>
      <c r="AI154" s="20" t="s">
        <v>518</v>
      </c>
      <c r="AJ154" s="20" t="s">
        <v>519</v>
      </c>
      <c r="AK154" s="20" t="s">
        <v>113</v>
      </c>
      <c r="AL154" s="20" t="s">
        <v>520</v>
      </c>
      <c r="AM154" s="20" t="s">
        <v>16</v>
      </c>
      <c r="AN154" s="22" t="n">
        <v>918</v>
      </c>
      <c r="AO154" s="20" t="s">
        <v>17</v>
      </c>
      <c r="AP154" s="23" t="n">
        <v>2.925</v>
      </c>
      <c r="AQ154" s="20" t="s">
        <v>115</v>
      </c>
      <c r="AR154" s="20" t="s">
        <v>115</v>
      </c>
      <c r="AS154" s="20" t="s">
        <v>17</v>
      </c>
      <c r="AT154" s="20" t="n">
        <v>2685.15</v>
      </c>
      <c r="AU154" s="24" t="n">
        <v>2685.15</v>
      </c>
      <c r="AV154" s="20" t="s">
        <v>116</v>
      </c>
      <c r="AW154" s="20" t="s">
        <v>117</v>
      </c>
      <c r="AX154" s="20" t="s">
        <v>118</v>
      </c>
      <c r="AY154" s="20" t="s">
        <v>119</v>
      </c>
      <c r="AZ154" s="20" t="s">
        <v>120</v>
      </c>
      <c r="BA154" s="20" t="n">
        <v>49</v>
      </c>
      <c r="BB154" s="20" t="s">
        <v>98</v>
      </c>
      <c r="BC154" s="20" t="s">
        <v>104</v>
      </c>
      <c r="BD154" s="20" t="s">
        <v>121</v>
      </c>
      <c r="BE154" s="20" t="s">
        <v>122</v>
      </c>
      <c r="BF154" s="20" t="s">
        <v>123</v>
      </c>
      <c r="BG154" s="20"/>
      <c r="BH154" s="20" t="s">
        <v>124</v>
      </c>
      <c r="BI154" s="20" t="s">
        <v>125</v>
      </c>
      <c r="BJ154" s="20" t="s">
        <v>126</v>
      </c>
      <c r="BK154" s="20"/>
      <c r="BL154" s="20"/>
      <c r="BM154" s="20" t="n">
        <v>918</v>
      </c>
      <c r="BN154" s="20" t="s">
        <v>127</v>
      </c>
      <c r="BO154" s="20"/>
      <c r="BP154" s="20"/>
      <c r="BQ154" s="20" t="n">
        <v>918</v>
      </c>
      <c r="BR154" s="20" t="s">
        <v>17</v>
      </c>
      <c r="BS154" s="20"/>
      <c r="BT154" s="20"/>
      <c r="BU154" s="20"/>
      <c r="BV154" s="20" t="s">
        <v>113</v>
      </c>
      <c r="BW154" s="20"/>
      <c r="BX154" s="20" t="s">
        <v>590</v>
      </c>
      <c r="BY154" s="20" t="s">
        <v>287</v>
      </c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</row>
    <row r="155" customFormat="false" ht="12.75" hidden="true" customHeight="false" outlineLevel="2" collapsed="false">
      <c r="A155" s="20" t="n">
        <v>12615</v>
      </c>
      <c r="B155" s="20" t="s">
        <v>95</v>
      </c>
      <c r="C155" s="20" t="s">
        <v>96</v>
      </c>
      <c r="D155" s="20" t="s">
        <v>97</v>
      </c>
      <c r="E155" s="20" t="s">
        <v>98</v>
      </c>
      <c r="F155" s="20" t="s">
        <v>99</v>
      </c>
      <c r="G155" s="20" t="s">
        <v>100</v>
      </c>
      <c r="H155" s="20"/>
      <c r="I155" s="20"/>
      <c r="J155" s="20" t="s">
        <v>101</v>
      </c>
      <c r="K155" s="20" t="s">
        <v>102</v>
      </c>
      <c r="L155" s="20" t="s">
        <v>103</v>
      </c>
      <c r="M155" s="20" t="s">
        <v>104</v>
      </c>
      <c r="N155" s="20" t="s">
        <v>105</v>
      </c>
      <c r="O155" s="20" t="s">
        <v>106</v>
      </c>
      <c r="P155" s="20" t="s">
        <v>107</v>
      </c>
      <c r="Q155" s="20"/>
      <c r="R155" s="20"/>
      <c r="S155" s="20"/>
      <c r="T155" s="20" t="s">
        <v>108</v>
      </c>
      <c r="U155" s="20" t="s">
        <v>109</v>
      </c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 t="n">
        <v>36526</v>
      </c>
      <c r="AG155" s="21" t="n">
        <v>36556</v>
      </c>
      <c r="AH155" s="20" t="s">
        <v>517</v>
      </c>
      <c r="AI155" s="20" t="s">
        <v>521</v>
      </c>
      <c r="AJ155" s="20" t="s">
        <v>522</v>
      </c>
      <c r="AK155" s="20" t="s">
        <v>113</v>
      </c>
      <c r="AL155" s="20" t="s">
        <v>523</v>
      </c>
      <c r="AM155" s="20" t="s">
        <v>16</v>
      </c>
      <c r="AN155" s="22" t="n">
        <v>45111</v>
      </c>
      <c r="AO155" s="20" t="s">
        <v>17</v>
      </c>
      <c r="AP155" s="23" t="n">
        <v>2.37</v>
      </c>
      <c r="AQ155" s="20" t="s">
        <v>115</v>
      </c>
      <c r="AR155" s="20" t="s">
        <v>115</v>
      </c>
      <c r="AS155" s="20" t="s">
        <v>17</v>
      </c>
      <c r="AT155" s="20" t="n">
        <v>106913.07</v>
      </c>
      <c r="AU155" s="24" t="n">
        <v>106913.07</v>
      </c>
      <c r="AV155" s="20" t="s">
        <v>116</v>
      </c>
      <c r="AW155" s="20" t="s">
        <v>117</v>
      </c>
      <c r="AX155" s="20" t="s">
        <v>118</v>
      </c>
      <c r="AY155" s="20" t="s">
        <v>119</v>
      </c>
      <c r="AZ155" s="20" t="s">
        <v>120</v>
      </c>
      <c r="BA155" s="20" t="n">
        <v>56</v>
      </c>
      <c r="BB155" s="20" t="s">
        <v>98</v>
      </c>
      <c r="BC155" s="20" t="s">
        <v>104</v>
      </c>
      <c r="BD155" s="20" t="s">
        <v>121</v>
      </c>
      <c r="BE155" s="20" t="s">
        <v>122</v>
      </c>
      <c r="BF155" s="20" t="s">
        <v>123</v>
      </c>
      <c r="BG155" s="20"/>
      <c r="BH155" s="20" t="s">
        <v>124</v>
      </c>
      <c r="BI155" s="20" t="s">
        <v>524</v>
      </c>
      <c r="BJ155" s="20" t="s">
        <v>126</v>
      </c>
      <c r="BK155" s="20"/>
      <c r="BL155" s="20"/>
      <c r="BM155" s="20" t="n">
        <v>45111</v>
      </c>
      <c r="BN155" s="20" t="s">
        <v>127</v>
      </c>
      <c r="BO155" s="20"/>
      <c r="BP155" s="20"/>
      <c r="BQ155" s="20" t="n">
        <v>45111</v>
      </c>
      <c r="BR155" s="20" t="s">
        <v>17</v>
      </c>
      <c r="BS155" s="20"/>
      <c r="BT155" s="20"/>
      <c r="BU155" s="20"/>
      <c r="BV155" s="20" t="s">
        <v>113</v>
      </c>
      <c r="BW155" s="20"/>
      <c r="BX155" s="20" t="s">
        <v>590</v>
      </c>
      <c r="BY155" s="20" t="s">
        <v>287</v>
      </c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</row>
    <row r="156" customFormat="false" ht="12.75" hidden="true" customHeight="false" outlineLevel="2" collapsed="false">
      <c r="A156" s="20" t="n">
        <v>12615</v>
      </c>
      <c r="B156" s="20" t="s">
        <v>95</v>
      </c>
      <c r="C156" s="20" t="s">
        <v>96</v>
      </c>
      <c r="D156" s="20" t="s">
        <v>97</v>
      </c>
      <c r="E156" s="20" t="s">
        <v>98</v>
      </c>
      <c r="F156" s="20" t="s">
        <v>99</v>
      </c>
      <c r="G156" s="20" t="s">
        <v>100</v>
      </c>
      <c r="H156" s="20"/>
      <c r="I156" s="20"/>
      <c r="J156" s="20" t="s">
        <v>101</v>
      </c>
      <c r="K156" s="20" t="s">
        <v>102</v>
      </c>
      <c r="L156" s="20" t="s">
        <v>103</v>
      </c>
      <c r="M156" s="20" t="s">
        <v>104</v>
      </c>
      <c r="N156" s="20" t="s">
        <v>105</v>
      </c>
      <c r="O156" s="20" t="s">
        <v>106</v>
      </c>
      <c r="P156" s="20" t="s">
        <v>107</v>
      </c>
      <c r="Q156" s="20"/>
      <c r="R156" s="20"/>
      <c r="S156" s="20"/>
      <c r="T156" s="20" t="s">
        <v>108</v>
      </c>
      <c r="U156" s="20" t="s">
        <v>109</v>
      </c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 t="n">
        <v>36526</v>
      </c>
      <c r="AG156" s="21" t="n">
        <v>36556</v>
      </c>
      <c r="AH156" s="20" t="s">
        <v>533</v>
      </c>
      <c r="AI156" s="20" t="s">
        <v>534</v>
      </c>
      <c r="AJ156" s="20" t="s">
        <v>535</v>
      </c>
      <c r="AK156" s="20" t="s">
        <v>113</v>
      </c>
      <c r="AL156" s="20" t="s">
        <v>536</v>
      </c>
      <c r="AM156" s="20" t="s">
        <v>16</v>
      </c>
      <c r="AN156" s="22" t="n">
        <v>15438</v>
      </c>
      <c r="AO156" s="20" t="s">
        <v>17</v>
      </c>
      <c r="AP156" s="23" t="n">
        <v>3.79</v>
      </c>
      <c r="AQ156" s="20" t="s">
        <v>115</v>
      </c>
      <c r="AR156" s="20" t="s">
        <v>115</v>
      </c>
      <c r="AS156" s="20" t="s">
        <v>17</v>
      </c>
      <c r="AT156" s="20" t="n">
        <v>58510.02</v>
      </c>
      <c r="AU156" s="24" t="n">
        <v>58510.02</v>
      </c>
      <c r="AV156" s="20" t="s">
        <v>116</v>
      </c>
      <c r="AW156" s="20" t="s">
        <v>117</v>
      </c>
      <c r="AX156" s="20" t="s">
        <v>118</v>
      </c>
      <c r="AY156" s="20" t="s">
        <v>119</v>
      </c>
      <c r="AZ156" s="20" t="s">
        <v>120</v>
      </c>
      <c r="BA156" s="20" t="n">
        <v>70</v>
      </c>
      <c r="BB156" s="20" t="s">
        <v>98</v>
      </c>
      <c r="BC156" s="20" t="s">
        <v>104</v>
      </c>
      <c r="BD156" s="20" t="s">
        <v>121</v>
      </c>
      <c r="BE156" s="20" t="s">
        <v>122</v>
      </c>
      <c r="BF156" s="20" t="s">
        <v>123</v>
      </c>
      <c r="BG156" s="20"/>
      <c r="BH156" s="20" t="s">
        <v>124</v>
      </c>
      <c r="BI156" s="20" t="s">
        <v>537</v>
      </c>
      <c r="BJ156" s="20" t="s">
        <v>126</v>
      </c>
      <c r="BK156" s="20"/>
      <c r="BL156" s="20"/>
      <c r="BM156" s="20" t="n">
        <v>15438</v>
      </c>
      <c r="BN156" s="20" t="s">
        <v>127</v>
      </c>
      <c r="BO156" s="20"/>
      <c r="BP156" s="20"/>
      <c r="BQ156" s="20" t="n">
        <v>15438</v>
      </c>
      <c r="BR156" s="20" t="s">
        <v>17</v>
      </c>
      <c r="BS156" s="20"/>
      <c r="BT156" s="20"/>
      <c r="BU156" s="20"/>
      <c r="BV156" s="20" t="s">
        <v>113</v>
      </c>
      <c r="BW156" s="20"/>
      <c r="BX156" s="20" t="s">
        <v>590</v>
      </c>
      <c r="BY156" s="20" t="s">
        <v>287</v>
      </c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</row>
    <row r="157" customFormat="false" ht="12.75" hidden="true" customHeight="false" outlineLevel="2" collapsed="false">
      <c r="A157" s="20" t="n">
        <v>12615</v>
      </c>
      <c r="B157" s="20" t="s">
        <v>95</v>
      </c>
      <c r="C157" s="20" t="s">
        <v>96</v>
      </c>
      <c r="D157" s="20" t="s">
        <v>97</v>
      </c>
      <c r="E157" s="20" t="s">
        <v>98</v>
      </c>
      <c r="F157" s="20" t="s">
        <v>99</v>
      </c>
      <c r="G157" s="20" t="s">
        <v>100</v>
      </c>
      <c r="H157" s="20"/>
      <c r="I157" s="20"/>
      <c r="J157" s="20" t="s">
        <v>101</v>
      </c>
      <c r="K157" s="20" t="s">
        <v>102</v>
      </c>
      <c r="L157" s="20" t="s">
        <v>103</v>
      </c>
      <c r="M157" s="20" t="s">
        <v>104</v>
      </c>
      <c r="N157" s="20" t="s">
        <v>105</v>
      </c>
      <c r="O157" s="20" t="s">
        <v>106</v>
      </c>
      <c r="P157" s="20" t="s">
        <v>107</v>
      </c>
      <c r="Q157" s="20"/>
      <c r="R157" s="20"/>
      <c r="S157" s="20"/>
      <c r="T157" s="20" t="s">
        <v>108</v>
      </c>
      <c r="U157" s="20" t="s">
        <v>109</v>
      </c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 t="n">
        <v>36544</v>
      </c>
      <c r="AG157" s="21" t="n">
        <v>36544</v>
      </c>
      <c r="AH157" s="20" t="s">
        <v>533</v>
      </c>
      <c r="AI157" s="20" t="s">
        <v>534</v>
      </c>
      <c r="AJ157" s="20" t="s">
        <v>535</v>
      </c>
      <c r="AK157" s="20" t="s">
        <v>113</v>
      </c>
      <c r="AL157" s="20" t="s">
        <v>538</v>
      </c>
      <c r="AM157" s="20" t="s">
        <v>16</v>
      </c>
      <c r="AN157" s="22" t="n">
        <v>75</v>
      </c>
      <c r="AO157" s="20" t="s">
        <v>17</v>
      </c>
      <c r="AP157" s="23" t="n">
        <v>10</v>
      </c>
      <c r="AQ157" s="20" t="s">
        <v>115</v>
      </c>
      <c r="AR157" s="20" t="s">
        <v>115</v>
      </c>
      <c r="AS157" s="20" t="s">
        <v>17</v>
      </c>
      <c r="AT157" s="20" t="n">
        <v>750</v>
      </c>
      <c r="AU157" s="24" t="n">
        <v>750</v>
      </c>
      <c r="AV157" s="20" t="s">
        <v>116</v>
      </c>
      <c r="AW157" s="20" t="s">
        <v>117</v>
      </c>
      <c r="AX157" s="20" t="s">
        <v>118</v>
      </c>
      <c r="AY157" s="20" t="s">
        <v>119</v>
      </c>
      <c r="AZ157" s="20" t="s">
        <v>120</v>
      </c>
      <c r="BA157" s="20" t="n">
        <v>160</v>
      </c>
      <c r="BB157" s="20" t="s">
        <v>98</v>
      </c>
      <c r="BC157" s="20" t="s">
        <v>104</v>
      </c>
      <c r="BD157" s="20" t="s">
        <v>121</v>
      </c>
      <c r="BE157" s="20" t="s">
        <v>122</v>
      </c>
      <c r="BF157" s="20" t="s">
        <v>123</v>
      </c>
      <c r="BG157" s="20"/>
      <c r="BH157" s="20" t="s">
        <v>124</v>
      </c>
      <c r="BI157" s="20"/>
      <c r="BJ157" s="20"/>
      <c r="BK157" s="20"/>
      <c r="BL157" s="20"/>
      <c r="BM157" s="20" t="n">
        <v>75</v>
      </c>
      <c r="BN157" s="20" t="s">
        <v>127</v>
      </c>
      <c r="BO157" s="20"/>
      <c r="BP157" s="20"/>
      <c r="BQ157" s="20" t="n">
        <v>75</v>
      </c>
      <c r="BR157" s="20" t="s">
        <v>17</v>
      </c>
      <c r="BS157" s="20"/>
      <c r="BT157" s="20"/>
      <c r="BU157" s="20"/>
      <c r="BV157" s="20" t="s">
        <v>113</v>
      </c>
      <c r="BW157" s="20"/>
      <c r="BX157" s="20" t="s">
        <v>590</v>
      </c>
      <c r="BY157" s="20" t="s">
        <v>287</v>
      </c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</row>
    <row r="158" customFormat="false" ht="12.75" hidden="true" customHeight="false" outlineLevel="2" collapsed="false">
      <c r="A158" s="20" t="n">
        <v>12615</v>
      </c>
      <c r="B158" s="20" t="s">
        <v>95</v>
      </c>
      <c r="C158" s="20" t="s">
        <v>96</v>
      </c>
      <c r="D158" s="20" t="s">
        <v>97</v>
      </c>
      <c r="E158" s="20" t="s">
        <v>98</v>
      </c>
      <c r="F158" s="20" t="s">
        <v>99</v>
      </c>
      <c r="G158" s="20" t="s">
        <v>100</v>
      </c>
      <c r="H158" s="20"/>
      <c r="I158" s="20"/>
      <c r="J158" s="20" t="s">
        <v>101</v>
      </c>
      <c r="K158" s="20" t="s">
        <v>102</v>
      </c>
      <c r="L158" s="20" t="s">
        <v>103</v>
      </c>
      <c r="M158" s="20" t="s">
        <v>104</v>
      </c>
      <c r="N158" s="20" t="s">
        <v>105</v>
      </c>
      <c r="O158" s="20" t="s">
        <v>106</v>
      </c>
      <c r="P158" s="20" t="s">
        <v>107</v>
      </c>
      <c r="Q158" s="20"/>
      <c r="R158" s="20"/>
      <c r="S158" s="20"/>
      <c r="T158" s="20" t="s">
        <v>108</v>
      </c>
      <c r="U158" s="20" t="s">
        <v>109</v>
      </c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 t="n">
        <v>36526</v>
      </c>
      <c r="AG158" s="21" t="n">
        <v>36556</v>
      </c>
      <c r="AH158" s="20" t="s">
        <v>533</v>
      </c>
      <c r="AI158" s="20" t="s">
        <v>539</v>
      </c>
      <c r="AJ158" s="20" t="s">
        <v>540</v>
      </c>
      <c r="AK158" s="20" t="s">
        <v>113</v>
      </c>
      <c r="AL158" s="20" t="s">
        <v>541</v>
      </c>
      <c r="AM158" s="20" t="s">
        <v>16</v>
      </c>
      <c r="AN158" s="22" t="n">
        <v>11842</v>
      </c>
      <c r="AO158" s="20" t="s">
        <v>17</v>
      </c>
      <c r="AP158" s="23" t="n">
        <v>2.5207</v>
      </c>
      <c r="AQ158" s="20" t="s">
        <v>115</v>
      </c>
      <c r="AR158" s="20" t="s">
        <v>115</v>
      </c>
      <c r="AS158" s="20" t="s">
        <v>17</v>
      </c>
      <c r="AT158" s="20" t="n">
        <v>29850.13</v>
      </c>
      <c r="AU158" s="24" t="n">
        <v>29850.13</v>
      </c>
      <c r="AV158" s="20" t="s">
        <v>116</v>
      </c>
      <c r="AW158" s="20" t="s">
        <v>117</v>
      </c>
      <c r="AX158" s="20" t="s">
        <v>118</v>
      </c>
      <c r="AY158" s="20" t="s">
        <v>119</v>
      </c>
      <c r="AZ158" s="20" t="s">
        <v>120</v>
      </c>
      <c r="BA158" s="20" t="n">
        <v>184</v>
      </c>
      <c r="BB158" s="20" t="s">
        <v>98</v>
      </c>
      <c r="BC158" s="20" t="s">
        <v>104</v>
      </c>
      <c r="BD158" s="20" t="s">
        <v>121</v>
      </c>
      <c r="BE158" s="20" t="s">
        <v>122</v>
      </c>
      <c r="BF158" s="20" t="s">
        <v>123</v>
      </c>
      <c r="BG158" s="20"/>
      <c r="BH158" s="20" t="s">
        <v>124</v>
      </c>
      <c r="BI158" s="20"/>
      <c r="BJ158" s="20"/>
      <c r="BK158" s="20"/>
      <c r="BL158" s="20"/>
      <c r="BM158" s="20" t="n">
        <v>11842</v>
      </c>
      <c r="BN158" s="20" t="s">
        <v>127</v>
      </c>
      <c r="BO158" s="20"/>
      <c r="BP158" s="20"/>
      <c r="BQ158" s="20" t="n">
        <v>11842</v>
      </c>
      <c r="BR158" s="20" t="s">
        <v>17</v>
      </c>
      <c r="BS158" s="20"/>
      <c r="BT158" s="20"/>
      <c r="BU158" s="20"/>
      <c r="BV158" s="20" t="s">
        <v>113</v>
      </c>
      <c r="BW158" s="20"/>
      <c r="BX158" s="20" t="s">
        <v>590</v>
      </c>
      <c r="BY158" s="20" t="s">
        <v>287</v>
      </c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</row>
    <row r="159" customFormat="false" ht="12.75" hidden="true" customHeight="false" outlineLevel="2" collapsed="false">
      <c r="A159" s="20" t="n">
        <v>12615</v>
      </c>
      <c r="B159" s="20" t="s">
        <v>95</v>
      </c>
      <c r="C159" s="20" t="s">
        <v>96</v>
      </c>
      <c r="D159" s="20" t="s">
        <v>97</v>
      </c>
      <c r="E159" s="20" t="s">
        <v>98</v>
      </c>
      <c r="F159" s="20" t="s">
        <v>99</v>
      </c>
      <c r="G159" s="20" t="s">
        <v>100</v>
      </c>
      <c r="H159" s="20"/>
      <c r="I159" s="20"/>
      <c r="J159" s="20" t="s">
        <v>101</v>
      </c>
      <c r="K159" s="20" t="s">
        <v>102</v>
      </c>
      <c r="L159" s="20" t="s">
        <v>103</v>
      </c>
      <c r="M159" s="20" t="s">
        <v>104</v>
      </c>
      <c r="N159" s="20" t="s">
        <v>105</v>
      </c>
      <c r="O159" s="20" t="s">
        <v>106</v>
      </c>
      <c r="P159" s="20" t="s">
        <v>107</v>
      </c>
      <c r="Q159" s="20"/>
      <c r="R159" s="20"/>
      <c r="S159" s="20"/>
      <c r="T159" s="20" t="s">
        <v>108</v>
      </c>
      <c r="U159" s="20" t="s">
        <v>109</v>
      </c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 t="n">
        <v>36526</v>
      </c>
      <c r="AG159" s="21" t="n">
        <v>36556</v>
      </c>
      <c r="AH159" s="20" t="s">
        <v>533</v>
      </c>
      <c r="AI159" s="20" t="s">
        <v>542</v>
      </c>
      <c r="AJ159" s="20" t="s">
        <v>543</v>
      </c>
      <c r="AK159" s="20" t="s">
        <v>113</v>
      </c>
      <c r="AL159" s="20" t="s">
        <v>544</v>
      </c>
      <c r="AM159" s="20" t="s">
        <v>16</v>
      </c>
      <c r="AN159" s="22" t="n">
        <v>5781</v>
      </c>
      <c r="AO159" s="20" t="s">
        <v>17</v>
      </c>
      <c r="AP159" s="23" t="n">
        <v>3.81</v>
      </c>
      <c r="AQ159" s="20" t="s">
        <v>115</v>
      </c>
      <c r="AR159" s="20" t="s">
        <v>115</v>
      </c>
      <c r="AS159" s="20" t="s">
        <v>17</v>
      </c>
      <c r="AT159" s="20" t="n">
        <v>22025.61</v>
      </c>
      <c r="AU159" s="24" t="n">
        <v>22025.61</v>
      </c>
      <c r="AV159" s="20" t="s">
        <v>116</v>
      </c>
      <c r="AW159" s="20" t="s">
        <v>117</v>
      </c>
      <c r="AX159" s="20" t="s">
        <v>118</v>
      </c>
      <c r="AY159" s="20" t="s">
        <v>119</v>
      </c>
      <c r="AZ159" s="20" t="s">
        <v>120</v>
      </c>
      <c r="BA159" s="20" t="n">
        <v>24</v>
      </c>
      <c r="BB159" s="20" t="s">
        <v>98</v>
      </c>
      <c r="BC159" s="20" t="s">
        <v>104</v>
      </c>
      <c r="BD159" s="20" t="s">
        <v>121</v>
      </c>
      <c r="BE159" s="20" t="s">
        <v>122</v>
      </c>
      <c r="BF159" s="20" t="s">
        <v>123</v>
      </c>
      <c r="BG159" s="20"/>
      <c r="BH159" s="20" t="s">
        <v>124</v>
      </c>
      <c r="BI159" s="20" t="s">
        <v>537</v>
      </c>
      <c r="BJ159" s="20" t="s">
        <v>126</v>
      </c>
      <c r="BK159" s="20"/>
      <c r="BL159" s="20"/>
      <c r="BM159" s="20" t="n">
        <v>5781</v>
      </c>
      <c r="BN159" s="20" t="s">
        <v>127</v>
      </c>
      <c r="BO159" s="20"/>
      <c r="BP159" s="20"/>
      <c r="BQ159" s="20" t="n">
        <v>5781</v>
      </c>
      <c r="BR159" s="20" t="s">
        <v>17</v>
      </c>
      <c r="BS159" s="20"/>
      <c r="BT159" s="20"/>
      <c r="BU159" s="20"/>
      <c r="BV159" s="20" t="s">
        <v>113</v>
      </c>
      <c r="BW159" s="20"/>
      <c r="BX159" s="20" t="s">
        <v>590</v>
      </c>
      <c r="BY159" s="20" t="s">
        <v>287</v>
      </c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</row>
    <row r="160" customFormat="false" ht="12.75" hidden="true" customHeight="false" outlineLevel="2" collapsed="false">
      <c r="A160" s="20" t="n">
        <v>12615</v>
      </c>
      <c r="B160" s="20" t="s">
        <v>95</v>
      </c>
      <c r="C160" s="20" t="s">
        <v>96</v>
      </c>
      <c r="D160" s="20" t="s">
        <v>97</v>
      </c>
      <c r="E160" s="20" t="s">
        <v>98</v>
      </c>
      <c r="F160" s="20" t="s">
        <v>99</v>
      </c>
      <c r="G160" s="20" t="s">
        <v>100</v>
      </c>
      <c r="H160" s="20"/>
      <c r="I160" s="20"/>
      <c r="J160" s="20" t="s">
        <v>101</v>
      </c>
      <c r="K160" s="20" t="s">
        <v>102</v>
      </c>
      <c r="L160" s="20" t="s">
        <v>103</v>
      </c>
      <c r="M160" s="20" t="s">
        <v>104</v>
      </c>
      <c r="N160" s="20" t="s">
        <v>105</v>
      </c>
      <c r="O160" s="20" t="s">
        <v>106</v>
      </c>
      <c r="P160" s="20" t="s">
        <v>107</v>
      </c>
      <c r="Q160" s="20"/>
      <c r="R160" s="20"/>
      <c r="S160" s="20"/>
      <c r="T160" s="20" t="s">
        <v>108</v>
      </c>
      <c r="U160" s="20" t="s">
        <v>109</v>
      </c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 t="n">
        <v>36526</v>
      </c>
      <c r="AG160" s="21" t="n">
        <v>36556</v>
      </c>
      <c r="AH160" s="20" t="s">
        <v>533</v>
      </c>
      <c r="AI160" s="20" t="s">
        <v>545</v>
      </c>
      <c r="AJ160" s="20" t="s">
        <v>446</v>
      </c>
      <c r="AK160" s="20" t="s">
        <v>113</v>
      </c>
      <c r="AL160" s="20" t="s">
        <v>546</v>
      </c>
      <c r="AM160" s="20" t="s">
        <v>16</v>
      </c>
      <c r="AN160" s="22" t="n">
        <v>236003</v>
      </c>
      <c r="AO160" s="20" t="s">
        <v>17</v>
      </c>
      <c r="AP160" s="23" t="n">
        <v>2.4507</v>
      </c>
      <c r="AQ160" s="20" t="s">
        <v>115</v>
      </c>
      <c r="AR160" s="20" t="s">
        <v>115</v>
      </c>
      <c r="AS160" s="20" t="s">
        <v>17</v>
      </c>
      <c r="AT160" s="20" t="n">
        <v>578372.55</v>
      </c>
      <c r="AU160" s="24" t="n">
        <v>578372.55</v>
      </c>
      <c r="AV160" s="20" t="s">
        <v>116</v>
      </c>
      <c r="AW160" s="20" t="s">
        <v>117</v>
      </c>
      <c r="AX160" s="20" t="s">
        <v>118</v>
      </c>
      <c r="AY160" s="20" t="s">
        <v>119</v>
      </c>
      <c r="AZ160" s="20" t="s">
        <v>120</v>
      </c>
      <c r="BA160" s="20" t="n">
        <v>259</v>
      </c>
      <c r="BB160" s="20" t="s">
        <v>98</v>
      </c>
      <c r="BC160" s="20" t="s">
        <v>104</v>
      </c>
      <c r="BD160" s="20" t="s">
        <v>121</v>
      </c>
      <c r="BE160" s="20" t="s">
        <v>122</v>
      </c>
      <c r="BF160" s="20" t="s">
        <v>123</v>
      </c>
      <c r="BG160" s="20"/>
      <c r="BH160" s="20" t="s">
        <v>124</v>
      </c>
      <c r="BI160" s="20"/>
      <c r="BJ160" s="20"/>
      <c r="BK160" s="20"/>
      <c r="BL160" s="20"/>
      <c r="BM160" s="20" t="n">
        <v>236003</v>
      </c>
      <c r="BN160" s="20" t="s">
        <v>127</v>
      </c>
      <c r="BO160" s="20"/>
      <c r="BP160" s="20"/>
      <c r="BQ160" s="20" t="n">
        <v>236003</v>
      </c>
      <c r="BR160" s="20" t="s">
        <v>17</v>
      </c>
      <c r="BS160" s="20"/>
      <c r="BT160" s="20"/>
      <c r="BU160" s="20"/>
      <c r="BV160" s="20" t="s">
        <v>113</v>
      </c>
      <c r="BW160" s="20"/>
      <c r="BX160" s="20" t="s">
        <v>590</v>
      </c>
      <c r="BY160" s="20" t="s">
        <v>287</v>
      </c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</row>
    <row r="161" customFormat="false" ht="12.75" hidden="true" customHeight="false" outlineLevel="2" collapsed="false">
      <c r="A161" s="20" t="n">
        <v>12615</v>
      </c>
      <c r="B161" s="20" t="s">
        <v>95</v>
      </c>
      <c r="C161" s="20" t="s">
        <v>96</v>
      </c>
      <c r="D161" s="20" t="s">
        <v>97</v>
      </c>
      <c r="E161" s="20" t="s">
        <v>98</v>
      </c>
      <c r="F161" s="20" t="s">
        <v>99</v>
      </c>
      <c r="G161" s="20" t="s">
        <v>100</v>
      </c>
      <c r="H161" s="20"/>
      <c r="I161" s="20"/>
      <c r="J161" s="20" t="s">
        <v>101</v>
      </c>
      <c r="K161" s="20" t="s">
        <v>102</v>
      </c>
      <c r="L161" s="20" t="s">
        <v>103</v>
      </c>
      <c r="M161" s="20" t="s">
        <v>104</v>
      </c>
      <c r="N161" s="20" t="s">
        <v>105</v>
      </c>
      <c r="O161" s="20" t="s">
        <v>106</v>
      </c>
      <c r="P161" s="20" t="s">
        <v>107</v>
      </c>
      <c r="Q161" s="20"/>
      <c r="R161" s="20"/>
      <c r="S161" s="20"/>
      <c r="T161" s="20" t="s">
        <v>108</v>
      </c>
      <c r="U161" s="20" t="s">
        <v>109</v>
      </c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 t="n">
        <v>36526</v>
      </c>
      <c r="AG161" s="21" t="n">
        <v>36556</v>
      </c>
      <c r="AH161" s="20" t="s">
        <v>533</v>
      </c>
      <c r="AI161" s="20" t="s">
        <v>545</v>
      </c>
      <c r="AJ161" s="20" t="s">
        <v>446</v>
      </c>
      <c r="AK161" s="20" t="s">
        <v>113</v>
      </c>
      <c r="AL161" s="20" t="s">
        <v>547</v>
      </c>
      <c r="AM161" s="20" t="s">
        <v>16</v>
      </c>
      <c r="AN161" s="22" t="n">
        <v>30783</v>
      </c>
      <c r="AO161" s="20" t="s">
        <v>17</v>
      </c>
      <c r="AP161" s="23" t="n">
        <v>2.4378</v>
      </c>
      <c r="AQ161" s="20" t="s">
        <v>115</v>
      </c>
      <c r="AR161" s="20" t="s">
        <v>115</v>
      </c>
      <c r="AS161" s="20" t="s">
        <v>17</v>
      </c>
      <c r="AT161" s="20" t="n">
        <v>75042.8</v>
      </c>
      <c r="AU161" s="24" t="n">
        <v>75042.8</v>
      </c>
      <c r="AV161" s="20" t="s">
        <v>116</v>
      </c>
      <c r="AW161" s="20" t="s">
        <v>117</v>
      </c>
      <c r="AX161" s="20" t="s">
        <v>118</v>
      </c>
      <c r="AY161" s="20" t="s">
        <v>119</v>
      </c>
      <c r="AZ161" s="20" t="s">
        <v>120</v>
      </c>
      <c r="BA161" s="20" t="n">
        <v>41</v>
      </c>
      <c r="BB161" s="20" t="s">
        <v>98</v>
      </c>
      <c r="BC161" s="20" t="s">
        <v>104</v>
      </c>
      <c r="BD161" s="20" t="s">
        <v>121</v>
      </c>
      <c r="BE161" s="20" t="s">
        <v>122</v>
      </c>
      <c r="BF161" s="20" t="s">
        <v>123</v>
      </c>
      <c r="BG161" s="20"/>
      <c r="BH161" s="20" t="s">
        <v>124</v>
      </c>
      <c r="BI161" s="20" t="s">
        <v>548</v>
      </c>
      <c r="BJ161" s="20" t="s">
        <v>126</v>
      </c>
      <c r="BK161" s="20"/>
      <c r="BL161" s="20"/>
      <c r="BM161" s="20" t="n">
        <v>30783</v>
      </c>
      <c r="BN161" s="20" t="s">
        <v>127</v>
      </c>
      <c r="BO161" s="20"/>
      <c r="BP161" s="20"/>
      <c r="BQ161" s="20" t="n">
        <v>30783</v>
      </c>
      <c r="BR161" s="20" t="s">
        <v>17</v>
      </c>
      <c r="BS161" s="20"/>
      <c r="BT161" s="20"/>
      <c r="BU161" s="20"/>
      <c r="BV161" s="20" t="s">
        <v>113</v>
      </c>
      <c r="BW161" s="20"/>
      <c r="BX161" s="20" t="s">
        <v>590</v>
      </c>
      <c r="BY161" s="20" t="s">
        <v>287</v>
      </c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</row>
    <row r="162" customFormat="false" ht="12.75" hidden="true" customHeight="false" outlineLevel="2" collapsed="false">
      <c r="A162" s="20" t="n">
        <v>12615</v>
      </c>
      <c r="B162" s="20" t="s">
        <v>95</v>
      </c>
      <c r="C162" s="20" t="s">
        <v>96</v>
      </c>
      <c r="D162" s="20" t="s">
        <v>97</v>
      </c>
      <c r="E162" s="20" t="s">
        <v>98</v>
      </c>
      <c r="F162" s="20" t="s">
        <v>99</v>
      </c>
      <c r="G162" s="20" t="s">
        <v>100</v>
      </c>
      <c r="H162" s="20"/>
      <c r="I162" s="20"/>
      <c r="J162" s="20" t="s">
        <v>101</v>
      </c>
      <c r="K162" s="20" t="s">
        <v>102</v>
      </c>
      <c r="L162" s="20" t="s">
        <v>103</v>
      </c>
      <c r="M162" s="20" t="s">
        <v>104</v>
      </c>
      <c r="N162" s="20" t="s">
        <v>105</v>
      </c>
      <c r="O162" s="20" t="s">
        <v>106</v>
      </c>
      <c r="P162" s="20" t="s">
        <v>107</v>
      </c>
      <c r="Q162" s="20"/>
      <c r="R162" s="20"/>
      <c r="S162" s="20"/>
      <c r="T162" s="20" t="s">
        <v>108</v>
      </c>
      <c r="U162" s="20" t="s">
        <v>109</v>
      </c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 t="n">
        <v>36526</v>
      </c>
      <c r="AG162" s="21" t="n">
        <v>36556</v>
      </c>
      <c r="AH162" s="20" t="s">
        <v>533</v>
      </c>
      <c r="AI162" s="20" t="s">
        <v>545</v>
      </c>
      <c r="AJ162" s="20" t="s">
        <v>446</v>
      </c>
      <c r="AK162" s="20" t="s">
        <v>113</v>
      </c>
      <c r="AL162" s="20" t="s">
        <v>549</v>
      </c>
      <c r="AM162" s="20" t="s">
        <v>16</v>
      </c>
      <c r="AN162" s="22" t="n">
        <v>168578</v>
      </c>
      <c r="AO162" s="20" t="s">
        <v>17</v>
      </c>
      <c r="AP162" s="23" t="n">
        <v>2.4283</v>
      </c>
      <c r="AQ162" s="20" t="s">
        <v>115</v>
      </c>
      <c r="AR162" s="20" t="s">
        <v>115</v>
      </c>
      <c r="AS162" s="20" t="s">
        <v>17</v>
      </c>
      <c r="AT162" s="20" t="n">
        <v>409357.96</v>
      </c>
      <c r="AU162" s="24" t="n">
        <v>409357.96</v>
      </c>
      <c r="AV162" s="20" t="s">
        <v>116</v>
      </c>
      <c r="AW162" s="20" t="s">
        <v>117</v>
      </c>
      <c r="AX162" s="20" t="s">
        <v>118</v>
      </c>
      <c r="AY162" s="20" t="s">
        <v>119</v>
      </c>
      <c r="AZ162" s="20" t="s">
        <v>120</v>
      </c>
      <c r="BA162" s="20" t="n">
        <v>42</v>
      </c>
      <c r="BB162" s="20" t="s">
        <v>98</v>
      </c>
      <c r="BC162" s="20" t="s">
        <v>104</v>
      </c>
      <c r="BD162" s="20" t="s">
        <v>121</v>
      </c>
      <c r="BE162" s="20" t="s">
        <v>122</v>
      </c>
      <c r="BF162" s="20" t="s">
        <v>123</v>
      </c>
      <c r="BG162" s="20"/>
      <c r="BH162" s="20" t="s">
        <v>124</v>
      </c>
      <c r="BI162" s="20" t="s">
        <v>548</v>
      </c>
      <c r="BJ162" s="20" t="s">
        <v>126</v>
      </c>
      <c r="BK162" s="20"/>
      <c r="BL162" s="20"/>
      <c r="BM162" s="20" t="n">
        <v>168578</v>
      </c>
      <c r="BN162" s="20" t="s">
        <v>127</v>
      </c>
      <c r="BO162" s="20"/>
      <c r="BP162" s="20"/>
      <c r="BQ162" s="20" t="n">
        <v>168578</v>
      </c>
      <c r="BR162" s="20" t="s">
        <v>17</v>
      </c>
      <c r="BS162" s="20"/>
      <c r="BT162" s="20"/>
      <c r="BU162" s="20"/>
      <c r="BV162" s="20" t="s">
        <v>113</v>
      </c>
      <c r="BW162" s="20"/>
      <c r="BX162" s="20" t="s">
        <v>590</v>
      </c>
      <c r="BY162" s="20" t="s">
        <v>287</v>
      </c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</row>
    <row r="163" customFormat="false" ht="12.75" hidden="true" customHeight="false" outlineLevel="2" collapsed="false">
      <c r="A163" s="20" t="n">
        <v>12615</v>
      </c>
      <c r="B163" s="20" t="s">
        <v>95</v>
      </c>
      <c r="C163" s="20" t="s">
        <v>96</v>
      </c>
      <c r="D163" s="20" t="s">
        <v>97</v>
      </c>
      <c r="E163" s="20" t="s">
        <v>98</v>
      </c>
      <c r="F163" s="20" t="s">
        <v>99</v>
      </c>
      <c r="G163" s="20" t="s">
        <v>100</v>
      </c>
      <c r="H163" s="20"/>
      <c r="I163" s="20"/>
      <c r="J163" s="20" t="s">
        <v>101</v>
      </c>
      <c r="K163" s="20" t="s">
        <v>102</v>
      </c>
      <c r="L163" s="20" t="s">
        <v>103</v>
      </c>
      <c r="M163" s="20" t="s">
        <v>104</v>
      </c>
      <c r="N163" s="20" t="s">
        <v>105</v>
      </c>
      <c r="O163" s="20" t="s">
        <v>106</v>
      </c>
      <c r="P163" s="20" t="s">
        <v>107</v>
      </c>
      <c r="Q163" s="20"/>
      <c r="R163" s="20"/>
      <c r="S163" s="20"/>
      <c r="T163" s="20" t="s">
        <v>108</v>
      </c>
      <c r="U163" s="20" t="s">
        <v>109</v>
      </c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 t="n">
        <v>36549</v>
      </c>
      <c r="AG163" s="21" t="n">
        <v>36550</v>
      </c>
      <c r="AH163" s="20" t="s">
        <v>533</v>
      </c>
      <c r="AI163" s="20" t="s">
        <v>545</v>
      </c>
      <c r="AJ163" s="20" t="s">
        <v>446</v>
      </c>
      <c r="AK163" s="20" t="s">
        <v>113</v>
      </c>
      <c r="AL163" s="20" t="s">
        <v>550</v>
      </c>
      <c r="AM163" s="20" t="s">
        <v>16</v>
      </c>
      <c r="AN163" s="22" t="n">
        <v>5000</v>
      </c>
      <c r="AO163" s="20" t="s">
        <v>17</v>
      </c>
      <c r="AP163" s="23" t="n">
        <v>9</v>
      </c>
      <c r="AQ163" s="20" t="s">
        <v>115</v>
      </c>
      <c r="AR163" s="20" t="s">
        <v>115</v>
      </c>
      <c r="AS163" s="20" t="s">
        <v>17</v>
      </c>
      <c r="AT163" s="20" t="n">
        <v>45000</v>
      </c>
      <c r="AU163" s="24" t="n">
        <v>45000</v>
      </c>
      <c r="AV163" s="20" t="s">
        <v>116</v>
      </c>
      <c r="AW163" s="20" t="s">
        <v>117</v>
      </c>
      <c r="AX163" s="20" t="s">
        <v>118</v>
      </c>
      <c r="AY163" s="20" t="s">
        <v>119</v>
      </c>
      <c r="AZ163" s="20" t="s">
        <v>120</v>
      </c>
      <c r="BA163" s="20" t="n">
        <v>188</v>
      </c>
      <c r="BB163" s="20" t="s">
        <v>98</v>
      </c>
      <c r="BC163" s="20" t="s">
        <v>104</v>
      </c>
      <c r="BD163" s="20" t="s">
        <v>121</v>
      </c>
      <c r="BE163" s="20" t="s">
        <v>122</v>
      </c>
      <c r="BF163" s="20" t="s">
        <v>123</v>
      </c>
      <c r="BG163" s="20"/>
      <c r="BH163" s="20" t="s">
        <v>124</v>
      </c>
      <c r="BI163" s="20"/>
      <c r="BJ163" s="20"/>
      <c r="BK163" s="20"/>
      <c r="BL163" s="20"/>
      <c r="BM163" s="20" t="n">
        <v>5000</v>
      </c>
      <c r="BN163" s="20" t="s">
        <v>127</v>
      </c>
      <c r="BO163" s="20"/>
      <c r="BP163" s="20"/>
      <c r="BQ163" s="20" t="n">
        <v>5000</v>
      </c>
      <c r="BR163" s="20" t="s">
        <v>17</v>
      </c>
      <c r="BS163" s="20"/>
      <c r="BT163" s="20"/>
      <c r="BU163" s="20"/>
      <c r="BV163" s="20" t="s">
        <v>113</v>
      </c>
      <c r="BW163" s="20"/>
      <c r="BX163" s="20" t="s">
        <v>590</v>
      </c>
      <c r="BY163" s="20" t="s">
        <v>287</v>
      </c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</row>
    <row r="164" customFormat="false" ht="12.75" hidden="true" customHeight="false" outlineLevel="2" collapsed="false">
      <c r="A164" s="20" t="n">
        <v>12615</v>
      </c>
      <c r="B164" s="20" t="s">
        <v>95</v>
      </c>
      <c r="C164" s="20" t="s">
        <v>96</v>
      </c>
      <c r="D164" s="20" t="s">
        <v>97</v>
      </c>
      <c r="E164" s="20" t="s">
        <v>98</v>
      </c>
      <c r="F164" s="20" t="s">
        <v>99</v>
      </c>
      <c r="G164" s="20" t="s">
        <v>100</v>
      </c>
      <c r="H164" s="20"/>
      <c r="I164" s="20"/>
      <c r="J164" s="20" t="s">
        <v>101</v>
      </c>
      <c r="K164" s="20" t="s">
        <v>102</v>
      </c>
      <c r="L164" s="20" t="s">
        <v>103</v>
      </c>
      <c r="M164" s="20" t="s">
        <v>104</v>
      </c>
      <c r="N164" s="20" t="s">
        <v>105</v>
      </c>
      <c r="O164" s="20" t="s">
        <v>106</v>
      </c>
      <c r="P164" s="20" t="s">
        <v>107</v>
      </c>
      <c r="Q164" s="20"/>
      <c r="R164" s="20"/>
      <c r="S164" s="20"/>
      <c r="T164" s="20" t="s">
        <v>108</v>
      </c>
      <c r="U164" s="20" t="s">
        <v>109</v>
      </c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 t="n">
        <v>36551</v>
      </c>
      <c r="AG164" s="21" t="n">
        <v>36551</v>
      </c>
      <c r="AH164" s="20" t="s">
        <v>533</v>
      </c>
      <c r="AI164" s="20" t="s">
        <v>545</v>
      </c>
      <c r="AJ164" s="20" t="s">
        <v>446</v>
      </c>
      <c r="AK164" s="20" t="s">
        <v>113</v>
      </c>
      <c r="AL164" s="20" t="s">
        <v>550</v>
      </c>
      <c r="AM164" s="20" t="s">
        <v>16</v>
      </c>
      <c r="AN164" s="22" t="n">
        <v>3000</v>
      </c>
      <c r="AO164" s="20" t="s">
        <v>17</v>
      </c>
      <c r="AP164" s="23" t="n">
        <v>8</v>
      </c>
      <c r="AQ164" s="20" t="s">
        <v>115</v>
      </c>
      <c r="AR164" s="20" t="s">
        <v>115</v>
      </c>
      <c r="AS164" s="20" t="s">
        <v>17</v>
      </c>
      <c r="AT164" s="20" t="n">
        <v>24000</v>
      </c>
      <c r="AU164" s="24" t="n">
        <v>24000</v>
      </c>
      <c r="AV164" s="20" t="s">
        <v>116</v>
      </c>
      <c r="AW164" s="20" t="s">
        <v>117</v>
      </c>
      <c r="AX164" s="20" t="s">
        <v>118</v>
      </c>
      <c r="AY164" s="20" t="s">
        <v>119</v>
      </c>
      <c r="AZ164" s="20" t="s">
        <v>120</v>
      </c>
      <c r="BA164" s="20" t="n">
        <v>198</v>
      </c>
      <c r="BB164" s="20" t="s">
        <v>98</v>
      </c>
      <c r="BC164" s="20" t="s">
        <v>104</v>
      </c>
      <c r="BD164" s="20" t="s">
        <v>121</v>
      </c>
      <c r="BE164" s="20" t="s">
        <v>122</v>
      </c>
      <c r="BF164" s="20" t="s">
        <v>123</v>
      </c>
      <c r="BG164" s="20"/>
      <c r="BH164" s="20" t="s">
        <v>124</v>
      </c>
      <c r="BI164" s="20"/>
      <c r="BJ164" s="20"/>
      <c r="BK164" s="20"/>
      <c r="BL164" s="20"/>
      <c r="BM164" s="20" t="n">
        <v>3000</v>
      </c>
      <c r="BN164" s="20" t="s">
        <v>127</v>
      </c>
      <c r="BO164" s="20"/>
      <c r="BP164" s="20"/>
      <c r="BQ164" s="20" t="n">
        <v>3000</v>
      </c>
      <c r="BR164" s="20" t="s">
        <v>17</v>
      </c>
      <c r="BS164" s="20"/>
      <c r="BT164" s="20"/>
      <c r="BU164" s="20"/>
      <c r="BV164" s="20" t="s">
        <v>113</v>
      </c>
      <c r="BW164" s="20"/>
      <c r="BX164" s="20" t="s">
        <v>590</v>
      </c>
      <c r="BY164" s="20" t="s">
        <v>287</v>
      </c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</row>
    <row r="165" customFormat="false" ht="12.75" hidden="true" customHeight="false" outlineLevel="2" collapsed="false">
      <c r="A165" s="20" t="n">
        <v>12615</v>
      </c>
      <c r="B165" s="20" t="s">
        <v>95</v>
      </c>
      <c r="C165" s="20" t="s">
        <v>96</v>
      </c>
      <c r="D165" s="20" t="s">
        <v>97</v>
      </c>
      <c r="E165" s="20" t="s">
        <v>98</v>
      </c>
      <c r="F165" s="20" t="s">
        <v>99</v>
      </c>
      <c r="G165" s="20" t="s">
        <v>100</v>
      </c>
      <c r="H165" s="20"/>
      <c r="I165" s="20"/>
      <c r="J165" s="20" t="s">
        <v>101</v>
      </c>
      <c r="K165" s="20" t="s">
        <v>102</v>
      </c>
      <c r="L165" s="20" t="s">
        <v>103</v>
      </c>
      <c r="M165" s="20" t="s">
        <v>104</v>
      </c>
      <c r="N165" s="20" t="s">
        <v>105</v>
      </c>
      <c r="O165" s="20" t="s">
        <v>106</v>
      </c>
      <c r="P165" s="20" t="s">
        <v>107</v>
      </c>
      <c r="Q165" s="20"/>
      <c r="R165" s="20"/>
      <c r="S165" s="20"/>
      <c r="T165" s="20" t="s">
        <v>108</v>
      </c>
      <c r="U165" s="20" t="s">
        <v>109</v>
      </c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 t="n">
        <v>36552</v>
      </c>
      <c r="AG165" s="21" t="n">
        <v>36552</v>
      </c>
      <c r="AH165" s="20" t="s">
        <v>533</v>
      </c>
      <c r="AI165" s="20" t="s">
        <v>545</v>
      </c>
      <c r="AJ165" s="20" t="s">
        <v>446</v>
      </c>
      <c r="AK165" s="20" t="s">
        <v>113</v>
      </c>
      <c r="AL165" s="20" t="s">
        <v>550</v>
      </c>
      <c r="AM165" s="20" t="s">
        <v>16</v>
      </c>
      <c r="AN165" s="22" t="n">
        <v>2200</v>
      </c>
      <c r="AO165" s="20" t="s">
        <v>17</v>
      </c>
      <c r="AP165" s="23" t="n">
        <v>12.5</v>
      </c>
      <c r="AQ165" s="20" t="s">
        <v>115</v>
      </c>
      <c r="AR165" s="20" t="s">
        <v>115</v>
      </c>
      <c r="AS165" s="20" t="s">
        <v>17</v>
      </c>
      <c r="AT165" s="20" t="n">
        <v>27500</v>
      </c>
      <c r="AU165" s="24" t="n">
        <v>27500</v>
      </c>
      <c r="AV165" s="20" t="s">
        <v>116</v>
      </c>
      <c r="AW165" s="20" t="s">
        <v>117</v>
      </c>
      <c r="AX165" s="20" t="s">
        <v>118</v>
      </c>
      <c r="AY165" s="20" t="s">
        <v>119</v>
      </c>
      <c r="AZ165" s="20" t="s">
        <v>120</v>
      </c>
      <c r="BA165" s="20" t="n">
        <v>204</v>
      </c>
      <c r="BB165" s="20" t="s">
        <v>98</v>
      </c>
      <c r="BC165" s="20" t="s">
        <v>104</v>
      </c>
      <c r="BD165" s="20" t="s">
        <v>121</v>
      </c>
      <c r="BE165" s="20" t="s">
        <v>122</v>
      </c>
      <c r="BF165" s="20" t="s">
        <v>123</v>
      </c>
      <c r="BG165" s="20"/>
      <c r="BH165" s="20" t="s">
        <v>124</v>
      </c>
      <c r="BI165" s="20"/>
      <c r="BJ165" s="20"/>
      <c r="BK165" s="20"/>
      <c r="BL165" s="20"/>
      <c r="BM165" s="20" t="n">
        <v>2200</v>
      </c>
      <c r="BN165" s="20" t="s">
        <v>127</v>
      </c>
      <c r="BO165" s="20"/>
      <c r="BP165" s="20"/>
      <c r="BQ165" s="20" t="n">
        <v>2200</v>
      </c>
      <c r="BR165" s="20" t="s">
        <v>17</v>
      </c>
      <c r="BS165" s="20"/>
      <c r="BT165" s="20"/>
      <c r="BU165" s="20"/>
      <c r="BV165" s="20" t="s">
        <v>113</v>
      </c>
      <c r="BW165" s="20"/>
      <c r="BX165" s="20" t="s">
        <v>590</v>
      </c>
      <c r="BY165" s="20" t="s">
        <v>287</v>
      </c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</row>
    <row r="166" customFormat="false" ht="12.75" hidden="true" customHeight="false" outlineLevel="2" collapsed="false">
      <c r="A166" s="20" t="n">
        <v>12615</v>
      </c>
      <c r="B166" s="20" t="s">
        <v>95</v>
      </c>
      <c r="C166" s="20" t="s">
        <v>96</v>
      </c>
      <c r="D166" s="20" t="s">
        <v>97</v>
      </c>
      <c r="E166" s="20" t="s">
        <v>98</v>
      </c>
      <c r="F166" s="20" t="s">
        <v>99</v>
      </c>
      <c r="G166" s="20" t="s">
        <v>100</v>
      </c>
      <c r="H166" s="20"/>
      <c r="I166" s="20"/>
      <c r="J166" s="20" t="s">
        <v>101</v>
      </c>
      <c r="K166" s="20" t="s">
        <v>102</v>
      </c>
      <c r="L166" s="20" t="s">
        <v>103</v>
      </c>
      <c r="M166" s="20" t="s">
        <v>104</v>
      </c>
      <c r="N166" s="20" t="s">
        <v>105</v>
      </c>
      <c r="O166" s="20" t="s">
        <v>106</v>
      </c>
      <c r="P166" s="20" t="s">
        <v>107</v>
      </c>
      <c r="Q166" s="20"/>
      <c r="R166" s="20"/>
      <c r="S166" s="20"/>
      <c r="T166" s="20" t="s">
        <v>108</v>
      </c>
      <c r="U166" s="20" t="s">
        <v>109</v>
      </c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 t="n">
        <v>36554</v>
      </c>
      <c r="AG166" s="21" t="n">
        <v>36556</v>
      </c>
      <c r="AH166" s="20" t="s">
        <v>533</v>
      </c>
      <c r="AI166" s="20" t="s">
        <v>545</v>
      </c>
      <c r="AJ166" s="20" t="s">
        <v>446</v>
      </c>
      <c r="AK166" s="20" t="s">
        <v>113</v>
      </c>
      <c r="AL166" s="20" t="s">
        <v>550</v>
      </c>
      <c r="AM166" s="20" t="s">
        <v>16</v>
      </c>
      <c r="AN166" s="22" t="n">
        <v>21000</v>
      </c>
      <c r="AO166" s="20" t="s">
        <v>17</v>
      </c>
      <c r="AP166" s="23" t="n">
        <v>8</v>
      </c>
      <c r="AQ166" s="20" t="s">
        <v>115</v>
      </c>
      <c r="AR166" s="20" t="s">
        <v>115</v>
      </c>
      <c r="AS166" s="20" t="s">
        <v>17</v>
      </c>
      <c r="AT166" s="20" t="n">
        <v>168000</v>
      </c>
      <c r="AU166" s="24" t="n">
        <v>168000</v>
      </c>
      <c r="AV166" s="20" t="s">
        <v>116</v>
      </c>
      <c r="AW166" s="20" t="s">
        <v>117</v>
      </c>
      <c r="AX166" s="20" t="s">
        <v>118</v>
      </c>
      <c r="AY166" s="20" t="s">
        <v>119</v>
      </c>
      <c r="AZ166" s="20" t="s">
        <v>120</v>
      </c>
      <c r="BA166" s="20" t="n">
        <v>222</v>
      </c>
      <c r="BB166" s="20" t="s">
        <v>98</v>
      </c>
      <c r="BC166" s="20" t="s">
        <v>104</v>
      </c>
      <c r="BD166" s="20" t="s">
        <v>121</v>
      </c>
      <c r="BE166" s="20" t="s">
        <v>122</v>
      </c>
      <c r="BF166" s="20" t="s">
        <v>123</v>
      </c>
      <c r="BG166" s="20"/>
      <c r="BH166" s="20" t="s">
        <v>124</v>
      </c>
      <c r="BI166" s="20"/>
      <c r="BJ166" s="20"/>
      <c r="BK166" s="20"/>
      <c r="BL166" s="20"/>
      <c r="BM166" s="20" t="n">
        <v>21000</v>
      </c>
      <c r="BN166" s="20" t="s">
        <v>127</v>
      </c>
      <c r="BO166" s="20"/>
      <c r="BP166" s="20"/>
      <c r="BQ166" s="20" t="n">
        <v>21000</v>
      </c>
      <c r="BR166" s="20" t="s">
        <v>17</v>
      </c>
      <c r="BS166" s="20"/>
      <c r="BT166" s="20"/>
      <c r="BU166" s="20"/>
      <c r="BV166" s="20" t="s">
        <v>113</v>
      </c>
      <c r="BW166" s="20"/>
      <c r="BX166" s="20" t="s">
        <v>590</v>
      </c>
      <c r="BY166" s="20" t="s">
        <v>287</v>
      </c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customFormat="false" ht="12.75" hidden="true" customHeight="false" outlineLevel="2" collapsed="false">
      <c r="A167" s="20" t="n">
        <v>12615</v>
      </c>
      <c r="B167" s="20" t="s">
        <v>95</v>
      </c>
      <c r="C167" s="20" t="s">
        <v>96</v>
      </c>
      <c r="D167" s="20" t="s">
        <v>97</v>
      </c>
      <c r="E167" s="20" t="s">
        <v>98</v>
      </c>
      <c r="F167" s="20" t="s">
        <v>99</v>
      </c>
      <c r="G167" s="20" t="s">
        <v>100</v>
      </c>
      <c r="H167" s="20"/>
      <c r="I167" s="20"/>
      <c r="J167" s="20" t="s">
        <v>101</v>
      </c>
      <c r="K167" s="20" t="s">
        <v>102</v>
      </c>
      <c r="L167" s="20" t="s">
        <v>103</v>
      </c>
      <c r="M167" s="20" t="s">
        <v>104</v>
      </c>
      <c r="N167" s="20" t="s">
        <v>105</v>
      </c>
      <c r="O167" s="20" t="s">
        <v>106</v>
      </c>
      <c r="P167" s="20" t="s">
        <v>107</v>
      </c>
      <c r="Q167" s="20"/>
      <c r="R167" s="20"/>
      <c r="S167" s="20"/>
      <c r="T167" s="20" t="s">
        <v>108</v>
      </c>
      <c r="U167" s="20" t="s">
        <v>109</v>
      </c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 t="n">
        <v>36526</v>
      </c>
      <c r="AG167" s="21" t="n">
        <v>36556</v>
      </c>
      <c r="AH167" s="20" t="s">
        <v>533</v>
      </c>
      <c r="AI167" s="20" t="s">
        <v>551</v>
      </c>
      <c r="AJ167" s="20" t="s">
        <v>552</v>
      </c>
      <c r="AK167" s="20" t="s">
        <v>113</v>
      </c>
      <c r="AL167" s="20" t="s">
        <v>553</v>
      </c>
      <c r="AM167" s="20" t="s">
        <v>16</v>
      </c>
      <c r="AN167" s="22" t="n">
        <v>34503</v>
      </c>
      <c r="AO167" s="20" t="s">
        <v>17</v>
      </c>
      <c r="AP167" s="23" t="n">
        <v>3.79</v>
      </c>
      <c r="AQ167" s="20" t="s">
        <v>115</v>
      </c>
      <c r="AR167" s="20" t="s">
        <v>115</v>
      </c>
      <c r="AS167" s="20" t="s">
        <v>17</v>
      </c>
      <c r="AT167" s="20" t="n">
        <v>130766.37</v>
      </c>
      <c r="AU167" s="24" t="n">
        <v>130766.37</v>
      </c>
      <c r="AV167" s="20" t="s">
        <v>116</v>
      </c>
      <c r="AW167" s="20" t="s">
        <v>117</v>
      </c>
      <c r="AX167" s="20" t="s">
        <v>118</v>
      </c>
      <c r="AY167" s="20" t="s">
        <v>119</v>
      </c>
      <c r="AZ167" s="20" t="s">
        <v>120</v>
      </c>
      <c r="BA167" s="20" t="n">
        <v>26</v>
      </c>
      <c r="BB167" s="20" t="s">
        <v>98</v>
      </c>
      <c r="BC167" s="20" t="s">
        <v>104</v>
      </c>
      <c r="BD167" s="20" t="s">
        <v>121</v>
      </c>
      <c r="BE167" s="20" t="s">
        <v>122</v>
      </c>
      <c r="BF167" s="20" t="s">
        <v>123</v>
      </c>
      <c r="BG167" s="20"/>
      <c r="BH167" s="20" t="s">
        <v>124</v>
      </c>
      <c r="BI167" s="20" t="s">
        <v>537</v>
      </c>
      <c r="BJ167" s="20" t="s">
        <v>126</v>
      </c>
      <c r="BK167" s="20"/>
      <c r="BL167" s="20"/>
      <c r="BM167" s="20" t="n">
        <v>34503</v>
      </c>
      <c r="BN167" s="20" t="s">
        <v>127</v>
      </c>
      <c r="BO167" s="20"/>
      <c r="BP167" s="20"/>
      <c r="BQ167" s="20" t="n">
        <v>34503</v>
      </c>
      <c r="BR167" s="20" t="s">
        <v>17</v>
      </c>
      <c r="BS167" s="20"/>
      <c r="BT167" s="20"/>
      <c r="BU167" s="20"/>
      <c r="BV167" s="20" t="s">
        <v>113</v>
      </c>
      <c r="BW167" s="20"/>
      <c r="BX167" s="20" t="s">
        <v>590</v>
      </c>
      <c r="BY167" s="20" t="s">
        <v>287</v>
      </c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</row>
    <row r="168" customFormat="false" ht="12.75" hidden="true" customHeight="false" outlineLevel="2" collapsed="false">
      <c r="A168" s="20" t="n">
        <v>12615</v>
      </c>
      <c r="B168" s="20" t="s">
        <v>95</v>
      </c>
      <c r="C168" s="20" t="s">
        <v>96</v>
      </c>
      <c r="D168" s="20" t="s">
        <v>97</v>
      </c>
      <c r="E168" s="20" t="s">
        <v>98</v>
      </c>
      <c r="F168" s="20" t="s">
        <v>99</v>
      </c>
      <c r="G168" s="20" t="s">
        <v>100</v>
      </c>
      <c r="H168" s="20"/>
      <c r="I168" s="20"/>
      <c r="J168" s="20" t="s">
        <v>101</v>
      </c>
      <c r="K168" s="20" t="s">
        <v>102</v>
      </c>
      <c r="L168" s="20" t="s">
        <v>103</v>
      </c>
      <c r="M168" s="20" t="s">
        <v>104</v>
      </c>
      <c r="N168" s="20" t="s">
        <v>105</v>
      </c>
      <c r="O168" s="20" t="s">
        <v>106</v>
      </c>
      <c r="P168" s="20" t="s">
        <v>107</v>
      </c>
      <c r="Q168" s="20"/>
      <c r="R168" s="20"/>
      <c r="S168" s="20"/>
      <c r="T168" s="20" t="s">
        <v>108</v>
      </c>
      <c r="U168" s="20" t="s">
        <v>109</v>
      </c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 t="n">
        <v>36526</v>
      </c>
      <c r="AG168" s="21" t="n">
        <v>36556</v>
      </c>
      <c r="AH168" s="20" t="s">
        <v>533</v>
      </c>
      <c r="AI168" s="20" t="s">
        <v>554</v>
      </c>
      <c r="AJ168" s="20" t="s">
        <v>555</v>
      </c>
      <c r="AK168" s="20" t="s">
        <v>113</v>
      </c>
      <c r="AL168" s="20" t="s">
        <v>544</v>
      </c>
      <c r="AM168" s="20" t="s">
        <v>16</v>
      </c>
      <c r="AN168" s="22" t="n">
        <v>3503</v>
      </c>
      <c r="AO168" s="20" t="s">
        <v>17</v>
      </c>
      <c r="AP168" s="23" t="n">
        <v>3.81</v>
      </c>
      <c r="AQ168" s="20" t="s">
        <v>115</v>
      </c>
      <c r="AR168" s="20" t="s">
        <v>115</v>
      </c>
      <c r="AS168" s="20" t="s">
        <v>17</v>
      </c>
      <c r="AT168" s="20" t="n">
        <v>13346.43</v>
      </c>
      <c r="AU168" s="24" t="n">
        <v>13346.43</v>
      </c>
      <c r="AV168" s="20" t="s">
        <v>116</v>
      </c>
      <c r="AW168" s="20" t="s">
        <v>117</v>
      </c>
      <c r="AX168" s="20" t="s">
        <v>118</v>
      </c>
      <c r="AY168" s="20" t="s">
        <v>119</v>
      </c>
      <c r="AZ168" s="20" t="s">
        <v>120</v>
      </c>
      <c r="BA168" s="20" t="n">
        <v>25</v>
      </c>
      <c r="BB168" s="20" t="s">
        <v>98</v>
      </c>
      <c r="BC168" s="20" t="s">
        <v>104</v>
      </c>
      <c r="BD168" s="20" t="s">
        <v>121</v>
      </c>
      <c r="BE168" s="20" t="s">
        <v>122</v>
      </c>
      <c r="BF168" s="20" t="s">
        <v>123</v>
      </c>
      <c r="BG168" s="20"/>
      <c r="BH168" s="20" t="s">
        <v>124</v>
      </c>
      <c r="BI168" s="20" t="s">
        <v>537</v>
      </c>
      <c r="BJ168" s="20" t="s">
        <v>126</v>
      </c>
      <c r="BK168" s="20"/>
      <c r="BL168" s="20"/>
      <c r="BM168" s="20" t="n">
        <v>3503</v>
      </c>
      <c r="BN168" s="20" t="s">
        <v>127</v>
      </c>
      <c r="BO168" s="20"/>
      <c r="BP168" s="20"/>
      <c r="BQ168" s="20" t="n">
        <v>3503</v>
      </c>
      <c r="BR168" s="20" t="s">
        <v>17</v>
      </c>
      <c r="BS168" s="20"/>
      <c r="BT168" s="20"/>
      <c r="BU168" s="20"/>
      <c r="BV168" s="20" t="s">
        <v>113</v>
      </c>
      <c r="BW168" s="20"/>
      <c r="BX168" s="20" t="s">
        <v>590</v>
      </c>
      <c r="BY168" s="20" t="s">
        <v>287</v>
      </c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</row>
    <row r="169" customFormat="false" ht="12.75" hidden="true" customHeight="false" outlineLevel="2" collapsed="false">
      <c r="A169" s="20" t="n">
        <v>12615</v>
      </c>
      <c r="B169" s="20" t="s">
        <v>95</v>
      </c>
      <c r="C169" s="20" t="s">
        <v>96</v>
      </c>
      <c r="D169" s="20" t="s">
        <v>97</v>
      </c>
      <c r="E169" s="20" t="s">
        <v>98</v>
      </c>
      <c r="F169" s="20" t="s">
        <v>99</v>
      </c>
      <c r="G169" s="20" t="s">
        <v>100</v>
      </c>
      <c r="H169" s="20"/>
      <c r="I169" s="20"/>
      <c r="J169" s="20" t="s">
        <v>101</v>
      </c>
      <c r="K169" s="20" t="s">
        <v>102</v>
      </c>
      <c r="L169" s="20" t="s">
        <v>103</v>
      </c>
      <c r="M169" s="20" t="s">
        <v>104</v>
      </c>
      <c r="N169" s="20" t="s">
        <v>105</v>
      </c>
      <c r="O169" s="20" t="s">
        <v>106</v>
      </c>
      <c r="P169" s="20" t="s">
        <v>107</v>
      </c>
      <c r="Q169" s="20"/>
      <c r="R169" s="20"/>
      <c r="S169" s="20"/>
      <c r="T169" s="20" t="s">
        <v>108</v>
      </c>
      <c r="U169" s="20" t="s">
        <v>109</v>
      </c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 t="n">
        <v>36526</v>
      </c>
      <c r="AG169" s="21" t="n">
        <v>36556</v>
      </c>
      <c r="AH169" s="20" t="s">
        <v>533</v>
      </c>
      <c r="AI169" s="20" t="s">
        <v>556</v>
      </c>
      <c r="AJ169" s="20" t="s">
        <v>557</v>
      </c>
      <c r="AK169" s="20" t="s">
        <v>113</v>
      </c>
      <c r="AL169" s="20" t="s">
        <v>558</v>
      </c>
      <c r="AM169" s="20" t="s">
        <v>16</v>
      </c>
      <c r="AN169" s="22" t="n">
        <v>5890</v>
      </c>
      <c r="AO169" s="20" t="s">
        <v>17</v>
      </c>
      <c r="AP169" s="23" t="n">
        <v>2.4835</v>
      </c>
      <c r="AQ169" s="20" t="s">
        <v>115</v>
      </c>
      <c r="AR169" s="20" t="s">
        <v>115</v>
      </c>
      <c r="AS169" s="20" t="s">
        <v>17</v>
      </c>
      <c r="AT169" s="20" t="n">
        <v>14627.81</v>
      </c>
      <c r="AU169" s="24" t="n">
        <v>14627.81</v>
      </c>
      <c r="AV169" s="20" t="s">
        <v>116</v>
      </c>
      <c r="AW169" s="20" t="s">
        <v>117</v>
      </c>
      <c r="AX169" s="20" t="s">
        <v>118</v>
      </c>
      <c r="AY169" s="20" t="s">
        <v>119</v>
      </c>
      <c r="AZ169" s="20" t="s">
        <v>120</v>
      </c>
      <c r="BA169" s="20" t="n">
        <v>27</v>
      </c>
      <c r="BB169" s="20" t="s">
        <v>98</v>
      </c>
      <c r="BC169" s="20" t="s">
        <v>104</v>
      </c>
      <c r="BD169" s="20" t="s">
        <v>121</v>
      </c>
      <c r="BE169" s="20" t="s">
        <v>122</v>
      </c>
      <c r="BF169" s="20" t="s">
        <v>123</v>
      </c>
      <c r="BG169" s="20"/>
      <c r="BH169" s="20" t="s">
        <v>124</v>
      </c>
      <c r="BI169" s="20" t="s">
        <v>548</v>
      </c>
      <c r="BJ169" s="20" t="s">
        <v>126</v>
      </c>
      <c r="BK169" s="20"/>
      <c r="BL169" s="20"/>
      <c r="BM169" s="20" t="n">
        <v>5890</v>
      </c>
      <c r="BN169" s="20" t="s">
        <v>127</v>
      </c>
      <c r="BO169" s="20"/>
      <c r="BP169" s="20"/>
      <c r="BQ169" s="20" t="n">
        <v>5890</v>
      </c>
      <c r="BR169" s="20" t="s">
        <v>17</v>
      </c>
      <c r="BS169" s="20"/>
      <c r="BT169" s="20"/>
      <c r="BU169" s="20"/>
      <c r="BV169" s="20" t="s">
        <v>113</v>
      </c>
      <c r="BW169" s="20"/>
      <c r="BX169" s="20" t="s">
        <v>590</v>
      </c>
      <c r="BY169" s="20" t="s">
        <v>287</v>
      </c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</row>
    <row r="170" customFormat="false" ht="12.75" hidden="true" customHeight="false" outlineLevel="2" collapsed="false">
      <c r="A170" s="20" t="n">
        <v>12615</v>
      </c>
      <c r="B170" s="20" t="s">
        <v>95</v>
      </c>
      <c r="C170" s="20" t="s">
        <v>96</v>
      </c>
      <c r="D170" s="20" t="s">
        <v>97</v>
      </c>
      <c r="E170" s="20" t="s">
        <v>98</v>
      </c>
      <c r="F170" s="20" t="s">
        <v>99</v>
      </c>
      <c r="G170" s="20" t="s">
        <v>100</v>
      </c>
      <c r="H170" s="20"/>
      <c r="I170" s="20"/>
      <c r="J170" s="20" t="s">
        <v>101</v>
      </c>
      <c r="K170" s="20" t="s">
        <v>102</v>
      </c>
      <c r="L170" s="20" t="s">
        <v>103</v>
      </c>
      <c r="M170" s="20" t="s">
        <v>104</v>
      </c>
      <c r="N170" s="20" t="s">
        <v>105</v>
      </c>
      <c r="O170" s="20" t="s">
        <v>106</v>
      </c>
      <c r="P170" s="20" t="s">
        <v>107</v>
      </c>
      <c r="Q170" s="20"/>
      <c r="R170" s="20"/>
      <c r="S170" s="20"/>
      <c r="T170" s="20" t="s">
        <v>108</v>
      </c>
      <c r="U170" s="20" t="s">
        <v>109</v>
      </c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 t="n">
        <v>36547</v>
      </c>
      <c r="AG170" s="21" t="n">
        <v>36549</v>
      </c>
      <c r="AH170" s="20" t="s">
        <v>533</v>
      </c>
      <c r="AI170" s="20" t="s">
        <v>559</v>
      </c>
      <c r="AJ170" s="20" t="s">
        <v>560</v>
      </c>
      <c r="AK170" s="20" t="s">
        <v>113</v>
      </c>
      <c r="AL170" s="20" t="s">
        <v>561</v>
      </c>
      <c r="AM170" s="20" t="s">
        <v>16</v>
      </c>
      <c r="AN170" s="22" t="n">
        <v>18000</v>
      </c>
      <c r="AO170" s="20" t="s">
        <v>17</v>
      </c>
      <c r="AP170" s="23" t="n">
        <v>7.25</v>
      </c>
      <c r="AQ170" s="20" t="s">
        <v>115</v>
      </c>
      <c r="AR170" s="20" t="s">
        <v>115</v>
      </c>
      <c r="AS170" s="20" t="s">
        <v>17</v>
      </c>
      <c r="AT170" s="20" t="n">
        <v>130500</v>
      </c>
      <c r="AU170" s="24" t="n">
        <v>130500</v>
      </c>
      <c r="AV170" s="20" t="s">
        <v>116</v>
      </c>
      <c r="AW170" s="20" t="s">
        <v>117</v>
      </c>
      <c r="AX170" s="20" t="s">
        <v>118</v>
      </c>
      <c r="AY170" s="20" t="s">
        <v>119</v>
      </c>
      <c r="AZ170" s="20" t="s">
        <v>120</v>
      </c>
      <c r="BA170" s="20" t="n">
        <v>179</v>
      </c>
      <c r="BB170" s="20" t="s">
        <v>98</v>
      </c>
      <c r="BC170" s="20" t="s">
        <v>104</v>
      </c>
      <c r="BD170" s="20" t="s">
        <v>121</v>
      </c>
      <c r="BE170" s="20" t="s">
        <v>122</v>
      </c>
      <c r="BF170" s="20" t="s">
        <v>123</v>
      </c>
      <c r="BG170" s="20"/>
      <c r="BH170" s="20" t="s">
        <v>124</v>
      </c>
      <c r="BI170" s="20"/>
      <c r="BJ170" s="20"/>
      <c r="BK170" s="20"/>
      <c r="BL170" s="20"/>
      <c r="BM170" s="20" t="n">
        <v>18000</v>
      </c>
      <c r="BN170" s="20" t="s">
        <v>127</v>
      </c>
      <c r="BO170" s="20"/>
      <c r="BP170" s="20"/>
      <c r="BQ170" s="20" t="n">
        <v>18000</v>
      </c>
      <c r="BR170" s="20" t="s">
        <v>17</v>
      </c>
      <c r="BS170" s="20"/>
      <c r="BT170" s="20"/>
      <c r="BU170" s="20"/>
      <c r="BV170" s="20" t="s">
        <v>113</v>
      </c>
      <c r="BW170" s="20"/>
      <c r="BX170" s="20" t="s">
        <v>590</v>
      </c>
      <c r="BY170" s="20" t="s">
        <v>287</v>
      </c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  <c r="IW170" s="20"/>
    </row>
    <row r="171" customFormat="false" ht="12.75" hidden="true" customHeight="false" outlineLevel="2" collapsed="false">
      <c r="A171" s="20" t="n">
        <v>12615</v>
      </c>
      <c r="B171" s="20" t="s">
        <v>95</v>
      </c>
      <c r="C171" s="20" t="s">
        <v>96</v>
      </c>
      <c r="D171" s="20" t="s">
        <v>97</v>
      </c>
      <c r="E171" s="20" t="s">
        <v>98</v>
      </c>
      <c r="F171" s="20" t="s">
        <v>99</v>
      </c>
      <c r="G171" s="20" t="s">
        <v>100</v>
      </c>
      <c r="H171" s="20"/>
      <c r="I171" s="20"/>
      <c r="J171" s="20" t="s">
        <v>101</v>
      </c>
      <c r="K171" s="20" t="s">
        <v>102</v>
      </c>
      <c r="L171" s="20" t="s">
        <v>103</v>
      </c>
      <c r="M171" s="20" t="s">
        <v>104</v>
      </c>
      <c r="N171" s="20" t="s">
        <v>105</v>
      </c>
      <c r="O171" s="20" t="s">
        <v>106</v>
      </c>
      <c r="P171" s="20" t="s">
        <v>107</v>
      </c>
      <c r="Q171" s="20"/>
      <c r="R171" s="20"/>
      <c r="S171" s="20"/>
      <c r="T171" s="20" t="s">
        <v>108</v>
      </c>
      <c r="U171" s="20" t="s">
        <v>109</v>
      </c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 t="n">
        <v>36550</v>
      </c>
      <c r="AG171" s="21" t="n">
        <v>36550</v>
      </c>
      <c r="AH171" s="20" t="s">
        <v>533</v>
      </c>
      <c r="AI171" s="20" t="s">
        <v>559</v>
      </c>
      <c r="AJ171" s="20" t="s">
        <v>560</v>
      </c>
      <c r="AK171" s="20" t="s">
        <v>113</v>
      </c>
      <c r="AL171" s="20" t="s">
        <v>562</v>
      </c>
      <c r="AM171" s="20" t="s">
        <v>16</v>
      </c>
      <c r="AN171" s="22" t="n">
        <v>5000</v>
      </c>
      <c r="AO171" s="20" t="s">
        <v>17</v>
      </c>
      <c r="AP171" s="23" t="n">
        <v>5</v>
      </c>
      <c r="AQ171" s="20" t="s">
        <v>115</v>
      </c>
      <c r="AR171" s="20" t="s">
        <v>115</v>
      </c>
      <c r="AS171" s="20" t="s">
        <v>17</v>
      </c>
      <c r="AT171" s="20" t="n">
        <v>25000</v>
      </c>
      <c r="AU171" s="24" t="n">
        <v>25000</v>
      </c>
      <c r="AV171" s="20" t="s">
        <v>116</v>
      </c>
      <c r="AW171" s="20" t="s">
        <v>117</v>
      </c>
      <c r="AX171" s="20" t="s">
        <v>118</v>
      </c>
      <c r="AY171" s="20" t="s">
        <v>119</v>
      </c>
      <c r="AZ171" s="20" t="s">
        <v>120</v>
      </c>
      <c r="BA171" s="20" t="n">
        <v>199</v>
      </c>
      <c r="BB171" s="20" t="s">
        <v>98</v>
      </c>
      <c r="BC171" s="20" t="s">
        <v>104</v>
      </c>
      <c r="BD171" s="20" t="s">
        <v>121</v>
      </c>
      <c r="BE171" s="20" t="s">
        <v>122</v>
      </c>
      <c r="BF171" s="20" t="s">
        <v>123</v>
      </c>
      <c r="BG171" s="20"/>
      <c r="BH171" s="20" t="s">
        <v>124</v>
      </c>
      <c r="BI171" s="20"/>
      <c r="BJ171" s="20"/>
      <c r="BK171" s="20"/>
      <c r="BL171" s="20"/>
      <c r="BM171" s="20" t="n">
        <v>5000</v>
      </c>
      <c r="BN171" s="20" t="s">
        <v>127</v>
      </c>
      <c r="BO171" s="20"/>
      <c r="BP171" s="20"/>
      <c r="BQ171" s="20" t="n">
        <v>5000</v>
      </c>
      <c r="BR171" s="20" t="s">
        <v>17</v>
      </c>
      <c r="BS171" s="20"/>
      <c r="BT171" s="20"/>
      <c r="BU171" s="20"/>
      <c r="BV171" s="20" t="s">
        <v>113</v>
      </c>
      <c r="BW171" s="20"/>
      <c r="BX171" s="20" t="s">
        <v>590</v>
      </c>
      <c r="BY171" s="20" t="s">
        <v>287</v>
      </c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  <c r="IW171" s="20"/>
    </row>
    <row r="172" customFormat="false" ht="12.75" hidden="true" customHeight="false" outlineLevel="2" collapsed="false">
      <c r="A172" s="20" t="n">
        <v>12615</v>
      </c>
      <c r="B172" s="20" t="s">
        <v>95</v>
      </c>
      <c r="C172" s="20" t="s">
        <v>96</v>
      </c>
      <c r="D172" s="20" t="s">
        <v>97</v>
      </c>
      <c r="E172" s="20" t="s">
        <v>98</v>
      </c>
      <c r="F172" s="20" t="s">
        <v>99</v>
      </c>
      <c r="G172" s="20" t="s">
        <v>100</v>
      </c>
      <c r="H172" s="20"/>
      <c r="I172" s="20"/>
      <c r="J172" s="20" t="s">
        <v>101</v>
      </c>
      <c r="K172" s="20" t="s">
        <v>102</v>
      </c>
      <c r="L172" s="20" t="s">
        <v>103</v>
      </c>
      <c r="M172" s="20" t="s">
        <v>104</v>
      </c>
      <c r="N172" s="20" t="s">
        <v>105</v>
      </c>
      <c r="O172" s="20" t="s">
        <v>106</v>
      </c>
      <c r="P172" s="20" t="s">
        <v>107</v>
      </c>
      <c r="Q172" s="20"/>
      <c r="R172" s="20"/>
      <c r="S172" s="20"/>
      <c r="T172" s="20" t="s">
        <v>108</v>
      </c>
      <c r="U172" s="20" t="s">
        <v>109</v>
      </c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 t="n">
        <v>36551</v>
      </c>
      <c r="AG172" s="21" t="n">
        <v>36551</v>
      </c>
      <c r="AH172" s="20" t="s">
        <v>533</v>
      </c>
      <c r="AI172" s="20" t="s">
        <v>559</v>
      </c>
      <c r="AJ172" s="20" t="s">
        <v>560</v>
      </c>
      <c r="AK172" s="20" t="s">
        <v>113</v>
      </c>
      <c r="AL172" s="20" t="s">
        <v>562</v>
      </c>
      <c r="AM172" s="20" t="s">
        <v>16</v>
      </c>
      <c r="AN172" s="22" t="n">
        <v>6000</v>
      </c>
      <c r="AO172" s="20" t="s">
        <v>17</v>
      </c>
      <c r="AP172" s="23" t="n">
        <v>10</v>
      </c>
      <c r="AQ172" s="20" t="s">
        <v>115</v>
      </c>
      <c r="AR172" s="20" t="s">
        <v>115</v>
      </c>
      <c r="AS172" s="20" t="s">
        <v>17</v>
      </c>
      <c r="AT172" s="20" t="n">
        <v>60000</v>
      </c>
      <c r="AU172" s="24" t="n">
        <v>60000</v>
      </c>
      <c r="AV172" s="20" t="s">
        <v>116</v>
      </c>
      <c r="AW172" s="20" t="s">
        <v>117</v>
      </c>
      <c r="AX172" s="20" t="s">
        <v>118</v>
      </c>
      <c r="AY172" s="20" t="s">
        <v>119</v>
      </c>
      <c r="AZ172" s="20" t="s">
        <v>120</v>
      </c>
      <c r="BA172" s="20" t="n">
        <v>205</v>
      </c>
      <c r="BB172" s="20" t="s">
        <v>98</v>
      </c>
      <c r="BC172" s="20" t="s">
        <v>104</v>
      </c>
      <c r="BD172" s="20" t="s">
        <v>121</v>
      </c>
      <c r="BE172" s="20" t="s">
        <v>122</v>
      </c>
      <c r="BF172" s="20" t="s">
        <v>123</v>
      </c>
      <c r="BG172" s="20"/>
      <c r="BH172" s="20" t="s">
        <v>124</v>
      </c>
      <c r="BI172" s="20"/>
      <c r="BJ172" s="20"/>
      <c r="BK172" s="20"/>
      <c r="BL172" s="20"/>
      <c r="BM172" s="20" t="n">
        <v>6000</v>
      </c>
      <c r="BN172" s="20" t="s">
        <v>127</v>
      </c>
      <c r="BO172" s="20"/>
      <c r="BP172" s="20"/>
      <c r="BQ172" s="20" t="n">
        <v>6000</v>
      </c>
      <c r="BR172" s="20" t="s">
        <v>17</v>
      </c>
      <c r="BS172" s="20"/>
      <c r="BT172" s="20"/>
      <c r="BU172" s="20"/>
      <c r="BV172" s="20" t="s">
        <v>113</v>
      </c>
      <c r="BW172" s="20"/>
      <c r="BX172" s="20" t="s">
        <v>590</v>
      </c>
      <c r="BY172" s="20" t="s">
        <v>287</v>
      </c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  <c r="IW172" s="20"/>
    </row>
    <row r="173" customFormat="false" ht="12.75" hidden="true" customHeight="false" outlineLevel="2" collapsed="false">
      <c r="A173" s="20" t="n">
        <v>12615</v>
      </c>
      <c r="B173" s="20" t="s">
        <v>95</v>
      </c>
      <c r="C173" s="20" t="s">
        <v>96</v>
      </c>
      <c r="D173" s="20" t="s">
        <v>97</v>
      </c>
      <c r="E173" s="20" t="s">
        <v>98</v>
      </c>
      <c r="F173" s="20" t="s">
        <v>99</v>
      </c>
      <c r="G173" s="20" t="s">
        <v>100</v>
      </c>
      <c r="H173" s="20"/>
      <c r="I173" s="20"/>
      <c r="J173" s="20" t="s">
        <v>101</v>
      </c>
      <c r="K173" s="20" t="s">
        <v>102</v>
      </c>
      <c r="L173" s="20" t="s">
        <v>103</v>
      </c>
      <c r="M173" s="20" t="s">
        <v>104</v>
      </c>
      <c r="N173" s="20" t="s">
        <v>105</v>
      </c>
      <c r="O173" s="20" t="s">
        <v>106</v>
      </c>
      <c r="P173" s="20" t="s">
        <v>107</v>
      </c>
      <c r="Q173" s="20"/>
      <c r="R173" s="20"/>
      <c r="S173" s="20"/>
      <c r="T173" s="20" t="s">
        <v>108</v>
      </c>
      <c r="U173" s="20" t="s">
        <v>109</v>
      </c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 t="n">
        <v>36551</v>
      </c>
      <c r="AG173" s="21" t="n">
        <v>36551</v>
      </c>
      <c r="AH173" s="20" t="s">
        <v>533</v>
      </c>
      <c r="AI173" s="20" t="s">
        <v>559</v>
      </c>
      <c r="AJ173" s="20" t="s">
        <v>560</v>
      </c>
      <c r="AK173" s="20" t="s">
        <v>113</v>
      </c>
      <c r="AL173" s="20" t="s">
        <v>562</v>
      </c>
      <c r="AM173" s="20" t="s">
        <v>16</v>
      </c>
      <c r="AN173" s="22" t="n">
        <v>1000</v>
      </c>
      <c r="AO173" s="20" t="s">
        <v>17</v>
      </c>
      <c r="AP173" s="23" t="n">
        <v>12</v>
      </c>
      <c r="AQ173" s="20" t="s">
        <v>115</v>
      </c>
      <c r="AR173" s="20" t="s">
        <v>115</v>
      </c>
      <c r="AS173" s="20" t="s">
        <v>17</v>
      </c>
      <c r="AT173" s="20" t="n">
        <v>12000</v>
      </c>
      <c r="AU173" s="24" t="n">
        <v>12000</v>
      </c>
      <c r="AV173" s="20" t="s">
        <v>116</v>
      </c>
      <c r="AW173" s="20" t="s">
        <v>117</v>
      </c>
      <c r="AX173" s="20" t="s">
        <v>118</v>
      </c>
      <c r="AY173" s="20" t="s">
        <v>119</v>
      </c>
      <c r="AZ173" s="20" t="s">
        <v>120</v>
      </c>
      <c r="BA173" s="20" t="n">
        <v>206</v>
      </c>
      <c r="BB173" s="20" t="s">
        <v>98</v>
      </c>
      <c r="BC173" s="20" t="s">
        <v>104</v>
      </c>
      <c r="BD173" s="20" t="s">
        <v>121</v>
      </c>
      <c r="BE173" s="20" t="s">
        <v>122</v>
      </c>
      <c r="BF173" s="20" t="s">
        <v>123</v>
      </c>
      <c r="BG173" s="20"/>
      <c r="BH173" s="20" t="s">
        <v>124</v>
      </c>
      <c r="BI173" s="20"/>
      <c r="BJ173" s="20"/>
      <c r="BK173" s="20"/>
      <c r="BL173" s="20"/>
      <c r="BM173" s="20" t="n">
        <v>1000</v>
      </c>
      <c r="BN173" s="20" t="s">
        <v>127</v>
      </c>
      <c r="BO173" s="20"/>
      <c r="BP173" s="20"/>
      <c r="BQ173" s="20" t="n">
        <v>1000</v>
      </c>
      <c r="BR173" s="20" t="s">
        <v>17</v>
      </c>
      <c r="BS173" s="20"/>
      <c r="BT173" s="20"/>
      <c r="BU173" s="20"/>
      <c r="BV173" s="20" t="s">
        <v>113</v>
      </c>
      <c r="BW173" s="20"/>
      <c r="BX173" s="20" t="s">
        <v>590</v>
      </c>
      <c r="BY173" s="20" t="s">
        <v>287</v>
      </c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</row>
    <row r="174" customFormat="false" ht="12.75" hidden="true" customHeight="false" outlineLevel="2" collapsed="false">
      <c r="A174" s="20" t="n">
        <v>12615</v>
      </c>
      <c r="B174" s="20" t="s">
        <v>95</v>
      </c>
      <c r="C174" s="20" t="s">
        <v>96</v>
      </c>
      <c r="D174" s="20" t="s">
        <v>97</v>
      </c>
      <c r="E174" s="20" t="s">
        <v>98</v>
      </c>
      <c r="F174" s="20" t="s">
        <v>99</v>
      </c>
      <c r="G174" s="20" t="s">
        <v>100</v>
      </c>
      <c r="H174" s="20"/>
      <c r="I174" s="20"/>
      <c r="J174" s="20" t="s">
        <v>101</v>
      </c>
      <c r="K174" s="20" t="s">
        <v>102</v>
      </c>
      <c r="L174" s="20" t="s">
        <v>103</v>
      </c>
      <c r="M174" s="20" t="s">
        <v>104</v>
      </c>
      <c r="N174" s="20" t="s">
        <v>105</v>
      </c>
      <c r="O174" s="20" t="s">
        <v>106</v>
      </c>
      <c r="P174" s="20" t="s">
        <v>107</v>
      </c>
      <c r="Q174" s="20"/>
      <c r="R174" s="20"/>
      <c r="S174" s="20"/>
      <c r="T174" s="20" t="s">
        <v>108</v>
      </c>
      <c r="U174" s="20" t="s">
        <v>109</v>
      </c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1" t="n">
        <v>36552</v>
      </c>
      <c r="AG174" s="21" t="n">
        <v>36552</v>
      </c>
      <c r="AH174" s="20" t="s">
        <v>533</v>
      </c>
      <c r="AI174" s="20" t="s">
        <v>559</v>
      </c>
      <c r="AJ174" s="20" t="s">
        <v>560</v>
      </c>
      <c r="AK174" s="20" t="s">
        <v>113</v>
      </c>
      <c r="AL174" s="20" t="s">
        <v>562</v>
      </c>
      <c r="AM174" s="20" t="s">
        <v>16</v>
      </c>
      <c r="AN174" s="22" t="n">
        <v>7000</v>
      </c>
      <c r="AO174" s="20" t="s">
        <v>17</v>
      </c>
      <c r="AP174" s="23" t="n">
        <v>12</v>
      </c>
      <c r="AQ174" s="20" t="s">
        <v>115</v>
      </c>
      <c r="AR174" s="20" t="s">
        <v>115</v>
      </c>
      <c r="AS174" s="20" t="s">
        <v>17</v>
      </c>
      <c r="AT174" s="20" t="n">
        <v>84000</v>
      </c>
      <c r="AU174" s="24" t="n">
        <v>84000</v>
      </c>
      <c r="AV174" s="20" t="s">
        <v>116</v>
      </c>
      <c r="AW174" s="20" t="s">
        <v>117</v>
      </c>
      <c r="AX174" s="20" t="s">
        <v>118</v>
      </c>
      <c r="AY174" s="20" t="s">
        <v>119</v>
      </c>
      <c r="AZ174" s="20" t="s">
        <v>120</v>
      </c>
      <c r="BA174" s="20" t="n">
        <v>203</v>
      </c>
      <c r="BB174" s="20" t="s">
        <v>98</v>
      </c>
      <c r="BC174" s="20" t="s">
        <v>104</v>
      </c>
      <c r="BD174" s="20" t="s">
        <v>121</v>
      </c>
      <c r="BE174" s="20" t="s">
        <v>122</v>
      </c>
      <c r="BF174" s="20" t="s">
        <v>123</v>
      </c>
      <c r="BG174" s="20"/>
      <c r="BH174" s="20" t="s">
        <v>124</v>
      </c>
      <c r="BI174" s="20"/>
      <c r="BJ174" s="20"/>
      <c r="BK174" s="20"/>
      <c r="BL174" s="20"/>
      <c r="BM174" s="20" t="n">
        <v>7000</v>
      </c>
      <c r="BN174" s="20" t="s">
        <v>127</v>
      </c>
      <c r="BO174" s="20"/>
      <c r="BP174" s="20"/>
      <c r="BQ174" s="20" t="n">
        <v>7000</v>
      </c>
      <c r="BR174" s="20" t="s">
        <v>17</v>
      </c>
      <c r="BS174" s="20"/>
      <c r="BT174" s="20"/>
      <c r="BU174" s="20"/>
      <c r="BV174" s="20" t="s">
        <v>113</v>
      </c>
      <c r="BW174" s="20"/>
      <c r="BX174" s="20" t="s">
        <v>590</v>
      </c>
      <c r="BY174" s="20" t="s">
        <v>287</v>
      </c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</row>
    <row r="175" customFormat="false" ht="12.75" hidden="true" customHeight="false" outlineLevel="2" collapsed="false">
      <c r="A175" s="20" t="n">
        <v>12615</v>
      </c>
      <c r="B175" s="20" t="s">
        <v>95</v>
      </c>
      <c r="C175" s="20" t="s">
        <v>96</v>
      </c>
      <c r="D175" s="20" t="s">
        <v>97</v>
      </c>
      <c r="E175" s="20" t="s">
        <v>98</v>
      </c>
      <c r="F175" s="20" t="s">
        <v>99</v>
      </c>
      <c r="G175" s="20" t="s">
        <v>100</v>
      </c>
      <c r="H175" s="20"/>
      <c r="I175" s="20"/>
      <c r="J175" s="20" t="s">
        <v>101</v>
      </c>
      <c r="K175" s="20" t="s">
        <v>102</v>
      </c>
      <c r="L175" s="20" t="s">
        <v>103</v>
      </c>
      <c r="M175" s="20" t="s">
        <v>104</v>
      </c>
      <c r="N175" s="20" t="s">
        <v>105</v>
      </c>
      <c r="O175" s="20" t="s">
        <v>106</v>
      </c>
      <c r="P175" s="20" t="s">
        <v>107</v>
      </c>
      <c r="Q175" s="20"/>
      <c r="R175" s="20"/>
      <c r="S175" s="20"/>
      <c r="T175" s="20" t="s">
        <v>108</v>
      </c>
      <c r="U175" s="20" t="s">
        <v>109</v>
      </c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1" t="n">
        <v>36553</v>
      </c>
      <c r="AG175" s="21" t="n">
        <v>36553</v>
      </c>
      <c r="AH175" s="20" t="s">
        <v>533</v>
      </c>
      <c r="AI175" s="20" t="s">
        <v>559</v>
      </c>
      <c r="AJ175" s="20" t="s">
        <v>560</v>
      </c>
      <c r="AK175" s="20" t="s">
        <v>113</v>
      </c>
      <c r="AL175" s="20" t="s">
        <v>563</v>
      </c>
      <c r="AM175" s="20" t="s">
        <v>16</v>
      </c>
      <c r="AN175" s="22" t="n">
        <v>1000</v>
      </c>
      <c r="AO175" s="20" t="s">
        <v>17</v>
      </c>
      <c r="AP175" s="23" t="n">
        <v>9.2</v>
      </c>
      <c r="AQ175" s="20" t="s">
        <v>115</v>
      </c>
      <c r="AR175" s="20" t="s">
        <v>115</v>
      </c>
      <c r="AS175" s="20" t="s">
        <v>17</v>
      </c>
      <c r="AT175" s="20" t="n">
        <v>9200</v>
      </c>
      <c r="AU175" s="24" t="n">
        <v>9200</v>
      </c>
      <c r="AV175" s="20" t="s">
        <v>116</v>
      </c>
      <c r="AW175" s="20" t="s">
        <v>117</v>
      </c>
      <c r="AX175" s="20" t="s">
        <v>118</v>
      </c>
      <c r="AY175" s="20" t="s">
        <v>119</v>
      </c>
      <c r="AZ175" s="20" t="s">
        <v>120</v>
      </c>
      <c r="BA175" s="20" t="n">
        <v>210</v>
      </c>
      <c r="BB175" s="20" t="s">
        <v>98</v>
      </c>
      <c r="BC175" s="20" t="s">
        <v>104</v>
      </c>
      <c r="BD175" s="20" t="s">
        <v>121</v>
      </c>
      <c r="BE175" s="20" t="s">
        <v>122</v>
      </c>
      <c r="BF175" s="20" t="s">
        <v>123</v>
      </c>
      <c r="BG175" s="20"/>
      <c r="BH175" s="20" t="s">
        <v>124</v>
      </c>
      <c r="BI175" s="20"/>
      <c r="BJ175" s="20"/>
      <c r="BK175" s="20"/>
      <c r="BL175" s="20"/>
      <c r="BM175" s="20" t="n">
        <v>1000</v>
      </c>
      <c r="BN175" s="20" t="s">
        <v>127</v>
      </c>
      <c r="BO175" s="20"/>
      <c r="BP175" s="20"/>
      <c r="BQ175" s="20" t="n">
        <v>1000</v>
      </c>
      <c r="BR175" s="20" t="s">
        <v>17</v>
      </c>
      <c r="BS175" s="20"/>
      <c r="BT175" s="20"/>
      <c r="BU175" s="20"/>
      <c r="BV175" s="20" t="s">
        <v>113</v>
      </c>
      <c r="BW175" s="20"/>
      <c r="BX175" s="20" t="s">
        <v>590</v>
      </c>
      <c r="BY175" s="20" t="s">
        <v>287</v>
      </c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</row>
    <row r="176" customFormat="false" ht="12.75" hidden="true" customHeight="false" outlineLevel="2" collapsed="false">
      <c r="A176" s="20" t="n">
        <v>12615</v>
      </c>
      <c r="B176" s="20" t="s">
        <v>95</v>
      </c>
      <c r="C176" s="20" t="s">
        <v>96</v>
      </c>
      <c r="D176" s="20" t="s">
        <v>97</v>
      </c>
      <c r="E176" s="20" t="s">
        <v>98</v>
      </c>
      <c r="F176" s="20" t="s">
        <v>99</v>
      </c>
      <c r="G176" s="20" t="s">
        <v>100</v>
      </c>
      <c r="H176" s="20"/>
      <c r="I176" s="20"/>
      <c r="J176" s="20" t="s">
        <v>101</v>
      </c>
      <c r="K176" s="20" t="s">
        <v>102</v>
      </c>
      <c r="L176" s="20" t="s">
        <v>103</v>
      </c>
      <c r="M176" s="20" t="s">
        <v>104</v>
      </c>
      <c r="N176" s="20" t="s">
        <v>105</v>
      </c>
      <c r="O176" s="20" t="s">
        <v>106</v>
      </c>
      <c r="P176" s="20" t="s">
        <v>107</v>
      </c>
      <c r="Q176" s="20"/>
      <c r="R176" s="20"/>
      <c r="S176" s="20"/>
      <c r="T176" s="20" t="s">
        <v>108</v>
      </c>
      <c r="U176" s="20" t="s">
        <v>109</v>
      </c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1" t="n">
        <v>36554</v>
      </c>
      <c r="AG176" s="21" t="n">
        <v>36554</v>
      </c>
      <c r="AH176" s="20" t="s">
        <v>533</v>
      </c>
      <c r="AI176" s="20" t="s">
        <v>559</v>
      </c>
      <c r="AJ176" s="20" t="s">
        <v>560</v>
      </c>
      <c r="AK176" s="20" t="s">
        <v>113</v>
      </c>
      <c r="AL176" s="20" t="s">
        <v>562</v>
      </c>
      <c r="AM176" s="20" t="s">
        <v>16</v>
      </c>
      <c r="AN176" s="22" t="n">
        <v>3000</v>
      </c>
      <c r="AO176" s="20" t="s">
        <v>17</v>
      </c>
      <c r="AP176" s="23" t="n">
        <v>11</v>
      </c>
      <c r="AQ176" s="20" t="s">
        <v>115</v>
      </c>
      <c r="AR176" s="20" t="s">
        <v>115</v>
      </c>
      <c r="AS176" s="20" t="s">
        <v>17</v>
      </c>
      <c r="AT176" s="20" t="n">
        <v>33000</v>
      </c>
      <c r="AU176" s="24" t="n">
        <v>33000</v>
      </c>
      <c r="AV176" s="20" t="s">
        <v>116</v>
      </c>
      <c r="AW176" s="20" t="s">
        <v>117</v>
      </c>
      <c r="AX176" s="20" t="s">
        <v>118</v>
      </c>
      <c r="AY176" s="20" t="s">
        <v>119</v>
      </c>
      <c r="AZ176" s="20" t="s">
        <v>120</v>
      </c>
      <c r="BA176" s="20" t="n">
        <v>223</v>
      </c>
      <c r="BB176" s="20" t="s">
        <v>98</v>
      </c>
      <c r="BC176" s="20" t="s">
        <v>104</v>
      </c>
      <c r="BD176" s="20" t="s">
        <v>121</v>
      </c>
      <c r="BE176" s="20" t="s">
        <v>122</v>
      </c>
      <c r="BF176" s="20" t="s">
        <v>123</v>
      </c>
      <c r="BG176" s="20"/>
      <c r="BH176" s="20" t="s">
        <v>124</v>
      </c>
      <c r="BI176" s="20"/>
      <c r="BJ176" s="20"/>
      <c r="BK176" s="20"/>
      <c r="BL176" s="20"/>
      <c r="BM176" s="20" t="n">
        <v>3000</v>
      </c>
      <c r="BN176" s="20" t="s">
        <v>127</v>
      </c>
      <c r="BO176" s="20"/>
      <c r="BP176" s="20"/>
      <c r="BQ176" s="20" t="n">
        <v>3000</v>
      </c>
      <c r="BR176" s="20" t="s">
        <v>17</v>
      </c>
      <c r="BS176" s="20"/>
      <c r="BT176" s="20"/>
      <c r="BU176" s="20"/>
      <c r="BV176" s="20" t="s">
        <v>113</v>
      </c>
      <c r="BW176" s="20"/>
      <c r="BX176" s="20" t="s">
        <v>590</v>
      </c>
      <c r="BY176" s="20" t="s">
        <v>287</v>
      </c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  <c r="IW176" s="20"/>
    </row>
    <row r="177" customFormat="false" ht="12.75" hidden="true" customHeight="false" outlineLevel="2" collapsed="false">
      <c r="A177" s="25" t="n">
        <v>12615</v>
      </c>
      <c r="B177" s="25" t="s">
        <v>95</v>
      </c>
      <c r="C177" s="25" t="s">
        <v>96</v>
      </c>
      <c r="D177" s="25" t="s">
        <v>97</v>
      </c>
      <c r="E177" s="25" t="s">
        <v>98</v>
      </c>
      <c r="F177" s="25" t="s">
        <v>99</v>
      </c>
      <c r="G177" s="25" t="s">
        <v>100</v>
      </c>
      <c r="H177" s="25"/>
      <c r="I177" s="25"/>
      <c r="J177" s="25" t="s">
        <v>101</v>
      </c>
      <c r="K177" s="25" t="s">
        <v>102</v>
      </c>
      <c r="L177" s="25" t="s">
        <v>103</v>
      </c>
      <c r="M177" s="25" t="s">
        <v>104</v>
      </c>
      <c r="N177" s="25" t="s">
        <v>105</v>
      </c>
      <c r="O177" s="25" t="s">
        <v>106</v>
      </c>
      <c r="P177" s="25" t="s">
        <v>107</v>
      </c>
      <c r="Q177" s="25"/>
      <c r="R177" s="25"/>
      <c r="S177" s="25"/>
      <c r="T177" s="25" t="s">
        <v>108</v>
      </c>
      <c r="U177" s="25" t="s">
        <v>109</v>
      </c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6" t="n">
        <v>36526</v>
      </c>
      <c r="AG177" s="26" t="n">
        <v>36556</v>
      </c>
      <c r="AH177" s="25" t="s">
        <v>565</v>
      </c>
      <c r="AI177" s="25" t="s">
        <v>566</v>
      </c>
      <c r="AJ177" s="25" t="s">
        <v>567</v>
      </c>
      <c r="AK177" s="25" t="s">
        <v>113</v>
      </c>
      <c r="AL177" s="25" t="s">
        <v>568</v>
      </c>
      <c r="AM177" s="25" t="s">
        <v>16</v>
      </c>
      <c r="AN177" s="27" t="n">
        <v>40300</v>
      </c>
      <c r="AO177" s="25" t="s">
        <v>17</v>
      </c>
      <c r="AP177" s="28" t="n">
        <v>2.365</v>
      </c>
      <c r="AQ177" s="25" t="s">
        <v>115</v>
      </c>
      <c r="AR177" s="25" t="s">
        <v>115</v>
      </c>
      <c r="AS177" s="25" t="s">
        <v>17</v>
      </c>
      <c r="AT177" s="25" t="n">
        <v>95309.5</v>
      </c>
      <c r="AU177" s="29" t="n">
        <v>95309.5</v>
      </c>
      <c r="AV177" s="25" t="s">
        <v>116</v>
      </c>
      <c r="AW177" s="25" t="s">
        <v>117</v>
      </c>
      <c r="AX177" s="25" t="s">
        <v>118</v>
      </c>
      <c r="AY177" s="25" t="s">
        <v>119</v>
      </c>
      <c r="AZ177" s="25" t="s">
        <v>120</v>
      </c>
      <c r="BA177" s="25" t="n">
        <v>50</v>
      </c>
      <c r="BB177" s="25" t="s">
        <v>98</v>
      </c>
      <c r="BC177" s="25" t="s">
        <v>104</v>
      </c>
      <c r="BD177" s="25" t="s">
        <v>121</v>
      </c>
      <c r="BE177" s="25" t="s">
        <v>122</v>
      </c>
      <c r="BF177" s="25" t="s">
        <v>123</v>
      </c>
      <c r="BG177" s="25"/>
      <c r="BH177" s="25" t="s">
        <v>124</v>
      </c>
      <c r="BI177" s="25" t="s">
        <v>161</v>
      </c>
      <c r="BJ177" s="25" t="s">
        <v>126</v>
      </c>
      <c r="BK177" s="25"/>
      <c r="BL177" s="25"/>
      <c r="BM177" s="25" t="n">
        <v>40300</v>
      </c>
      <c r="BN177" s="25" t="s">
        <v>127</v>
      </c>
      <c r="BO177" s="25"/>
      <c r="BP177" s="25"/>
      <c r="BQ177" s="25" t="n">
        <v>40300</v>
      </c>
      <c r="BR177" s="25" t="s">
        <v>17</v>
      </c>
      <c r="BS177" s="25"/>
      <c r="BT177" s="25"/>
      <c r="BU177" s="25"/>
      <c r="BV177" s="25" t="s">
        <v>113</v>
      </c>
      <c r="BW177" s="25"/>
      <c r="BX177" s="25" t="s">
        <v>590</v>
      </c>
      <c r="BY177" s="25" t="s">
        <v>175</v>
      </c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 s="25"/>
      <c r="IN177" s="25"/>
      <c r="IO177" s="25"/>
      <c r="IP177" s="25"/>
      <c r="IQ177" s="25"/>
      <c r="IR177" s="25"/>
      <c r="IS177" s="25"/>
      <c r="IT177" s="25"/>
      <c r="IU177" s="25"/>
      <c r="IV177" s="25"/>
      <c r="IW177" s="25"/>
    </row>
    <row r="178" customFormat="false" ht="12.75" hidden="true" customHeight="false" outlineLevel="2" collapsed="false">
      <c r="A178" s="25" t="n">
        <v>12615</v>
      </c>
      <c r="B178" s="25" t="s">
        <v>95</v>
      </c>
      <c r="C178" s="25" t="s">
        <v>96</v>
      </c>
      <c r="D178" s="25" t="s">
        <v>97</v>
      </c>
      <c r="E178" s="25" t="s">
        <v>98</v>
      </c>
      <c r="F178" s="25" t="s">
        <v>99</v>
      </c>
      <c r="G178" s="25" t="s">
        <v>100</v>
      </c>
      <c r="H178" s="25"/>
      <c r="I178" s="25"/>
      <c r="J178" s="25" t="s">
        <v>101</v>
      </c>
      <c r="K178" s="25" t="s">
        <v>102</v>
      </c>
      <c r="L178" s="25" t="s">
        <v>103</v>
      </c>
      <c r="M178" s="25" t="s">
        <v>104</v>
      </c>
      <c r="N178" s="25" t="s">
        <v>105</v>
      </c>
      <c r="O178" s="25" t="s">
        <v>106</v>
      </c>
      <c r="P178" s="25" t="s">
        <v>107</v>
      </c>
      <c r="Q178" s="25"/>
      <c r="R178" s="25"/>
      <c r="S178" s="25"/>
      <c r="T178" s="25" t="s">
        <v>108</v>
      </c>
      <c r="U178" s="25" t="s">
        <v>109</v>
      </c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6" t="n">
        <v>36526</v>
      </c>
      <c r="AG178" s="26" t="n">
        <v>36556</v>
      </c>
      <c r="AH178" s="25" t="s">
        <v>565</v>
      </c>
      <c r="AI178" s="25" t="s">
        <v>566</v>
      </c>
      <c r="AJ178" s="25" t="s">
        <v>567</v>
      </c>
      <c r="AK178" s="25" t="s">
        <v>113</v>
      </c>
      <c r="AL178" s="25" t="s">
        <v>160</v>
      </c>
      <c r="AM178" s="25" t="s">
        <v>16</v>
      </c>
      <c r="AN178" s="27" t="n">
        <v>232292</v>
      </c>
      <c r="AO178" s="25" t="s">
        <v>17</v>
      </c>
      <c r="AP178" s="28" t="n">
        <v>2.365</v>
      </c>
      <c r="AQ178" s="25" t="s">
        <v>115</v>
      </c>
      <c r="AR178" s="25" t="s">
        <v>115</v>
      </c>
      <c r="AS178" s="25" t="s">
        <v>17</v>
      </c>
      <c r="AT178" s="25" t="n">
        <v>549370.58</v>
      </c>
      <c r="AU178" s="29" t="n">
        <v>549370.58</v>
      </c>
      <c r="AV178" s="25" t="s">
        <v>116</v>
      </c>
      <c r="AW178" s="25" t="s">
        <v>117</v>
      </c>
      <c r="AX178" s="25" t="s">
        <v>118</v>
      </c>
      <c r="AY178" s="25" t="s">
        <v>119</v>
      </c>
      <c r="AZ178" s="25" t="s">
        <v>120</v>
      </c>
      <c r="BA178" s="25" t="n">
        <v>51</v>
      </c>
      <c r="BB178" s="25" t="s">
        <v>98</v>
      </c>
      <c r="BC178" s="25" t="s">
        <v>104</v>
      </c>
      <c r="BD178" s="25" t="s">
        <v>121</v>
      </c>
      <c r="BE178" s="25" t="s">
        <v>122</v>
      </c>
      <c r="BF178" s="25" t="s">
        <v>123</v>
      </c>
      <c r="BG178" s="25"/>
      <c r="BH178" s="25" t="s">
        <v>124</v>
      </c>
      <c r="BI178" s="25" t="s">
        <v>161</v>
      </c>
      <c r="BJ178" s="25" t="s">
        <v>126</v>
      </c>
      <c r="BK178" s="25"/>
      <c r="BL178" s="25"/>
      <c r="BM178" s="25" t="n">
        <v>232292</v>
      </c>
      <c r="BN178" s="25" t="s">
        <v>127</v>
      </c>
      <c r="BO178" s="25"/>
      <c r="BP178" s="25"/>
      <c r="BQ178" s="25" t="n">
        <v>232292</v>
      </c>
      <c r="BR178" s="25" t="s">
        <v>17</v>
      </c>
      <c r="BS178" s="25"/>
      <c r="BT178" s="25"/>
      <c r="BU178" s="25"/>
      <c r="BV178" s="25" t="s">
        <v>113</v>
      </c>
      <c r="BW178" s="25"/>
      <c r="BX178" s="25" t="s">
        <v>590</v>
      </c>
      <c r="BY178" s="25" t="s">
        <v>175</v>
      </c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</row>
    <row r="179" customFormat="false" ht="12.75" hidden="true" customHeight="false" outlineLevel="2" collapsed="false">
      <c r="A179" s="25" t="n">
        <v>12615</v>
      </c>
      <c r="B179" s="25" t="s">
        <v>95</v>
      </c>
      <c r="C179" s="25" t="s">
        <v>96</v>
      </c>
      <c r="D179" s="25" t="s">
        <v>97</v>
      </c>
      <c r="E179" s="25" t="s">
        <v>98</v>
      </c>
      <c r="F179" s="25" t="s">
        <v>99</v>
      </c>
      <c r="G179" s="25" t="s">
        <v>100</v>
      </c>
      <c r="H179" s="25"/>
      <c r="I179" s="25"/>
      <c r="J179" s="25" t="s">
        <v>101</v>
      </c>
      <c r="K179" s="25" t="s">
        <v>102</v>
      </c>
      <c r="L179" s="25" t="s">
        <v>103</v>
      </c>
      <c r="M179" s="25" t="s">
        <v>104</v>
      </c>
      <c r="N179" s="25" t="s">
        <v>105</v>
      </c>
      <c r="O179" s="25" t="s">
        <v>106</v>
      </c>
      <c r="P179" s="25" t="s">
        <v>107</v>
      </c>
      <c r="Q179" s="25"/>
      <c r="R179" s="25"/>
      <c r="S179" s="25"/>
      <c r="T179" s="25" t="s">
        <v>108</v>
      </c>
      <c r="U179" s="25" t="s">
        <v>109</v>
      </c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6" t="n">
        <v>36526</v>
      </c>
      <c r="AG179" s="26" t="n">
        <v>36556</v>
      </c>
      <c r="AH179" s="25" t="s">
        <v>565</v>
      </c>
      <c r="AI179" s="25" t="s">
        <v>569</v>
      </c>
      <c r="AJ179" s="25" t="s">
        <v>570</v>
      </c>
      <c r="AK179" s="25" t="s">
        <v>113</v>
      </c>
      <c r="AL179" s="25" t="s">
        <v>416</v>
      </c>
      <c r="AM179" s="25" t="s">
        <v>16</v>
      </c>
      <c r="AN179" s="27" t="n">
        <v>11625</v>
      </c>
      <c r="AO179" s="25" t="s">
        <v>17</v>
      </c>
      <c r="AP179" s="28" t="n">
        <v>2.47</v>
      </c>
      <c r="AQ179" s="25" t="s">
        <v>115</v>
      </c>
      <c r="AR179" s="25" t="s">
        <v>115</v>
      </c>
      <c r="AS179" s="25" t="s">
        <v>17</v>
      </c>
      <c r="AT179" s="25" t="n">
        <v>28713.75</v>
      </c>
      <c r="AU179" s="29" t="n">
        <v>28713.75</v>
      </c>
      <c r="AV179" s="25" t="s">
        <v>116</v>
      </c>
      <c r="AW179" s="25" t="s">
        <v>117</v>
      </c>
      <c r="AX179" s="25" t="s">
        <v>118</v>
      </c>
      <c r="AY179" s="25" t="s">
        <v>119</v>
      </c>
      <c r="AZ179" s="25" t="s">
        <v>120</v>
      </c>
      <c r="BA179" s="25" t="n">
        <v>43</v>
      </c>
      <c r="BB179" s="25" t="s">
        <v>98</v>
      </c>
      <c r="BC179" s="25" t="s">
        <v>104</v>
      </c>
      <c r="BD179" s="25" t="s">
        <v>121</v>
      </c>
      <c r="BE179" s="25" t="s">
        <v>122</v>
      </c>
      <c r="BF179" s="25" t="s">
        <v>123</v>
      </c>
      <c r="BG179" s="25"/>
      <c r="BH179" s="25" t="s">
        <v>124</v>
      </c>
      <c r="BI179" s="25" t="s">
        <v>417</v>
      </c>
      <c r="BJ179" s="25" t="s">
        <v>126</v>
      </c>
      <c r="BK179" s="25"/>
      <c r="BL179" s="25"/>
      <c r="BM179" s="25" t="n">
        <v>11625</v>
      </c>
      <c r="BN179" s="25" t="s">
        <v>127</v>
      </c>
      <c r="BO179" s="25"/>
      <c r="BP179" s="25"/>
      <c r="BQ179" s="25" t="n">
        <v>11625</v>
      </c>
      <c r="BR179" s="25" t="s">
        <v>17</v>
      </c>
      <c r="BS179" s="25"/>
      <c r="BT179" s="25"/>
      <c r="BU179" s="25"/>
      <c r="BV179" s="25" t="s">
        <v>113</v>
      </c>
      <c r="BW179" s="25"/>
      <c r="BX179" s="25" t="s">
        <v>590</v>
      </c>
      <c r="BY179" s="25" t="s">
        <v>175</v>
      </c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  <c r="IT179" s="25"/>
      <c r="IU179" s="25"/>
      <c r="IV179" s="25"/>
      <c r="IW179" s="25"/>
    </row>
    <row r="180" customFormat="false" ht="12.75" hidden="true" customHeight="false" outlineLevel="2" collapsed="false">
      <c r="A180" s="25" t="n">
        <v>12615</v>
      </c>
      <c r="B180" s="25" t="s">
        <v>95</v>
      </c>
      <c r="C180" s="25" t="s">
        <v>96</v>
      </c>
      <c r="D180" s="25" t="s">
        <v>97</v>
      </c>
      <c r="E180" s="25" t="s">
        <v>98</v>
      </c>
      <c r="F180" s="25" t="s">
        <v>99</v>
      </c>
      <c r="G180" s="25" t="s">
        <v>100</v>
      </c>
      <c r="H180" s="25"/>
      <c r="I180" s="25"/>
      <c r="J180" s="25" t="s">
        <v>101</v>
      </c>
      <c r="K180" s="25" t="s">
        <v>102</v>
      </c>
      <c r="L180" s="25" t="s">
        <v>103</v>
      </c>
      <c r="M180" s="25" t="s">
        <v>104</v>
      </c>
      <c r="N180" s="25" t="s">
        <v>105</v>
      </c>
      <c r="O180" s="25" t="s">
        <v>106</v>
      </c>
      <c r="P180" s="25" t="s">
        <v>107</v>
      </c>
      <c r="Q180" s="25"/>
      <c r="R180" s="25"/>
      <c r="S180" s="25"/>
      <c r="T180" s="25" t="s">
        <v>108</v>
      </c>
      <c r="U180" s="25" t="s">
        <v>109</v>
      </c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6" t="n">
        <v>36526</v>
      </c>
      <c r="AG180" s="26" t="n">
        <v>36556</v>
      </c>
      <c r="AH180" s="25" t="s">
        <v>572</v>
      </c>
      <c r="AI180" s="25" t="s">
        <v>573</v>
      </c>
      <c r="AJ180" s="25" t="s">
        <v>574</v>
      </c>
      <c r="AK180" s="25" t="s">
        <v>113</v>
      </c>
      <c r="AL180" s="25" t="s">
        <v>575</v>
      </c>
      <c r="AM180" s="25" t="s">
        <v>16</v>
      </c>
      <c r="AN180" s="27" t="n">
        <v>155</v>
      </c>
      <c r="AO180" s="25" t="s">
        <v>17</v>
      </c>
      <c r="AP180" s="28" t="n">
        <v>2.7</v>
      </c>
      <c r="AQ180" s="25" t="s">
        <v>115</v>
      </c>
      <c r="AR180" s="25" t="s">
        <v>115</v>
      </c>
      <c r="AS180" s="25" t="s">
        <v>17</v>
      </c>
      <c r="AT180" s="25" t="n">
        <v>418.5</v>
      </c>
      <c r="AU180" s="29" t="n">
        <v>418.5</v>
      </c>
      <c r="AV180" s="25" t="s">
        <v>116</v>
      </c>
      <c r="AW180" s="25" t="s">
        <v>117</v>
      </c>
      <c r="AX180" s="25" t="s">
        <v>118</v>
      </c>
      <c r="AY180" s="25" t="s">
        <v>119</v>
      </c>
      <c r="AZ180" s="25" t="s">
        <v>120</v>
      </c>
      <c r="BA180" s="25" t="n">
        <v>7</v>
      </c>
      <c r="BB180" s="25" t="s">
        <v>98</v>
      </c>
      <c r="BC180" s="25" t="s">
        <v>104</v>
      </c>
      <c r="BD180" s="25" t="s">
        <v>121</v>
      </c>
      <c r="BE180" s="25" t="s">
        <v>122</v>
      </c>
      <c r="BF180" s="25" t="s">
        <v>123</v>
      </c>
      <c r="BG180" s="25"/>
      <c r="BH180" s="25" t="s">
        <v>124</v>
      </c>
      <c r="BI180" s="25"/>
      <c r="BJ180" s="25"/>
      <c r="BK180" s="25"/>
      <c r="BL180" s="25"/>
      <c r="BM180" s="25" t="n">
        <v>155</v>
      </c>
      <c r="BN180" s="25" t="s">
        <v>127</v>
      </c>
      <c r="BO180" s="25"/>
      <c r="BP180" s="25"/>
      <c r="BQ180" s="25" t="n">
        <v>155</v>
      </c>
      <c r="BR180" s="25" t="s">
        <v>17</v>
      </c>
      <c r="BS180" s="25"/>
      <c r="BT180" s="25"/>
      <c r="BU180" s="25"/>
      <c r="BV180" s="25" t="s">
        <v>113</v>
      </c>
      <c r="BW180" s="25"/>
      <c r="BX180" s="25" t="s">
        <v>590</v>
      </c>
      <c r="BY180" s="25" t="s">
        <v>175</v>
      </c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 s="25"/>
      <c r="IN180" s="25"/>
      <c r="IO180" s="25"/>
      <c r="IP180" s="25"/>
      <c r="IQ180" s="25"/>
      <c r="IR180" s="25"/>
      <c r="IS180" s="25"/>
      <c r="IT180" s="25"/>
      <c r="IU180" s="25"/>
      <c r="IV180" s="25"/>
      <c r="IW180" s="25"/>
    </row>
    <row r="181" customFormat="false" ht="12.75" hidden="true" customHeight="false" outlineLevel="2" collapsed="false">
      <c r="A181" s="20" t="n">
        <v>12615</v>
      </c>
      <c r="B181" s="20" t="s">
        <v>95</v>
      </c>
      <c r="C181" s="20" t="s">
        <v>96</v>
      </c>
      <c r="D181" s="20" t="s">
        <v>97</v>
      </c>
      <c r="E181" s="20" t="s">
        <v>98</v>
      </c>
      <c r="F181" s="20" t="s">
        <v>99</v>
      </c>
      <c r="G181" s="20" t="s">
        <v>100</v>
      </c>
      <c r="H181" s="20"/>
      <c r="I181" s="20"/>
      <c r="J181" s="20" t="s">
        <v>101</v>
      </c>
      <c r="K181" s="20" t="s">
        <v>102</v>
      </c>
      <c r="L181" s="20" t="s">
        <v>103</v>
      </c>
      <c r="M181" s="20" t="s">
        <v>104</v>
      </c>
      <c r="N181" s="20" t="s">
        <v>105</v>
      </c>
      <c r="O181" s="20" t="s">
        <v>106</v>
      </c>
      <c r="P181" s="20" t="s">
        <v>107</v>
      </c>
      <c r="Q181" s="20"/>
      <c r="R181" s="20"/>
      <c r="S181" s="20"/>
      <c r="T181" s="20" t="s">
        <v>108</v>
      </c>
      <c r="U181" s="20" t="s">
        <v>109</v>
      </c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1" t="n">
        <v>36526</v>
      </c>
      <c r="AG181" s="21" t="n">
        <v>36556</v>
      </c>
      <c r="AH181" s="20" t="s">
        <v>577</v>
      </c>
      <c r="AI181" s="20"/>
      <c r="AJ181" s="20"/>
      <c r="AK181" s="20" t="s">
        <v>113</v>
      </c>
      <c r="AL181" s="20" t="s">
        <v>578</v>
      </c>
      <c r="AM181" s="20" t="s">
        <v>16</v>
      </c>
      <c r="AN181" s="22" t="n">
        <v>124406</v>
      </c>
      <c r="AO181" s="20" t="s">
        <v>17</v>
      </c>
      <c r="AP181" s="23" t="n">
        <v>2.8618</v>
      </c>
      <c r="AQ181" s="20" t="s">
        <v>115</v>
      </c>
      <c r="AR181" s="20" t="s">
        <v>115</v>
      </c>
      <c r="AS181" s="20" t="s">
        <v>17</v>
      </c>
      <c r="AT181" s="20" t="n">
        <v>356025.09</v>
      </c>
      <c r="AU181" s="24" t="n">
        <v>356025.09</v>
      </c>
      <c r="AV181" s="20" t="s">
        <v>116</v>
      </c>
      <c r="AW181" s="20" t="s">
        <v>117</v>
      </c>
      <c r="AX181" s="20" t="s">
        <v>118</v>
      </c>
      <c r="AY181" s="20" t="s">
        <v>119</v>
      </c>
      <c r="AZ181" s="20" t="s">
        <v>120</v>
      </c>
      <c r="BA181" s="20" t="n">
        <v>4</v>
      </c>
      <c r="BB181" s="20" t="s">
        <v>98</v>
      </c>
      <c r="BC181" s="20" t="s">
        <v>104</v>
      </c>
      <c r="BD181" s="20" t="s">
        <v>121</v>
      </c>
      <c r="BE181" s="20" t="s">
        <v>122</v>
      </c>
      <c r="BF181" s="20" t="s">
        <v>123</v>
      </c>
      <c r="BG181" s="20"/>
      <c r="BH181" s="20" t="s">
        <v>124</v>
      </c>
      <c r="BI181" s="20" t="s">
        <v>342</v>
      </c>
      <c r="BJ181" s="20" t="s">
        <v>126</v>
      </c>
      <c r="BK181" s="20"/>
      <c r="BL181" s="20"/>
      <c r="BM181" s="20" t="n">
        <v>124406</v>
      </c>
      <c r="BN181" s="20" t="s">
        <v>127</v>
      </c>
      <c r="BO181" s="20"/>
      <c r="BP181" s="20"/>
      <c r="BQ181" s="20" t="n">
        <v>124406</v>
      </c>
      <c r="BR181" s="20" t="s">
        <v>17</v>
      </c>
      <c r="BS181" s="20"/>
      <c r="BT181" s="20"/>
      <c r="BU181" s="20"/>
      <c r="BV181" s="20" t="s">
        <v>113</v>
      </c>
      <c r="BW181" s="20"/>
      <c r="BX181" s="20" t="s">
        <v>590</v>
      </c>
      <c r="BY181" s="20" t="s">
        <v>579</v>
      </c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  <c r="IW181" s="20"/>
    </row>
    <row r="182" customFormat="false" ht="12.75" hidden="true" customHeight="false" outlineLevel="2" collapsed="false">
      <c r="A182" s="20" t="n">
        <v>12615</v>
      </c>
      <c r="B182" s="20" t="s">
        <v>95</v>
      </c>
      <c r="C182" s="20" t="s">
        <v>96</v>
      </c>
      <c r="D182" s="20" t="s">
        <v>97</v>
      </c>
      <c r="E182" s="20" t="s">
        <v>98</v>
      </c>
      <c r="F182" s="20" t="s">
        <v>99</v>
      </c>
      <c r="G182" s="20" t="s">
        <v>100</v>
      </c>
      <c r="H182" s="20"/>
      <c r="I182" s="20"/>
      <c r="J182" s="20" t="s">
        <v>101</v>
      </c>
      <c r="K182" s="20" t="s">
        <v>102</v>
      </c>
      <c r="L182" s="20" t="s">
        <v>103</v>
      </c>
      <c r="M182" s="20" t="s">
        <v>104</v>
      </c>
      <c r="N182" s="20" t="s">
        <v>105</v>
      </c>
      <c r="O182" s="20" t="s">
        <v>106</v>
      </c>
      <c r="P182" s="20" t="s">
        <v>107</v>
      </c>
      <c r="Q182" s="20"/>
      <c r="R182" s="20"/>
      <c r="S182" s="20"/>
      <c r="T182" s="20" t="s">
        <v>108</v>
      </c>
      <c r="U182" s="20" t="s">
        <v>109</v>
      </c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1" t="n">
        <v>36526</v>
      </c>
      <c r="AG182" s="21" t="n">
        <v>36556</v>
      </c>
      <c r="AH182" s="20" t="s">
        <v>577</v>
      </c>
      <c r="AI182" s="20"/>
      <c r="AJ182" s="20"/>
      <c r="AK182" s="20" t="s">
        <v>113</v>
      </c>
      <c r="AL182" s="20" t="s">
        <v>578</v>
      </c>
      <c r="AM182" s="20" t="s">
        <v>16</v>
      </c>
      <c r="AN182" s="22" t="n">
        <v>156610</v>
      </c>
      <c r="AO182" s="20" t="s">
        <v>17</v>
      </c>
      <c r="AP182" s="23" t="n">
        <v>2.78</v>
      </c>
      <c r="AQ182" s="20" t="s">
        <v>115</v>
      </c>
      <c r="AR182" s="20" t="s">
        <v>115</v>
      </c>
      <c r="AS182" s="20" t="s">
        <v>17</v>
      </c>
      <c r="AT182" s="20" t="n">
        <v>435375.8</v>
      </c>
      <c r="AU182" s="24" t="n">
        <v>435375.8</v>
      </c>
      <c r="AV182" s="20" t="s">
        <v>116</v>
      </c>
      <c r="AW182" s="20" t="s">
        <v>117</v>
      </c>
      <c r="AX182" s="20" t="s">
        <v>118</v>
      </c>
      <c r="AY182" s="20" t="s">
        <v>119</v>
      </c>
      <c r="AZ182" s="20" t="s">
        <v>120</v>
      </c>
      <c r="BA182" s="20" t="n">
        <v>5</v>
      </c>
      <c r="BB182" s="20" t="s">
        <v>98</v>
      </c>
      <c r="BC182" s="20" t="s">
        <v>104</v>
      </c>
      <c r="BD182" s="20" t="s">
        <v>121</v>
      </c>
      <c r="BE182" s="20" t="s">
        <v>122</v>
      </c>
      <c r="BF182" s="20" t="s">
        <v>123</v>
      </c>
      <c r="BG182" s="20"/>
      <c r="BH182" s="20" t="s">
        <v>124</v>
      </c>
      <c r="BI182" s="20" t="s">
        <v>342</v>
      </c>
      <c r="BJ182" s="20" t="s">
        <v>126</v>
      </c>
      <c r="BK182" s="20"/>
      <c r="BL182" s="20"/>
      <c r="BM182" s="20" t="n">
        <v>156610</v>
      </c>
      <c r="BN182" s="20" t="s">
        <v>127</v>
      </c>
      <c r="BO182" s="20"/>
      <c r="BP182" s="20"/>
      <c r="BQ182" s="20" t="n">
        <v>156610</v>
      </c>
      <c r="BR182" s="20" t="s">
        <v>17</v>
      </c>
      <c r="BS182" s="20"/>
      <c r="BT182" s="20"/>
      <c r="BU182" s="20"/>
      <c r="BV182" s="20" t="s">
        <v>113</v>
      </c>
      <c r="BW182" s="20"/>
      <c r="BX182" s="20" t="s">
        <v>590</v>
      </c>
      <c r="BY182" s="20" t="s">
        <v>580</v>
      </c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</row>
    <row r="183" customFormat="false" ht="12.75" hidden="true" customHeight="false" outlineLevel="2" collapsed="false">
      <c r="A183" s="20" t="n">
        <v>12615</v>
      </c>
      <c r="B183" s="20" t="s">
        <v>95</v>
      </c>
      <c r="C183" s="20" t="s">
        <v>96</v>
      </c>
      <c r="D183" s="20" t="s">
        <v>97</v>
      </c>
      <c r="E183" s="20" t="s">
        <v>98</v>
      </c>
      <c r="F183" s="20" t="s">
        <v>99</v>
      </c>
      <c r="G183" s="20" t="s">
        <v>100</v>
      </c>
      <c r="H183" s="20"/>
      <c r="I183" s="20"/>
      <c r="J183" s="20" t="s">
        <v>101</v>
      </c>
      <c r="K183" s="20" t="s">
        <v>102</v>
      </c>
      <c r="L183" s="20" t="s">
        <v>103</v>
      </c>
      <c r="M183" s="20" t="s">
        <v>104</v>
      </c>
      <c r="N183" s="20" t="s">
        <v>105</v>
      </c>
      <c r="O183" s="20" t="s">
        <v>106</v>
      </c>
      <c r="P183" s="20" t="s">
        <v>107</v>
      </c>
      <c r="Q183" s="20"/>
      <c r="R183" s="20"/>
      <c r="S183" s="20"/>
      <c r="T183" s="20" t="s">
        <v>108</v>
      </c>
      <c r="U183" s="20" t="s">
        <v>109</v>
      </c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1" t="n">
        <v>36526</v>
      </c>
      <c r="AG183" s="21" t="n">
        <v>36556</v>
      </c>
      <c r="AH183" s="20" t="s">
        <v>577</v>
      </c>
      <c r="AI183" s="20"/>
      <c r="AJ183" s="20"/>
      <c r="AK183" s="20" t="s">
        <v>113</v>
      </c>
      <c r="AL183" s="20" t="s">
        <v>578</v>
      </c>
      <c r="AM183" s="20" t="s">
        <v>16</v>
      </c>
      <c r="AN183" s="22" t="n">
        <v>36177</v>
      </c>
      <c r="AO183" s="20" t="s">
        <v>17</v>
      </c>
      <c r="AP183" s="23" t="n">
        <v>2.65</v>
      </c>
      <c r="AQ183" s="20" t="s">
        <v>115</v>
      </c>
      <c r="AR183" s="20" t="s">
        <v>115</v>
      </c>
      <c r="AS183" s="20" t="s">
        <v>17</v>
      </c>
      <c r="AT183" s="20" t="n">
        <v>95869.05</v>
      </c>
      <c r="AU183" s="24" t="n">
        <v>95869.05</v>
      </c>
      <c r="AV183" s="20" t="s">
        <v>116</v>
      </c>
      <c r="AW183" s="20" t="s">
        <v>117</v>
      </c>
      <c r="AX183" s="20" t="s">
        <v>118</v>
      </c>
      <c r="AY183" s="20" t="s">
        <v>119</v>
      </c>
      <c r="AZ183" s="20" t="s">
        <v>120</v>
      </c>
      <c r="BA183" s="20" t="n">
        <v>3</v>
      </c>
      <c r="BB183" s="20" t="s">
        <v>98</v>
      </c>
      <c r="BC183" s="20" t="s">
        <v>104</v>
      </c>
      <c r="BD183" s="20" t="s">
        <v>121</v>
      </c>
      <c r="BE183" s="20" t="s">
        <v>122</v>
      </c>
      <c r="BF183" s="20" t="s">
        <v>123</v>
      </c>
      <c r="BG183" s="20"/>
      <c r="BH183" s="20" t="s">
        <v>124</v>
      </c>
      <c r="BI183" s="20" t="s">
        <v>342</v>
      </c>
      <c r="BJ183" s="20" t="s">
        <v>126</v>
      </c>
      <c r="BK183" s="20"/>
      <c r="BL183" s="20"/>
      <c r="BM183" s="20" t="n">
        <v>36177</v>
      </c>
      <c r="BN183" s="20" t="s">
        <v>127</v>
      </c>
      <c r="BO183" s="20"/>
      <c r="BP183" s="20"/>
      <c r="BQ183" s="20" t="n">
        <v>36177</v>
      </c>
      <c r="BR183" s="20" t="s">
        <v>17</v>
      </c>
      <c r="BS183" s="20"/>
      <c r="BT183" s="20"/>
      <c r="BU183" s="20"/>
      <c r="BV183" s="20" t="s">
        <v>113</v>
      </c>
      <c r="BW183" s="20"/>
      <c r="BX183" s="20" t="s">
        <v>590</v>
      </c>
      <c r="BY183" s="20" t="s">
        <v>581</v>
      </c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  <c r="IW183" s="20"/>
    </row>
    <row r="184" customFormat="false" ht="12.75" hidden="true" customHeight="false" outlineLevel="2" collapsed="false">
      <c r="A184" s="20" t="n">
        <v>12615</v>
      </c>
      <c r="B184" s="20" t="s">
        <v>95</v>
      </c>
      <c r="C184" s="20" t="s">
        <v>96</v>
      </c>
      <c r="D184" s="20" t="s">
        <v>97</v>
      </c>
      <c r="E184" s="20" t="s">
        <v>98</v>
      </c>
      <c r="F184" s="20" t="s">
        <v>99</v>
      </c>
      <c r="G184" s="20" t="s">
        <v>100</v>
      </c>
      <c r="H184" s="20"/>
      <c r="I184" s="20"/>
      <c r="J184" s="20" t="s">
        <v>101</v>
      </c>
      <c r="K184" s="20" t="s">
        <v>102</v>
      </c>
      <c r="L184" s="20" t="s">
        <v>103</v>
      </c>
      <c r="M184" s="20" t="s">
        <v>104</v>
      </c>
      <c r="N184" s="20" t="s">
        <v>105</v>
      </c>
      <c r="O184" s="20" t="s">
        <v>106</v>
      </c>
      <c r="P184" s="20" t="s">
        <v>107</v>
      </c>
      <c r="Q184" s="20"/>
      <c r="R184" s="20"/>
      <c r="S184" s="20"/>
      <c r="T184" s="20" t="s">
        <v>108</v>
      </c>
      <c r="U184" s="20" t="s">
        <v>109</v>
      </c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1" t="n">
        <v>36526</v>
      </c>
      <c r="AG184" s="21" t="n">
        <v>36556</v>
      </c>
      <c r="AH184" s="20" t="s">
        <v>577</v>
      </c>
      <c r="AI184" s="20"/>
      <c r="AJ184" s="20"/>
      <c r="AK184" s="20" t="s">
        <v>113</v>
      </c>
      <c r="AL184" s="20" t="s">
        <v>582</v>
      </c>
      <c r="AM184" s="20" t="s">
        <v>16</v>
      </c>
      <c r="AN184" s="22" t="n">
        <v>18073</v>
      </c>
      <c r="AO184" s="20" t="s">
        <v>17</v>
      </c>
      <c r="AP184" s="23" t="n">
        <v>2.7201</v>
      </c>
      <c r="AQ184" s="20" t="s">
        <v>115</v>
      </c>
      <c r="AR184" s="20" t="s">
        <v>115</v>
      </c>
      <c r="AS184" s="20" t="s">
        <v>17</v>
      </c>
      <c r="AT184" s="20" t="n">
        <v>49160.37</v>
      </c>
      <c r="AU184" s="24" t="n">
        <v>49160.37</v>
      </c>
      <c r="AV184" s="20" t="s">
        <v>116</v>
      </c>
      <c r="AW184" s="20" t="s">
        <v>117</v>
      </c>
      <c r="AX184" s="20" t="s">
        <v>118</v>
      </c>
      <c r="AY184" s="20" t="s">
        <v>119</v>
      </c>
      <c r="AZ184" s="20" t="s">
        <v>120</v>
      </c>
      <c r="BA184" s="20" t="n">
        <v>1</v>
      </c>
      <c r="BB184" s="20" t="s">
        <v>98</v>
      </c>
      <c r="BC184" s="20" t="s">
        <v>104</v>
      </c>
      <c r="BD184" s="20" t="s">
        <v>121</v>
      </c>
      <c r="BE184" s="20" t="s">
        <v>122</v>
      </c>
      <c r="BF184" s="20" t="s">
        <v>123</v>
      </c>
      <c r="BG184" s="20"/>
      <c r="BH184" s="20" t="s">
        <v>124</v>
      </c>
      <c r="BI184" s="20" t="s">
        <v>524</v>
      </c>
      <c r="BJ184" s="20" t="s">
        <v>126</v>
      </c>
      <c r="BK184" s="20"/>
      <c r="BL184" s="20"/>
      <c r="BM184" s="20" t="n">
        <v>18073</v>
      </c>
      <c r="BN184" s="20" t="s">
        <v>127</v>
      </c>
      <c r="BO184" s="20"/>
      <c r="BP184" s="20"/>
      <c r="BQ184" s="20" t="n">
        <v>18073</v>
      </c>
      <c r="BR184" s="20" t="s">
        <v>17</v>
      </c>
      <c r="BS184" s="20"/>
      <c r="BT184" s="20"/>
      <c r="BU184" s="20"/>
      <c r="BV184" s="20" t="s">
        <v>113</v>
      </c>
      <c r="BW184" s="20"/>
      <c r="BX184" s="20" t="s">
        <v>590</v>
      </c>
      <c r="BY184" s="20" t="s">
        <v>583</v>
      </c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</row>
    <row r="185" customFormat="false" ht="12.75" hidden="true" customHeight="false" outlineLevel="2" collapsed="false">
      <c r="A185" s="20" t="n">
        <v>12615</v>
      </c>
      <c r="B185" s="20" t="s">
        <v>95</v>
      </c>
      <c r="C185" s="20" t="s">
        <v>96</v>
      </c>
      <c r="D185" s="20" t="s">
        <v>97</v>
      </c>
      <c r="E185" s="20" t="s">
        <v>98</v>
      </c>
      <c r="F185" s="20" t="s">
        <v>99</v>
      </c>
      <c r="G185" s="20" t="s">
        <v>100</v>
      </c>
      <c r="H185" s="20"/>
      <c r="I185" s="20"/>
      <c r="J185" s="20" t="s">
        <v>101</v>
      </c>
      <c r="K185" s="20" t="s">
        <v>102</v>
      </c>
      <c r="L185" s="20" t="s">
        <v>103</v>
      </c>
      <c r="M185" s="20" t="s">
        <v>104</v>
      </c>
      <c r="N185" s="20" t="s">
        <v>105</v>
      </c>
      <c r="O185" s="20" t="s">
        <v>106</v>
      </c>
      <c r="P185" s="20" t="s">
        <v>107</v>
      </c>
      <c r="Q185" s="20"/>
      <c r="R185" s="20"/>
      <c r="S185" s="20"/>
      <c r="T185" s="20" t="s">
        <v>108</v>
      </c>
      <c r="U185" s="20" t="s">
        <v>109</v>
      </c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1" t="n">
        <v>36526</v>
      </c>
      <c r="AG185" s="21" t="n">
        <v>36556</v>
      </c>
      <c r="AH185" s="20" t="s">
        <v>577</v>
      </c>
      <c r="AI185" s="20"/>
      <c r="AJ185" s="20"/>
      <c r="AK185" s="20" t="s">
        <v>113</v>
      </c>
      <c r="AL185" s="20" t="s">
        <v>582</v>
      </c>
      <c r="AM185" s="20" t="s">
        <v>16</v>
      </c>
      <c r="AN185" s="22" t="n">
        <v>309064</v>
      </c>
      <c r="AO185" s="20" t="s">
        <v>17</v>
      </c>
      <c r="AP185" s="23" t="n">
        <v>2.925</v>
      </c>
      <c r="AQ185" s="20" t="s">
        <v>115</v>
      </c>
      <c r="AR185" s="20" t="s">
        <v>115</v>
      </c>
      <c r="AS185" s="20" t="s">
        <v>17</v>
      </c>
      <c r="AT185" s="20" t="n">
        <v>904012.2</v>
      </c>
      <c r="AU185" s="24" t="n">
        <v>904012.2</v>
      </c>
      <c r="AV185" s="20" t="s">
        <v>116</v>
      </c>
      <c r="AW185" s="20" t="s">
        <v>117</v>
      </c>
      <c r="AX185" s="20" t="s">
        <v>118</v>
      </c>
      <c r="AY185" s="20" t="s">
        <v>119</v>
      </c>
      <c r="AZ185" s="20" t="s">
        <v>120</v>
      </c>
      <c r="BA185" s="20" t="n">
        <v>2</v>
      </c>
      <c r="BB185" s="20" t="s">
        <v>98</v>
      </c>
      <c r="BC185" s="20" t="s">
        <v>104</v>
      </c>
      <c r="BD185" s="20" t="s">
        <v>121</v>
      </c>
      <c r="BE185" s="20" t="s">
        <v>122</v>
      </c>
      <c r="BF185" s="20" t="s">
        <v>123</v>
      </c>
      <c r="BG185" s="20"/>
      <c r="BH185" s="20" t="s">
        <v>124</v>
      </c>
      <c r="BI185" s="20" t="s">
        <v>125</v>
      </c>
      <c r="BJ185" s="20" t="s">
        <v>126</v>
      </c>
      <c r="BK185" s="20"/>
      <c r="BL185" s="20"/>
      <c r="BM185" s="20" t="n">
        <v>309064</v>
      </c>
      <c r="BN185" s="20" t="s">
        <v>127</v>
      </c>
      <c r="BO185" s="20"/>
      <c r="BP185" s="20"/>
      <c r="BQ185" s="20" t="n">
        <v>309064</v>
      </c>
      <c r="BR185" s="20" t="s">
        <v>17</v>
      </c>
      <c r="BS185" s="20"/>
      <c r="BT185" s="20"/>
      <c r="BU185" s="20"/>
      <c r="BV185" s="20" t="s">
        <v>113</v>
      </c>
      <c r="BW185" s="20"/>
      <c r="BX185" s="20" t="s">
        <v>590</v>
      </c>
      <c r="BY185" s="20" t="s">
        <v>584</v>
      </c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</row>
    <row r="186" customFormat="false" ht="12.75" hidden="false" customHeight="false" outlineLevel="1" collapsed="true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1"/>
      <c r="AG186" s="21"/>
      <c r="AH186" s="20"/>
      <c r="AI186" s="20"/>
      <c r="AJ186" s="20"/>
      <c r="AK186" s="20"/>
      <c r="AL186" s="20"/>
      <c r="AM186" s="20"/>
      <c r="AN186" s="22" t="n">
        <f aca="false">SUBTOTAL(9,AN21:AN185)</f>
        <v>3861673</v>
      </c>
      <c r="AO186" s="20"/>
      <c r="AP186" s="23"/>
      <c r="AQ186" s="20"/>
      <c r="AR186" s="20"/>
      <c r="AS186" s="20"/>
      <c r="AT186" s="20"/>
      <c r="AU186" s="24" t="n">
        <f aca="false">SUBTOTAL(9,AU21:AU185)</f>
        <v>11477340.49</v>
      </c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 t="s">
        <v>591</v>
      </c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</row>
    <row r="187" customFormat="false" ht="12.75" hidden="true" customHeight="false" outlineLevel="2" collapsed="false">
      <c r="A187" s="25" t="n">
        <v>12615</v>
      </c>
      <c r="B187" s="25" t="s">
        <v>95</v>
      </c>
      <c r="C187" s="25" t="s">
        <v>96</v>
      </c>
      <c r="D187" s="25" t="s">
        <v>97</v>
      </c>
      <c r="E187" s="25" t="s">
        <v>98</v>
      </c>
      <c r="F187" s="25" t="s">
        <v>99</v>
      </c>
      <c r="G187" s="25" t="s">
        <v>100</v>
      </c>
      <c r="H187" s="25"/>
      <c r="I187" s="25"/>
      <c r="J187" s="25" t="s">
        <v>101</v>
      </c>
      <c r="K187" s="25" t="s">
        <v>102</v>
      </c>
      <c r="L187" s="25" t="s">
        <v>103</v>
      </c>
      <c r="M187" s="25" t="s">
        <v>104</v>
      </c>
      <c r="N187" s="25" t="s">
        <v>105</v>
      </c>
      <c r="O187" s="25" t="s">
        <v>106</v>
      </c>
      <c r="P187" s="25" t="s">
        <v>107</v>
      </c>
      <c r="Q187" s="25"/>
      <c r="R187" s="25"/>
      <c r="S187" s="25"/>
      <c r="T187" s="25" t="s">
        <v>108</v>
      </c>
      <c r="U187" s="25" t="s">
        <v>109</v>
      </c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6" t="n">
        <v>36526</v>
      </c>
      <c r="AG187" s="26" t="n">
        <v>36556</v>
      </c>
      <c r="AH187" s="25" t="s">
        <v>157</v>
      </c>
      <c r="AI187" s="25" t="s">
        <v>158</v>
      </c>
      <c r="AJ187" s="25" t="s">
        <v>159</v>
      </c>
      <c r="AK187" s="25" t="s">
        <v>113</v>
      </c>
      <c r="AL187" s="25" t="s">
        <v>160</v>
      </c>
      <c r="AM187" s="25" t="s">
        <v>16</v>
      </c>
      <c r="AN187" s="27" t="n">
        <v>5071</v>
      </c>
      <c r="AO187" s="25" t="s">
        <v>17</v>
      </c>
      <c r="AP187" s="28" t="n">
        <v>2.365</v>
      </c>
      <c r="AQ187" s="25" t="s">
        <v>115</v>
      </c>
      <c r="AR187" s="25" t="s">
        <v>115</v>
      </c>
      <c r="AS187" s="25" t="s">
        <v>17</v>
      </c>
      <c r="AT187" s="25" t="n">
        <v>11992.92</v>
      </c>
      <c r="AU187" s="29" t="n">
        <v>11992.92</v>
      </c>
      <c r="AV187" s="25" t="s">
        <v>116</v>
      </c>
      <c r="AW187" s="25" t="s">
        <v>117</v>
      </c>
      <c r="AX187" s="25" t="s">
        <v>118</v>
      </c>
      <c r="AY187" s="25" t="s">
        <v>119</v>
      </c>
      <c r="AZ187" s="25" t="s">
        <v>120</v>
      </c>
      <c r="BA187" s="25" t="n">
        <v>12</v>
      </c>
      <c r="BB187" s="25" t="s">
        <v>98</v>
      </c>
      <c r="BC187" s="25" t="s">
        <v>104</v>
      </c>
      <c r="BD187" s="25" t="s">
        <v>121</v>
      </c>
      <c r="BE187" s="25" t="s">
        <v>122</v>
      </c>
      <c r="BF187" s="25" t="s">
        <v>123</v>
      </c>
      <c r="BG187" s="25"/>
      <c r="BH187" s="25" t="s">
        <v>124</v>
      </c>
      <c r="BI187" s="25" t="s">
        <v>161</v>
      </c>
      <c r="BJ187" s="25" t="s">
        <v>126</v>
      </c>
      <c r="BK187" s="25"/>
      <c r="BL187" s="25"/>
      <c r="BM187" s="25" t="n">
        <v>5071</v>
      </c>
      <c r="BN187" s="25" t="s">
        <v>127</v>
      </c>
      <c r="BO187" s="25"/>
      <c r="BP187" s="25"/>
      <c r="BQ187" s="25" t="n">
        <v>5071</v>
      </c>
      <c r="BR187" s="25" t="s">
        <v>17</v>
      </c>
      <c r="BS187" s="25"/>
      <c r="BT187" s="25"/>
      <c r="BU187" s="25"/>
      <c r="BV187" s="25" t="s">
        <v>113</v>
      </c>
      <c r="BW187" s="25"/>
      <c r="BX187" s="25" t="s">
        <v>592</v>
      </c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 s="25"/>
      <c r="IN187" s="25"/>
      <c r="IO187" s="25"/>
      <c r="IP187" s="25"/>
      <c r="IQ187" s="25"/>
      <c r="IR187" s="25"/>
      <c r="IS187" s="25"/>
      <c r="IT187" s="25"/>
      <c r="IU187" s="25"/>
      <c r="IV187" s="25"/>
      <c r="IW187" s="25"/>
    </row>
    <row r="188" customFormat="false" ht="12.75" hidden="true" customHeight="false" outlineLevel="2" collapsed="false">
      <c r="A188" s="25" t="n">
        <v>12615</v>
      </c>
      <c r="B188" s="25" t="s">
        <v>95</v>
      </c>
      <c r="C188" s="25" t="s">
        <v>96</v>
      </c>
      <c r="D188" s="25" t="s">
        <v>97</v>
      </c>
      <c r="E188" s="25" t="s">
        <v>98</v>
      </c>
      <c r="F188" s="25" t="s">
        <v>99</v>
      </c>
      <c r="G188" s="25" t="s">
        <v>100</v>
      </c>
      <c r="H188" s="25"/>
      <c r="I188" s="25"/>
      <c r="J188" s="25" t="s">
        <v>101</v>
      </c>
      <c r="K188" s="25" t="s">
        <v>102</v>
      </c>
      <c r="L188" s="25" t="s">
        <v>103</v>
      </c>
      <c r="M188" s="25" t="s">
        <v>104</v>
      </c>
      <c r="N188" s="25" t="s">
        <v>105</v>
      </c>
      <c r="O188" s="25" t="s">
        <v>106</v>
      </c>
      <c r="P188" s="25" t="s">
        <v>107</v>
      </c>
      <c r="Q188" s="25"/>
      <c r="R188" s="25"/>
      <c r="S188" s="25"/>
      <c r="T188" s="25" t="s">
        <v>108</v>
      </c>
      <c r="U188" s="25" t="s">
        <v>109</v>
      </c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6" t="n">
        <v>36538</v>
      </c>
      <c r="AG188" s="26" t="n">
        <v>36538</v>
      </c>
      <c r="AH188" s="25" t="s">
        <v>157</v>
      </c>
      <c r="AI188" s="25" t="s">
        <v>162</v>
      </c>
      <c r="AJ188" s="25" t="s">
        <v>163</v>
      </c>
      <c r="AK188" s="25" t="s">
        <v>113</v>
      </c>
      <c r="AL188" s="25" t="s">
        <v>164</v>
      </c>
      <c r="AM188" s="25" t="s">
        <v>16</v>
      </c>
      <c r="AN188" s="27" t="n">
        <v>34248</v>
      </c>
      <c r="AO188" s="25" t="s">
        <v>17</v>
      </c>
      <c r="AP188" s="28" t="n">
        <v>2.22</v>
      </c>
      <c r="AQ188" s="25" t="s">
        <v>115</v>
      </c>
      <c r="AR188" s="25" t="s">
        <v>115</v>
      </c>
      <c r="AS188" s="25" t="s">
        <v>17</v>
      </c>
      <c r="AT188" s="25" t="n">
        <v>76030.56</v>
      </c>
      <c r="AU188" s="29" t="n">
        <v>76030.56</v>
      </c>
      <c r="AV188" s="25" t="s">
        <v>116</v>
      </c>
      <c r="AW188" s="25" t="s">
        <v>117</v>
      </c>
      <c r="AX188" s="25" t="s">
        <v>118</v>
      </c>
      <c r="AY188" s="25" t="s">
        <v>119</v>
      </c>
      <c r="AZ188" s="25" t="s">
        <v>120</v>
      </c>
      <c r="BA188" s="25" t="n">
        <v>13</v>
      </c>
      <c r="BB188" s="25" t="s">
        <v>98</v>
      </c>
      <c r="BC188" s="25" t="s">
        <v>104</v>
      </c>
      <c r="BD188" s="25" t="s">
        <v>121</v>
      </c>
      <c r="BE188" s="25" t="s">
        <v>122</v>
      </c>
      <c r="BF188" s="25" t="s">
        <v>123</v>
      </c>
      <c r="BG188" s="25"/>
      <c r="BH188" s="25" t="s">
        <v>124</v>
      </c>
      <c r="BI188" s="25"/>
      <c r="BJ188" s="25"/>
      <c r="BK188" s="25"/>
      <c r="BL188" s="25"/>
      <c r="BM188" s="25" t="n">
        <v>34248</v>
      </c>
      <c r="BN188" s="25" t="s">
        <v>127</v>
      </c>
      <c r="BO188" s="25"/>
      <c r="BP188" s="25"/>
      <c r="BQ188" s="25" t="n">
        <v>34248</v>
      </c>
      <c r="BR188" s="25" t="s">
        <v>17</v>
      </c>
      <c r="BS188" s="25"/>
      <c r="BT188" s="25"/>
      <c r="BU188" s="25"/>
      <c r="BV188" s="25" t="s">
        <v>113</v>
      </c>
      <c r="BW188" s="25"/>
      <c r="BX188" s="25" t="s">
        <v>592</v>
      </c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5"/>
      <c r="IL188" s="25"/>
      <c r="IM188" s="25"/>
      <c r="IN188" s="25"/>
      <c r="IO188" s="25"/>
      <c r="IP188" s="25"/>
      <c r="IQ188" s="25"/>
      <c r="IR188" s="25"/>
      <c r="IS188" s="25"/>
      <c r="IT188" s="25"/>
      <c r="IU188" s="25"/>
      <c r="IV188" s="25"/>
      <c r="IW188" s="25"/>
    </row>
    <row r="189" customFormat="false" ht="12.75" hidden="true" customHeight="false" outlineLevel="2" collapsed="false">
      <c r="A189" s="25" t="n">
        <v>12615</v>
      </c>
      <c r="B189" s="25" t="s">
        <v>95</v>
      </c>
      <c r="C189" s="25" t="s">
        <v>96</v>
      </c>
      <c r="D189" s="25" t="s">
        <v>97</v>
      </c>
      <c r="E189" s="25" t="s">
        <v>98</v>
      </c>
      <c r="F189" s="25" t="s">
        <v>99</v>
      </c>
      <c r="G189" s="25" t="s">
        <v>100</v>
      </c>
      <c r="H189" s="25"/>
      <c r="I189" s="25"/>
      <c r="J189" s="25" t="s">
        <v>101</v>
      </c>
      <c r="K189" s="25" t="s">
        <v>102</v>
      </c>
      <c r="L189" s="25" t="s">
        <v>103</v>
      </c>
      <c r="M189" s="25" t="s">
        <v>104</v>
      </c>
      <c r="N189" s="25" t="s">
        <v>105</v>
      </c>
      <c r="O189" s="25" t="s">
        <v>106</v>
      </c>
      <c r="P189" s="25" t="s">
        <v>107</v>
      </c>
      <c r="Q189" s="25"/>
      <c r="R189" s="25"/>
      <c r="S189" s="25"/>
      <c r="T189" s="25" t="s">
        <v>108</v>
      </c>
      <c r="U189" s="25" t="s">
        <v>109</v>
      </c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6" t="n">
        <v>36526</v>
      </c>
      <c r="AG189" s="26" t="n">
        <v>36556</v>
      </c>
      <c r="AH189" s="25" t="s">
        <v>157</v>
      </c>
      <c r="AI189" s="25" t="s">
        <v>165</v>
      </c>
      <c r="AJ189" s="25" t="s">
        <v>166</v>
      </c>
      <c r="AK189" s="25" t="s">
        <v>113</v>
      </c>
      <c r="AL189" s="25" t="s">
        <v>167</v>
      </c>
      <c r="AM189" s="25" t="s">
        <v>16</v>
      </c>
      <c r="AN189" s="27" t="n">
        <v>37975</v>
      </c>
      <c r="AO189" s="25" t="s">
        <v>17</v>
      </c>
      <c r="AP189" s="28" t="n">
        <v>2.365</v>
      </c>
      <c r="AQ189" s="25" t="s">
        <v>115</v>
      </c>
      <c r="AR189" s="25" t="s">
        <v>115</v>
      </c>
      <c r="AS189" s="25" t="s">
        <v>17</v>
      </c>
      <c r="AT189" s="25" t="n">
        <v>89810.88</v>
      </c>
      <c r="AU189" s="29" t="n">
        <v>89810.88</v>
      </c>
      <c r="AV189" s="25" t="s">
        <v>116</v>
      </c>
      <c r="AW189" s="25" t="s">
        <v>117</v>
      </c>
      <c r="AX189" s="25" t="s">
        <v>118</v>
      </c>
      <c r="AY189" s="25" t="s">
        <v>119</v>
      </c>
      <c r="AZ189" s="25" t="s">
        <v>120</v>
      </c>
      <c r="BA189" s="25" t="n">
        <v>10</v>
      </c>
      <c r="BB189" s="25" t="s">
        <v>98</v>
      </c>
      <c r="BC189" s="25" t="s">
        <v>104</v>
      </c>
      <c r="BD189" s="25" t="s">
        <v>121</v>
      </c>
      <c r="BE189" s="25" t="s">
        <v>122</v>
      </c>
      <c r="BF189" s="25" t="s">
        <v>123</v>
      </c>
      <c r="BG189" s="25"/>
      <c r="BH189" s="25" t="s">
        <v>124</v>
      </c>
      <c r="BI189" s="25" t="s">
        <v>161</v>
      </c>
      <c r="BJ189" s="25" t="s">
        <v>126</v>
      </c>
      <c r="BK189" s="25"/>
      <c r="BL189" s="25"/>
      <c r="BM189" s="25" t="n">
        <v>37975</v>
      </c>
      <c r="BN189" s="25" t="s">
        <v>127</v>
      </c>
      <c r="BO189" s="25"/>
      <c r="BP189" s="25"/>
      <c r="BQ189" s="25" t="n">
        <v>37975</v>
      </c>
      <c r="BR189" s="25" t="s">
        <v>17</v>
      </c>
      <c r="BS189" s="25"/>
      <c r="BT189" s="25"/>
      <c r="BU189" s="25"/>
      <c r="BV189" s="25" t="s">
        <v>113</v>
      </c>
      <c r="BW189" s="25"/>
      <c r="BX189" s="25" t="s">
        <v>592</v>
      </c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 s="25"/>
      <c r="IN189" s="25"/>
      <c r="IO189" s="25"/>
      <c r="IP189" s="25"/>
      <c r="IQ189" s="25"/>
      <c r="IR189" s="25"/>
      <c r="IS189" s="25"/>
      <c r="IT189" s="25"/>
      <c r="IU189" s="25"/>
      <c r="IV189" s="25"/>
      <c r="IW189" s="25"/>
    </row>
    <row r="190" customFormat="false" ht="12.75" hidden="true" customHeight="false" outlineLevel="2" collapsed="false">
      <c r="A190" s="25" t="n">
        <v>12615</v>
      </c>
      <c r="B190" s="25" t="s">
        <v>95</v>
      </c>
      <c r="C190" s="25" t="s">
        <v>96</v>
      </c>
      <c r="D190" s="25" t="s">
        <v>97</v>
      </c>
      <c r="E190" s="25" t="s">
        <v>98</v>
      </c>
      <c r="F190" s="25" t="s">
        <v>99</v>
      </c>
      <c r="G190" s="25" t="s">
        <v>100</v>
      </c>
      <c r="H190" s="25"/>
      <c r="I190" s="25"/>
      <c r="J190" s="25" t="s">
        <v>101</v>
      </c>
      <c r="K190" s="25" t="s">
        <v>102</v>
      </c>
      <c r="L190" s="25" t="s">
        <v>103</v>
      </c>
      <c r="M190" s="25" t="s">
        <v>104</v>
      </c>
      <c r="N190" s="25" t="s">
        <v>105</v>
      </c>
      <c r="O190" s="25" t="s">
        <v>106</v>
      </c>
      <c r="P190" s="25" t="s">
        <v>107</v>
      </c>
      <c r="Q190" s="25"/>
      <c r="R190" s="25"/>
      <c r="S190" s="25"/>
      <c r="T190" s="25" t="s">
        <v>108</v>
      </c>
      <c r="U190" s="25" t="s">
        <v>109</v>
      </c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6" t="n">
        <v>36526</v>
      </c>
      <c r="AG190" s="26" t="n">
        <v>36556</v>
      </c>
      <c r="AH190" s="25" t="s">
        <v>157</v>
      </c>
      <c r="AI190" s="25" t="s">
        <v>165</v>
      </c>
      <c r="AJ190" s="25" t="s">
        <v>166</v>
      </c>
      <c r="AK190" s="25" t="s">
        <v>113</v>
      </c>
      <c r="AL190" s="25" t="s">
        <v>168</v>
      </c>
      <c r="AM190" s="25" t="s">
        <v>16</v>
      </c>
      <c r="AN190" s="27" t="n">
        <v>16275</v>
      </c>
      <c r="AO190" s="25" t="s">
        <v>17</v>
      </c>
      <c r="AP190" s="28" t="n">
        <v>2.365</v>
      </c>
      <c r="AQ190" s="25" t="s">
        <v>115</v>
      </c>
      <c r="AR190" s="25" t="s">
        <v>115</v>
      </c>
      <c r="AS190" s="25" t="s">
        <v>17</v>
      </c>
      <c r="AT190" s="25" t="n">
        <v>38490.38</v>
      </c>
      <c r="AU190" s="29" t="n">
        <v>38490.38</v>
      </c>
      <c r="AV190" s="25" t="s">
        <v>116</v>
      </c>
      <c r="AW190" s="25" t="s">
        <v>117</v>
      </c>
      <c r="AX190" s="25" t="s">
        <v>118</v>
      </c>
      <c r="AY190" s="25" t="s">
        <v>119</v>
      </c>
      <c r="AZ190" s="25" t="s">
        <v>120</v>
      </c>
      <c r="BA190" s="25" t="n">
        <v>9</v>
      </c>
      <c r="BB190" s="25" t="s">
        <v>98</v>
      </c>
      <c r="BC190" s="25" t="s">
        <v>104</v>
      </c>
      <c r="BD190" s="25" t="s">
        <v>121</v>
      </c>
      <c r="BE190" s="25" t="s">
        <v>122</v>
      </c>
      <c r="BF190" s="25" t="s">
        <v>123</v>
      </c>
      <c r="BG190" s="25"/>
      <c r="BH190" s="25" t="s">
        <v>124</v>
      </c>
      <c r="BI190" s="25" t="s">
        <v>161</v>
      </c>
      <c r="BJ190" s="25" t="s">
        <v>126</v>
      </c>
      <c r="BK190" s="25"/>
      <c r="BL190" s="25"/>
      <c r="BM190" s="25" t="n">
        <v>16275</v>
      </c>
      <c r="BN190" s="25" t="s">
        <v>127</v>
      </c>
      <c r="BO190" s="25"/>
      <c r="BP190" s="25"/>
      <c r="BQ190" s="25" t="n">
        <v>16275</v>
      </c>
      <c r="BR190" s="25" t="s">
        <v>17</v>
      </c>
      <c r="BS190" s="25"/>
      <c r="BT190" s="25"/>
      <c r="BU190" s="25"/>
      <c r="BV190" s="25" t="s">
        <v>113</v>
      </c>
      <c r="BW190" s="25"/>
      <c r="BX190" s="25" t="s">
        <v>592</v>
      </c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 s="25"/>
      <c r="IN190" s="25"/>
      <c r="IO190" s="25"/>
      <c r="IP190" s="25"/>
      <c r="IQ190" s="25"/>
      <c r="IR190" s="25"/>
      <c r="IS190" s="25"/>
      <c r="IT190" s="25"/>
      <c r="IU190" s="25"/>
      <c r="IV190" s="25"/>
      <c r="IW190" s="25"/>
    </row>
    <row r="191" customFormat="false" ht="12.75" hidden="true" customHeight="false" outlineLevel="2" collapsed="false">
      <c r="A191" s="30" t="n">
        <v>12615</v>
      </c>
      <c r="B191" s="30" t="s">
        <v>95</v>
      </c>
      <c r="C191" s="30" t="s">
        <v>96</v>
      </c>
      <c r="D191" s="30" t="s">
        <v>97</v>
      </c>
      <c r="E191" s="30" t="s">
        <v>98</v>
      </c>
      <c r="F191" s="30" t="s">
        <v>99</v>
      </c>
      <c r="G191" s="30" t="s">
        <v>100</v>
      </c>
      <c r="H191" s="30"/>
      <c r="I191" s="30"/>
      <c r="J191" s="30" t="s">
        <v>101</v>
      </c>
      <c r="K191" s="30" t="s">
        <v>102</v>
      </c>
      <c r="L191" s="30" t="s">
        <v>103</v>
      </c>
      <c r="M191" s="30" t="s">
        <v>104</v>
      </c>
      <c r="N191" s="30" t="s">
        <v>105</v>
      </c>
      <c r="O191" s="30" t="s">
        <v>106</v>
      </c>
      <c r="P191" s="30" t="s">
        <v>107</v>
      </c>
      <c r="Q191" s="30"/>
      <c r="R191" s="30"/>
      <c r="S191" s="30"/>
      <c r="T191" s="30" t="s">
        <v>108</v>
      </c>
      <c r="U191" s="30" t="s">
        <v>109</v>
      </c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1" t="n">
        <v>36526</v>
      </c>
      <c r="AG191" s="31" t="n">
        <v>36556</v>
      </c>
      <c r="AH191" s="30" t="s">
        <v>18</v>
      </c>
      <c r="AI191" s="30" t="s">
        <v>179</v>
      </c>
      <c r="AJ191" s="30" t="s">
        <v>180</v>
      </c>
      <c r="AK191" s="30" t="s">
        <v>113</v>
      </c>
      <c r="AL191" s="30" t="s">
        <v>181</v>
      </c>
      <c r="AM191" s="30" t="s">
        <v>16</v>
      </c>
      <c r="AN191" s="32" t="n">
        <v>18000</v>
      </c>
      <c r="AO191" s="30" t="s">
        <v>17</v>
      </c>
      <c r="AP191" s="33" t="n">
        <v>2.6136</v>
      </c>
      <c r="AQ191" s="30" t="s">
        <v>115</v>
      </c>
      <c r="AR191" s="30" t="s">
        <v>115</v>
      </c>
      <c r="AS191" s="30" t="s">
        <v>17</v>
      </c>
      <c r="AT191" s="30" t="n">
        <v>47044.8</v>
      </c>
      <c r="AU191" s="34" t="n">
        <v>47044.8</v>
      </c>
      <c r="AV191" s="30" t="s">
        <v>116</v>
      </c>
      <c r="AW191" s="30" t="s">
        <v>117</v>
      </c>
      <c r="AX191" s="30" t="s">
        <v>118</v>
      </c>
      <c r="AY191" s="30" t="s">
        <v>119</v>
      </c>
      <c r="AZ191" s="30" t="s">
        <v>120</v>
      </c>
      <c r="BA191" s="30" t="n">
        <v>186</v>
      </c>
      <c r="BB191" s="30" t="s">
        <v>98</v>
      </c>
      <c r="BC191" s="30" t="s">
        <v>104</v>
      </c>
      <c r="BD191" s="30" t="s">
        <v>121</v>
      </c>
      <c r="BE191" s="30" t="s">
        <v>122</v>
      </c>
      <c r="BF191" s="30" t="s">
        <v>123</v>
      </c>
      <c r="BG191" s="30"/>
      <c r="BH191" s="30" t="s">
        <v>124</v>
      </c>
      <c r="BI191" s="30"/>
      <c r="BJ191" s="30"/>
      <c r="BK191" s="30"/>
      <c r="BL191" s="30"/>
      <c r="BM191" s="30" t="n">
        <v>18000</v>
      </c>
      <c r="BN191" s="30" t="s">
        <v>127</v>
      </c>
      <c r="BO191" s="30"/>
      <c r="BP191" s="30"/>
      <c r="BQ191" s="30" t="n">
        <v>18000</v>
      </c>
      <c r="BR191" s="30" t="s">
        <v>17</v>
      </c>
      <c r="BS191" s="30"/>
      <c r="BT191" s="30"/>
      <c r="BU191" s="30"/>
      <c r="BV191" s="30" t="s">
        <v>113</v>
      </c>
      <c r="BW191" s="30"/>
      <c r="BX191" s="30" t="s">
        <v>592</v>
      </c>
      <c r="BY191" s="30" t="s">
        <v>182</v>
      </c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  <c r="IW191" s="30"/>
    </row>
    <row r="192" customFormat="false" ht="12.75" hidden="true" customHeight="false" outlineLevel="2" collapsed="false">
      <c r="A192" s="30" t="n">
        <v>12615</v>
      </c>
      <c r="B192" s="30" t="s">
        <v>95</v>
      </c>
      <c r="C192" s="30" t="s">
        <v>96</v>
      </c>
      <c r="D192" s="30" t="s">
        <v>97</v>
      </c>
      <c r="E192" s="30" t="s">
        <v>98</v>
      </c>
      <c r="F192" s="30" t="s">
        <v>99</v>
      </c>
      <c r="G192" s="30" t="s">
        <v>100</v>
      </c>
      <c r="H192" s="30"/>
      <c r="I192" s="30"/>
      <c r="J192" s="30" t="s">
        <v>101</v>
      </c>
      <c r="K192" s="30" t="s">
        <v>102</v>
      </c>
      <c r="L192" s="30" t="s">
        <v>103</v>
      </c>
      <c r="M192" s="30" t="s">
        <v>104</v>
      </c>
      <c r="N192" s="30" t="s">
        <v>105</v>
      </c>
      <c r="O192" s="30" t="s">
        <v>106</v>
      </c>
      <c r="P192" s="30" t="s">
        <v>107</v>
      </c>
      <c r="Q192" s="30"/>
      <c r="R192" s="30"/>
      <c r="S192" s="30"/>
      <c r="T192" s="30" t="s">
        <v>108</v>
      </c>
      <c r="U192" s="30" t="s">
        <v>109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1" t="n">
        <v>36526</v>
      </c>
      <c r="AG192" s="31" t="n">
        <v>36556</v>
      </c>
      <c r="AH192" s="30" t="s">
        <v>18</v>
      </c>
      <c r="AI192" s="30" t="s">
        <v>183</v>
      </c>
      <c r="AJ192" s="30" t="s">
        <v>184</v>
      </c>
      <c r="AK192" s="30" t="s">
        <v>113</v>
      </c>
      <c r="AL192" s="30" t="s">
        <v>181</v>
      </c>
      <c r="AM192" s="30" t="s">
        <v>16</v>
      </c>
      <c r="AN192" s="32" t="n">
        <v>7424</v>
      </c>
      <c r="AO192" s="30" t="s">
        <v>17</v>
      </c>
      <c r="AP192" s="33" t="n">
        <v>2.6136</v>
      </c>
      <c r="AQ192" s="30" t="s">
        <v>115</v>
      </c>
      <c r="AR192" s="30" t="s">
        <v>115</v>
      </c>
      <c r="AS192" s="30" t="s">
        <v>17</v>
      </c>
      <c r="AT192" s="30" t="n">
        <v>19403.37</v>
      </c>
      <c r="AU192" s="34" t="n">
        <v>19403.37</v>
      </c>
      <c r="AV192" s="30" t="s">
        <v>116</v>
      </c>
      <c r="AW192" s="30" t="s">
        <v>117</v>
      </c>
      <c r="AX192" s="30" t="s">
        <v>118</v>
      </c>
      <c r="AY192" s="30" t="s">
        <v>119</v>
      </c>
      <c r="AZ192" s="30" t="s">
        <v>120</v>
      </c>
      <c r="BA192" s="30" t="n">
        <v>133</v>
      </c>
      <c r="BB192" s="30" t="s">
        <v>98</v>
      </c>
      <c r="BC192" s="30" t="s">
        <v>104</v>
      </c>
      <c r="BD192" s="30" t="s">
        <v>121</v>
      </c>
      <c r="BE192" s="30" t="s">
        <v>122</v>
      </c>
      <c r="BF192" s="30" t="s">
        <v>123</v>
      </c>
      <c r="BG192" s="30"/>
      <c r="BH192" s="30" t="s">
        <v>124</v>
      </c>
      <c r="BI192" s="30"/>
      <c r="BJ192" s="30"/>
      <c r="BK192" s="30"/>
      <c r="BL192" s="30"/>
      <c r="BM192" s="30" t="n">
        <v>7424</v>
      </c>
      <c r="BN192" s="30" t="s">
        <v>127</v>
      </c>
      <c r="BO192" s="30"/>
      <c r="BP192" s="30"/>
      <c r="BQ192" s="30" t="n">
        <v>7424</v>
      </c>
      <c r="BR192" s="30" t="s">
        <v>17</v>
      </c>
      <c r="BS192" s="30"/>
      <c r="BT192" s="30"/>
      <c r="BU192" s="30"/>
      <c r="BV192" s="30" t="s">
        <v>113</v>
      </c>
      <c r="BW192" s="30"/>
      <c r="BX192" s="30" t="s">
        <v>592</v>
      </c>
      <c r="BY192" s="30" t="s">
        <v>182</v>
      </c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  <c r="IW192" s="30"/>
    </row>
    <row r="193" customFormat="false" ht="12.75" hidden="true" customHeight="false" outlineLevel="2" collapsed="false">
      <c r="A193" s="30" t="n">
        <v>12615</v>
      </c>
      <c r="B193" s="30" t="s">
        <v>95</v>
      </c>
      <c r="C193" s="30" t="s">
        <v>96</v>
      </c>
      <c r="D193" s="30" t="s">
        <v>97</v>
      </c>
      <c r="E193" s="30" t="s">
        <v>98</v>
      </c>
      <c r="F193" s="30" t="s">
        <v>99</v>
      </c>
      <c r="G193" s="30" t="s">
        <v>100</v>
      </c>
      <c r="H193" s="30"/>
      <c r="I193" s="30"/>
      <c r="J193" s="30" t="s">
        <v>101</v>
      </c>
      <c r="K193" s="30" t="s">
        <v>102</v>
      </c>
      <c r="L193" s="30" t="s">
        <v>103</v>
      </c>
      <c r="M193" s="30" t="s">
        <v>104</v>
      </c>
      <c r="N193" s="30" t="s">
        <v>105</v>
      </c>
      <c r="O193" s="30" t="s">
        <v>106</v>
      </c>
      <c r="P193" s="30" t="s">
        <v>107</v>
      </c>
      <c r="Q193" s="30"/>
      <c r="R193" s="30"/>
      <c r="S193" s="30"/>
      <c r="T193" s="30" t="s">
        <v>108</v>
      </c>
      <c r="U193" s="30" t="s">
        <v>109</v>
      </c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1" t="n">
        <v>36526</v>
      </c>
      <c r="AG193" s="31" t="n">
        <v>36556</v>
      </c>
      <c r="AH193" s="30" t="s">
        <v>18</v>
      </c>
      <c r="AI193" s="30" t="s">
        <v>185</v>
      </c>
      <c r="AJ193" s="30" t="s">
        <v>186</v>
      </c>
      <c r="AK193" s="30" t="s">
        <v>113</v>
      </c>
      <c r="AL193" s="30" t="s">
        <v>181</v>
      </c>
      <c r="AM193" s="30" t="s">
        <v>16</v>
      </c>
      <c r="AN193" s="32" t="n">
        <v>68856</v>
      </c>
      <c r="AO193" s="30" t="s">
        <v>17</v>
      </c>
      <c r="AP193" s="33" t="n">
        <v>2.6136</v>
      </c>
      <c r="AQ193" s="30" t="s">
        <v>115</v>
      </c>
      <c r="AR193" s="30" t="s">
        <v>115</v>
      </c>
      <c r="AS193" s="30" t="s">
        <v>17</v>
      </c>
      <c r="AT193" s="30" t="n">
        <v>179962.04</v>
      </c>
      <c r="AU193" s="34" t="n">
        <v>179962.04</v>
      </c>
      <c r="AV193" s="30" t="s">
        <v>116</v>
      </c>
      <c r="AW193" s="30" t="s">
        <v>117</v>
      </c>
      <c r="AX193" s="30" t="s">
        <v>118</v>
      </c>
      <c r="AY193" s="30" t="s">
        <v>119</v>
      </c>
      <c r="AZ193" s="30" t="s">
        <v>120</v>
      </c>
      <c r="BA193" s="30" t="n">
        <v>106</v>
      </c>
      <c r="BB193" s="30" t="s">
        <v>98</v>
      </c>
      <c r="BC193" s="30" t="s">
        <v>104</v>
      </c>
      <c r="BD193" s="30" t="s">
        <v>121</v>
      </c>
      <c r="BE193" s="30" t="s">
        <v>122</v>
      </c>
      <c r="BF193" s="30" t="s">
        <v>123</v>
      </c>
      <c r="BG193" s="30"/>
      <c r="BH193" s="30" t="s">
        <v>124</v>
      </c>
      <c r="BI193" s="30"/>
      <c r="BJ193" s="30"/>
      <c r="BK193" s="30"/>
      <c r="BL193" s="30"/>
      <c r="BM193" s="30" t="n">
        <v>68856</v>
      </c>
      <c r="BN193" s="30" t="s">
        <v>127</v>
      </c>
      <c r="BO193" s="30"/>
      <c r="BP193" s="30"/>
      <c r="BQ193" s="30" t="n">
        <v>68856</v>
      </c>
      <c r="BR193" s="30" t="s">
        <v>17</v>
      </c>
      <c r="BS193" s="30"/>
      <c r="BT193" s="30"/>
      <c r="BU193" s="30"/>
      <c r="BV193" s="30" t="s">
        <v>113</v>
      </c>
      <c r="BW193" s="30"/>
      <c r="BX193" s="30" t="s">
        <v>592</v>
      </c>
      <c r="BY193" s="30" t="s">
        <v>182</v>
      </c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  <c r="IW193" s="30"/>
    </row>
    <row r="194" customFormat="false" ht="12.75" hidden="true" customHeight="false" outlineLevel="2" collapsed="false">
      <c r="A194" s="30" t="n">
        <v>12615</v>
      </c>
      <c r="B194" s="30" t="s">
        <v>95</v>
      </c>
      <c r="C194" s="30" t="s">
        <v>96</v>
      </c>
      <c r="D194" s="30" t="s">
        <v>97</v>
      </c>
      <c r="E194" s="30" t="s">
        <v>98</v>
      </c>
      <c r="F194" s="30" t="s">
        <v>99</v>
      </c>
      <c r="G194" s="30" t="s">
        <v>100</v>
      </c>
      <c r="H194" s="30"/>
      <c r="I194" s="30"/>
      <c r="J194" s="30" t="s">
        <v>101</v>
      </c>
      <c r="K194" s="30" t="s">
        <v>102</v>
      </c>
      <c r="L194" s="30" t="s">
        <v>103</v>
      </c>
      <c r="M194" s="30" t="s">
        <v>104</v>
      </c>
      <c r="N194" s="30" t="s">
        <v>105</v>
      </c>
      <c r="O194" s="30" t="s">
        <v>106</v>
      </c>
      <c r="P194" s="30" t="s">
        <v>107</v>
      </c>
      <c r="Q194" s="30"/>
      <c r="R194" s="30"/>
      <c r="S194" s="30"/>
      <c r="T194" s="30" t="s">
        <v>108</v>
      </c>
      <c r="U194" s="30" t="s">
        <v>109</v>
      </c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1" t="n">
        <v>36526</v>
      </c>
      <c r="AG194" s="31" t="n">
        <v>36556</v>
      </c>
      <c r="AH194" s="30" t="s">
        <v>18</v>
      </c>
      <c r="AI194" s="30" t="s">
        <v>187</v>
      </c>
      <c r="AJ194" s="30" t="s">
        <v>188</v>
      </c>
      <c r="AK194" s="30" t="s">
        <v>113</v>
      </c>
      <c r="AL194" s="30" t="s">
        <v>181</v>
      </c>
      <c r="AM194" s="30" t="s">
        <v>16</v>
      </c>
      <c r="AN194" s="32" t="n">
        <v>4428</v>
      </c>
      <c r="AO194" s="30" t="s">
        <v>17</v>
      </c>
      <c r="AP194" s="33" t="n">
        <v>2.6136</v>
      </c>
      <c r="AQ194" s="30" t="s">
        <v>115</v>
      </c>
      <c r="AR194" s="30" t="s">
        <v>115</v>
      </c>
      <c r="AS194" s="30" t="s">
        <v>17</v>
      </c>
      <c r="AT194" s="30" t="n">
        <v>11573.02</v>
      </c>
      <c r="AU194" s="34" t="n">
        <v>11573.02</v>
      </c>
      <c r="AV194" s="30" t="s">
        <v>116</v>
      </c>
      <c r="AW194" s="30" t="s">
        <v>117</v>
      </c>
      <c r="AX194" s="30" t="s">
        <v>118</v>
      </c>
      <c r="AY194" s="30" t="s">
        <v>119</v>
      </c>
      <c r="AZ194" s="30" t="s">
        <v>120</v>
      </c>
      <c r="BA194" s="30" t="n">
        <v>107</v>
      </c>
      <c r="BB194" s="30" t="s">
        <v>98</v>
      </c>
      <c r="BC194" s="30" t="s">
        <v>104</v>
      </c>
      <c r="BD194" s="30" t="s">
        <v>121</v>
      </c>
      <c r="BE194" s="30" t="s">
        <v>122</v>
      </c>
      <c r="BF194" s="30" t="s">
        <v>123</v>
      </c>
      <c r="BG194" s="30"/>
      <c r="BH194" s="30" t="s">
        <v>124</v>
      </c>
      <c r="BI194" s="30"/>
      <c r="BJ194" s="30"/>
      <c r="BK194" s="30"/>
      <c r="BL194" s="30"/>
      <c r="BM194" s="30" t="n">
        <v>4428</v>
      </c>
      <c r="BN194" s="30" t="s">
        <v>127</v>
      </c>
      <c r="BO194" s="30"/>
      <c r="BP194" s="30"/>
      <c r="BQ194" s="30" t="n">
        <v>4428</v>
      </c>
      <c r="BR194" s="30" t="s">
        <v>17</v>
      </c>
      <c r="BS194" s="30"/>
      <c r="BT194" s="30"/>
      <c r="BU194" s="30"/>
      <c r="BV194" s="30" t="s">
        <v>113</v>
      </c>
      <c r="BW194" s="30"/>
      <c r="BX194" s="30" t="s">
        <v>592</v>
      </c>
      <c r="BY194" s="30" t="s">
        <v>182</v>
      </c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  <c r="IW194" s="30"/>
    </row>
    <row r="195" customFormat="false" ht="12.75" hidden="true" customHeight="false" outlineLevel="2" collapsed="false">
      <c r="A195" s="30" t="n">
        <v>12615</v>
      </c>
      <c r="B195" s="30" t="s">
        <v>95</v>
      </c>
      <c r="C195" s="30" t="s">
        <v>96</v>
      </c>
      <c r="D195" s="30" t="s">
        <v>97</v>
      </c>
      <c r="E195" s="30" t="s">
        <v>98</v>
      </c>
      <c r="F195" s="30" t="s">
        <v>99</v>
      </c>
      <c r="G195" s="30" t="s">
        <v>100</v>
      </c>
      <c r="H195" s="30"/>
      <c r="I195" s="30"/>
      <c r="J195" s="30" t="s">
        <v>101</v>
      </c>
      <c r="K195" s="30" t="s">
        <v>102</v>
      </c>
      <c r="L195" s="30" t="s">
        <v>103</v>
      </c>
      <c r="M195" s="30" t="s">
        <v>104</v>
      </c>
      <c r="N195" s="30" t="s">
        <v>105</v>
      </c>
      <c r="O195" s="30" t="s">
        <v>106</v>
      </c>
      <c r="P195" s="30" t="s">
        <v>107</v>
      </c>
      <c r="Q195" s="30"/>
      <c r="R195" s="30"/>
      <c r="S195" s="30"/>
      <c r="T195" s="30" t="s">
        <v>108</v>
      </c>
      <c r="U195" s="30" t="s">
        <v>109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1" t="n">
        <v>36526</v>
      </c>
      <c r="AG195" s="31" t="n">
        <v>36556</v>
      </c>
      <c r="AH195" s="30" t="s">
        <v>18</v>
      </c>
      <c r="AI195" s="30" t="s">
        <v>189</v>
      </c>
      <c r="AJ195" s="30" t="s">
        <v>190</v>
      </c>
      <c r="AK195" s="30" t="s">
        <v>113</v>
      </c>
      <c r="AL195" s="30" t="s">
        <v>181</v>
      </c>
      <c r="AM195" s="30" t="s">
        <v>16</v>
      </c>
      <c r="AN195" s="32" t="n">
        <v>3570</v>
      </c>
      <c r="AO195" s="30" t="s">
        <v>17</v>
      </c>
      <c r="AP195" s="33" t="n">
        <v>2.6136</v>
      </c>
      <c r="AQ195" s="30" t="s">
        <v>115</v>
      </c>
      <c r="AR195" s="30" t="s">
        <v>115</v>
      </c>
      <c r="AS195" s="30" t="s">
        <v>17</v>
      </c>
      <c r="AT195" s="30" t="n">
        <v>9330.55</v>
      </c>
      <c r="AU195" s="34" t="n">
        <v>9330.55</v>
      </c>
      <c r="AV195" s="30" t="s">
        <v>116</v>
      </c>
      <c r="AW195" s="30" t="s">
        <v>117</v>
      </c>
      <c r="AX195" s="30" t="s">
        <v>118</v>
      </c>
      <c r="AY195" s="30" t="s">
        <v>119</v>
      </c>
      <c r="AZ195" s="30" t="s">
        <v>120</v>
      </c>
      <c r="BA195" s="30" t="n">
        <v>108</v>
      </c>
      <c r="BB195" s="30" t="s">
        <v>98</v>
      </c>
      <c r="BC195" s="30" t="s">
        <v>104</v>
      </c>
      <c r="BD195" s="30" t="s">
        <v>121</v>
      </c>
      <c r="BE195" s="30" t="s">
        <v>122</v>
      </c>
      <c r="BF195" s="30" t="s">
        <v>123</v>
      </c>
      <c r="BG195" s="30"/>
      <c r="BH195" s="30" t="s">
        <v>124</v>
      </c>
      <c r="BI195" s="30"/>
      <c r="BJ195" s="30"/>
      <c r="BK195" s="30"/>
      <c r="BL195" s="30"/>
      <c r="BM195" s="30" t="n">
        <v>3570</v>
      </c>
      <c r="BN195" s="30" t="s">
        <v>127</v>
      </c>
      <c r="BO195" s="30"/>
      <c r="BP195" s="30"/>
      <c r="BQ195" s="30" t="n">
        <v>3570</v>
      </c>
      <c r="BR195" s="30" t="s">
        <v>17</v>
      </c>
      <c r="BS195" s="30"/>
      <c r="BT195" s="30"/>
      <c r="BU195" s="30"/>
      <c r="BV195" s="30" t="s">
        <v>113</v>
      </c>
      <c r="BW195" s="30"/>
      <c r="BX195" s="30" t="s">
        <v>592</v>
      </c>
      <c r="BY195" s="30" t="s">
        <v>182</v>
      </c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  <c r="IW195" s="30"/>
    </row>
    <row r="196" customFormat="false" ht="12.75" hidden="true" customHeight="false" outlineLevel="2" collapsed="false">
      <c r="A196" s="30" t="n">
        <v>12615</v>
      </c>
      <c r="B196" s="30" t="s">
        <v>95</v>
      </c>
      <c r="C196" s="30" t="s">
        <v>96</v>
      </c>
      <c r="D196" s="30" t="s">
        <v>97</v>
      </c>
      <c r="E196" s="30" t="s">
        <v>98</v>
      </c>
      <c r="F196" s="30" t="s">
        <v>99</v>
      </c>
      <c r="G196" s="30" t="s">
        <v>100</v>
      </c>
      <c r="H196" s="30"/>
      <c r="I196" s="30"/>
      <c r="J196" s="30" t="s">
        <v>101</v>
      </c>
      <c r="K196" s="30" t="s">
        <v>102</v>
      </c>
      <c r="L196" s="30" t="s">
        <v>103</v>
      </c>
      <c r="M196" s="30" t="s">
        <v>104</v>
      </c>
      <c r="N196" s="30" t="s">
        <v>105</v>
      </c>
      <c r="O196" s="30" t="s">
        <v>106</v>
      </c>
      <c r="P196" s="30" t="s">
        <v>107</v>
      </c>
      <c r="Q196" s="30"/>
      <c r="R196" s="30"/>
      <c r="S196" s="30"/>
      <c r="T196" s="30" t="s">
        <v>108</v>
      </c>
      <c r="U196" s="30" t="s">
        <v>109</v>
      </c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1" t="n">
        <v>36526</v>
      </c>
      <c r="AG196" s="31" t="n">
        <v>36556</v>
      </c>
      <c r="AH196" s="30" t="s">
        <v>18</v>
      </c>
      <c r="AI196" s="30" t="s">
        <v>191</v>
      </c>
      <c r="AJ196" s="30" t="s">
        <v>192</v>
      </c>
      <c r="AK196" s="30" t="s">
        <v>113</v>
      </c>
      <c r="AL196" s="30" t="s">
        <v>181</v>
      </c>
      <c r="AM196" s="30" t="s">
        <v>16</v>
      </c>
      <c r="AN196" s="32" t="n">
        <v>63689</v>
      </c>
      <c r="AO196" s="30" t="s">
        <v>17</v>
      </c>
      <c r="AP196" s="33" t="n">
        <v>2.6136</v>
      </c>
      <c r="AQ196" s="30" t="s">
        <v>115</v>
      </c>
      <c r="AR196" s="30" t="s">
        <v>115</v>
      </c>
      <c r="AS196" s="30" t="s">
        <v>17</v>
      </c>
      <c r="AT196" s="30" t="n">
        <v>166457.57</v>
      </c>
      <c r="AU196" s="34" t="n">
        <v>166457.57</v>
      </c>
      <c r="AV196" s="30" t="s">
        <v>116</v>
      </c>
      <c r="AW196" s="30" t="s">
        <v>117</v>
      </c>
      <c r="AX196" s="30" t="s">
        <v>118</v>
      </c>
      <c r="AY196" s="30" t="s">
        <v>119</v>
      </c>
      <c r="AZ196" s="30" t="s">
        <v>120</v>
      </c>
      <c r="BA196" s="30" t="n">
        <v>105</v>
      </c>
      <c r="BB196" s="30" t="s">
        <v>98</v>
      </c>
      <c r="BC196" s="30" t="s">
        <v>104</v>
      </c>
      <c r="BD196" s="30" t="s">
        <v>121</v>
      </c>
      <c r="BE196" s="30" t="s">
        <v>122</v>
      </c>
      <c r="BF196" s="30" t="s">
        <v>123</v>
      </c>
      <c r="BG196" s="30"/>
      <c r="BH196" s="30" t="s">
        <v>124</v>
      </c>
      <c r="BI196" s="30"/>
      <c r="BJ196" s="30"/>
      <c r="BK196" s="30"/>
      <c r="BL196" s="30"/>
      <c r="BM196" s="30" t="n">
        <v>63689</v>
      </c>
      <c r="BN196" s="30" t="s">
        <v>127</v>
      </c>
      <c r="BO196" s="30"/>
      <c r="BP196" s="30"/>
      <c r="BQ196" s="30" t="n">
        <v>63689</v>
      </c>
      <c r="BR196" s="30" t="s">
        <v>17</v>
      </c>
      <c r="BS196" s="30"/>
      <c r="BT196" s="30"/>
      <c r="BU196" s="30"/>
      <c r="BV196" s="30" t="s">
        <v>113</v>
      </c>
      <c r="BW196" s="30"/>
      <c r="BX196" s="30" t="s">
        <v>592</v>
      </c>
      <c r="BY196" s="30" t="s">
        <v>182</v>
      </c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  <c r="II196" s="30"/>
      <c r="IJ196" s="30"/>
      <c r="IK196" s="30"/>
      <c r="IL196" s="30"/>
      <c r="IM196" s="30"/>
      <c r="IN196" s="30"/>
      <c r="IO196" s="30"/>
      <c r="IP196" s="30"/>
      <c r="IQ196" s="30"/>
      <c r="IR196" s="30"/>
      <c r="IS196" s="30"/>
      <c r="IT196" s="30"/>
      <c r="IU196" s="30"/>
      <c r="IV196" s="30"/>
      <c r="IW196" s="30"/>
    </row>
    <row r="197" customFormat="false" ht="12.75" hidden="true" customHeight="false" outlineLevel="2" collapsed="false">
      <c r="A197" s="30" t="n">
        <v>12615</v>
      </c>
      <c r="B197" s="30" t="s">
        <v>95</v>
      </c>
      <c r="C197" s="30" t="s">
        <v>96</v>
      </c>
      <c r="D197" s="30" t="s">
        <v>97</v>
      </c>
      <c r="E197" s="30" t="s">
        <v>98</v>
      </c>
      <c r="F197" s="30" t="s">
        <v>99</v>
      </c>
      <c r="G197" s="30" t="s">
        <v>100</v>
      </c>
      <c r="H197" s="30"/>
      <c r="I197" s="30"/>
      <c r="J197" s="30" t="s">
        <v>101</v>
      </c>
      <c r="K197" s="30" t="s">
        <v>102</v>
      </c>
      <c r="L197" s="30" t="s">
        <v>103</v>
      </c>
      <c r="M197" s="30" t="s">
        <v>104</v>
      </c>
      <c r="N197" s="30" t="s">
        <v>105</v>
      </c>
      <c r="O197" s="30" t="s">
        <v>106</v>
      </c>
      <c r="P197" s="30" t="s">
        <v>107</v>
      </c>
      <c r="Q197" s="30"/>
      <c r="R197" s="30"/>
      <c r="S197" s="30"/>
      <c r="T197" s="30" t="s">
        <v>108</v>
      </c>
      <c r="U197" s="30" t="s">
        <v>109</v>
      </c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1" t="n">
        <v>36526</v>
      </c>
      <c r="AG197" s="31" t="n">
        <v>36556</v>
      </c>
      <c r="AH197" s="30" t="s">
        <v>18</v>
      </c>
      <c r="AI197" s="30" t="s">
        <v>140</v>
      </c>
      <c r="AJ197" s="30" t="s">
        <v>193</v>
      </c>
      <c r="AK197" s="30" t="s">
        <v>113</v>
      </c>
      <c r="AL197" s="30" t="s">
        <v>181</v>
      </c>
      <c r="AM197" s="30" t="s">
        <v>16</v>
      </c>
      <c r="AN197" s="32" t="n">
        <v>183</v>
      </c>
      <c r="AO197" s="30" t="s">
        <v>17</v>
      </c>
      <c r="AP197" s="33" t="n">
        <v>2.6136</v>
      </c>
      <c r="AQ197" s="30" t="s">
        <v>115</v>
      </c>
      <c r="AR197" s="30" t="s">
        <v>115</v>
      </c>
      <c r="AS197" s="30" t="s">
        <v>17</v>
      </c>
      <c r="AT197" s="30" t="n">
        <v>478.29</v>
      </c>
      <c r="AU197" s="34" t="n">
        <v>478.29</v>
      </c>
      <c r="AV197" s="30" t="s">
        <v>116</v>
      </c>
      <c r="AW197" s="30" t="s">
        <v>117</v>
      </c>
      <c r="AX197" s="30" t="s">
        <v>118</v>
      </c>
      <c r="AY197" s="30" t="s">
        <v>119</v>
      </c>
      <c r="AZ197" s="30" t="s">
        <v>120</v>
      </c>
      <c r="BA197" s="30" t="n">
        <v>100</v>
      </c>
      <c r="BB197" s="30" t="s">
        <v>98</v>
      </c>
      <c r="BC197" s="30" t="s">
        <v>104</v>
      </c>
      <c r="BD197" s="30" t="s">
        <v>121</v>
      </c>
      <c r="BE197" s="30" t="s">
        <v>122</v>
      </c>
      <c r="BF197" s="30" t="s">
        <v>123</v>
      </c>
      <c r="BG197" s="30"/>
      <c r="BH197" s="30" t="s">
        <v>124</v>
      </c>
      <c r="BI197" s="30"/>
      <c r="BJ197" s="30"/>
      <c r="BK197" s="30"/>
      <c r="BL197" s="30"/>
      <c r="BM197" s="30" t="n">
        <v>183</v>
      </c>
      <c r="BN197" s="30" t="s">
        <v>127</v>
      </c>
      <c r="BO197" s="30"/>
      <c r="BP197" s="30"/>
      <c r="BQ197" s="30" t="n">
        <v>183</v>
      </c>
      <c r="BR197" s="30" t="s">
        <v>17</v>
      </c>
      <c r="BS197" s="30"/>
      <c r="BT197" s="30"/>
      <c r="BU197" s="30"/>
      <c r="BV197" s="30" t="s">
        <v>113</v>
      </c>
      <c r="BW197" s="30"/>
      <c r="BX197" s="30" t="s">
        <v>592</v>
      </c>
      <c r="BY197" s="30" t="s">
        <v>182</v>
      </c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  <c r="FK197" s="30"/>
      <c r="FL197" s="30"/>
      <c r="FM197" s="30"/>
      <c r="FN197" s="30"/>
      <c r="FO197" s="30"/>
      <c r="FP197" s="30"/>
      <c r="FQ197" s="30"/>
      <c r="FR197" s="30"/>
      <c r="FS197" s="30"/>
      <c r="FT197" s="30"/>
      <c r="FU197" s="30"/>
      <c r="FV197" s="30"/>
      <c r="FW197" s="30"/>
      <c r="FX197" s="30"/>
      <c r="FY197" s="30"/>
      <c r="FZ197" s="30"/>
      <c r="GA197" s="30"/>
      <c r="GB197" s="30"/>
      <c r="GC197" s="30"/>
      <c r="GD197" s="30"/>
      <c r="GE197" s="30"/>
      <c r="GF197" s="30"/>
      <c r="GG197" s="30"/>
      <c r="GH197" s="30"/>
      <c r="GI197" s="30"/>
      <c r="GJ197" s="30"/>
      <c r="GK197" s="30"/>
      <c r="GL197" s="30"/>
      <c r="GM197" s="30"/>
      <c r="GN197" s="30"/>
      <c r="GO197" s="30"/>
      <c r="GP197" s="30"/>
      <c r="GQ197" s="30"/>
      <c r="GR197" s="30"/>
      <c r="GS197" s="30"/>
      <c r="GT197" s="30"/>
      <c r="GU197" s="30"/>
      <c r="GV197" s="30"/>
      <c r="GW197" s="30"/>
      <c r="GX197" s="30"/>
      <c r="GY197" s="30"/>
      <c r="GZ197" s="30"/>
      <c r="HA197" s="30"/>
      <c r="HB197" s="30"/>
      <c r="HC197" s="30"/>
      <c r="HD197" s="30"/>
      <c r="HE197" s="30"/>
      <c r="HF197" s="30"/>
      <c r="HG197" s="30"/>
      <c r="HH197" s="30"/>
      <c r="HI197" s="30"/>
      <c r="HJ197" s="30"/>
      <c r="HK197" s="30"/>
      <c r="HL197" s="30"/>
      <c r="HM197" s="30"/>
      <c r="HN197" s="30"/>
      <c r="HO197" s="30"/>
      <c r="HP197" s="30"/>
      <c r="HQ197" s="30"/>
      <c r="HR197" s="30"/>
      <c r="HS197" s="30"/>
      <c r="HT197" s="30"/>
      <c r="HU197" s="30"/>
      <c r="HV197" s="30"/>
      <c r="HW197" s="30"/>
      <c r="HX197" s="30"/>
      <c r="HY197" s="30"/>
      <c r="HZ197" s="30"/>
      <c r="IA197" s="30"/>
      <c r="IB197" s="30"/>
      <c r="IC197" s="30"/>
      <c r="ID197" s="30"/>
      <c r="IE197" s="30"/>
      <c r="IF197" s="30"/>
      <c r="IG197" s="30"/>
      <c r="IH197" s="30"/>
      <c r="II197" s="30"/>
      <c r="IJ197" s="30"/>
      <c r="IK197" s="30"/>
      <c r="IL197" s="30"/>
      <c r="IM197" s="30"/>
      <c r="IN197" s="30"/>
      <c r="IO197" s="30"/>
      <c r="IP197" s="30"/>
      <c r="IQ197" s="30"/>
      <c r="IR197" s="30"/>
      <c r="IS197" s="30"/>
      <c r="IT197" s="30"/>
      <c r="IU197" s="30"/>
      <c r="IV197" s="30"/>
      <c r="IW197" s="30"/>
    </row>
    <row r="198" customFormat="false" ht="12.75" hidden="true" customHeight="false" outlineLevel="2" collapsed="false">
      <c r="A198" s="30" t="n">
        <v>12615</v>
      </c>
      <c r="B198" s="30" t="s">
        <v>95</v>
      </c>
      <c r="C198" s="30" t="s">
        <v>96</v>
      </c>
      <c r="D198" s="30" t="s">
        <v>97</v>
      </c>
      <c r="E198" s="30" t="s">
        <v>98</v>
      </c>
      <c r="F198" s="30" t="s">
        <v>99</v>
      </c>
      <c r="G198" s="30" t="s">
        <v>100</v>
      </c>
      <c r="H198" s="30"/>
      <c r="I198" s="30"/>
      <c r="J198" s="30" t="s">
        <v>101</v>
      </c>
      <c r="K198" s="30" t="s">
        <v>102</v>
      </c>
      <c r="L198" s="30" t="s">
        <v>103</v>
      </c>
      <c r="M198" s="30" t="s">
        <v>104</v>
      </c>
      <c r="N198" s="30" t="s">
        <v>105</v>
      </c>
      <c r="O198" s="30" t="s">
        <v>106</v>
      </c>
      <c r="P198" s="30" t="s">
        <v>107</v>
      </c>
      <c r="Q198" s="30"/>
      <c r="R198" s="30"/>
      <c r="S198" s="30"/>
      <c r="T198" s="30" t="s">
        <v>108</v>
      </c>
      <c r="U198" s="30" t="s">
        <v>109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1" t="n">
        <v>36526</v>
      </c>
      <c r="AG198" s="31" t="n">
        <v>36556</v>
      </c>
      <c r="AH198" s="30" t="s">
        <v>18</v>
      </c>
      <c r="AI198" s="30" t="s">
        <v>194</v>
      </c>
      <c r="AJ198" s="30" t="s">
        <v>195</v>
      </c>
      <c r="AK198" s="30" t="s">
        <v>113</v>
      </c>
      <c r="AL198" s="30" t="s">
        <v>181</v>
      </c>
      <c r="AM198" s="30" t="s">
        <v>16</v>
      </c>
      <c r="AN198" s="32" t="n">
        <v>65528</v>
      </c>
      <c r="AO198" s="30" t="s">
        <v>17</v>
      </c>
      <c r="AP198" s="33" t="n">
        <v>2.6136</v>
      </c>
      <c r="AQ198" s="30" t="s">
        <v>115</v>
      </c>
      <c r="AR198" s="30" t="s">
        <v>115</v>
      </c>
      <c r="AS198" s="30" t="s">
        <v>17</v>
      </c>
      <c r="AT198" s="30" t="n">
        <v>171263.98</v>
      </c>
      <c r="AU198" s="34" t="n">
        <v>171263.98</v>
      </c>
      <c r="AV198" s="30" t="s">
        <v>116</v>
      </c>
      <c r="AW198" s="30" t="s">
        <v>117</v>
      </c>
      <c r="AX198" s="30" t="s">
        <v>118</v>
      </c>
      <c r="AY198" s="30" t="s">
        <v>119</v>
      </c>
      <c r="AZ198" s="30" t="s">
        <v>120</v>
      </c>
      <c r="BA198" s="30" t="n">
        <v>101</v>
      </c>
      <c r="BB198" s="30" t="s">
        <v>98</v>
      </c>
      <c r="BC198" s="30" t="s">
        <v>104</v>
      </c>
      <c r="BD198" s="30" t="s">
        <v>121</v>
      </c>
      <c r="BE198" s="30" t="s">
        <v>122</v>
      </c>
      <c r="BF198" s="30" t="s">
        <v>123</v>
      </c>
      <c r="BG198" s="30"/>
      <c r="BH198" s="30" t="s">
        <v>124</v>
      </c>
      <c r="BI198" s="30"/>
      <c r="BJ198" s="30"/>
      <c r="BK198" s="30"/>
      <c r="BL198" s="30"/>
      <c r="BM198" s="30" t="n">
        <v>65528</v>
      </c>
      <c r="BN198" s="30" t="s">
        <v>127</v>
      </c>
      <c r="BO198" s="30"/>
      <c r="BP198" s="30"/>
      <c r="BQ198" s="30" t="n">
        <v>65528</v>
      </c>
      <c r="BR198" s="30" t="s">
        <v>17</v>
      </c>
      <c r="BS198" s="30"/>
      <c r="BT198" s="30"/>
      <c r="BU198" s="30"/>
      <c r="BV198" s="30" t="s">
        <v>113</v>
      </c>
      <c r="BW198" s="30"/>
      <c r="BX198" s="30" t="s">
        <v>592</v>
      </c>
      <c r="BY198" s="30" t="s">
        <v>182</v>
      </c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  <c r="FK198" s="30"/>
      <c r="FL198" s="30"/>
      <c r="FM198" s="30"/>
      <c r="FN198" s="30"/>
      <c r="FO198" s="30"/>
      <c r="FP198" s="30"/>
      <c r="FQ198" s="30"/>
      <c r="FR198" s="30"/>
      <c r="FS198" s="30"/>
      <c r="FT198" s="30"/>
      <c r="FU198" s="30"/>
      <c r="FV198" s="30"/>
      <c r="FW198" s="30"/>
      <c r="FX198" s="30"/>
      <c r="FY198" s="30"/>
      <c r="FZ198" s="30"/>
      <c r="GA198" s="30"/>
      <c r="GB198" s="30"/>
      <c r="GC198" s="30"/>
      <c r="GD198" s="30"/>
      <c r="GE198" s="30"/>
      <c r="GF198" s="30"/>
      <c r="GG198" s="30"/>
      <c r="GH198" s="30"/>
      <c r="GI198" s="30"/>
      <c r="GJ198" s="30"/>
      <c r="GK198" s="30"/>
      <c r="GL198" s="30"/>
      <c r="GM198" s="30"/>
      <c r="GN198" s="30"/>
      <c r="GO198" s="30"/>
      <c r="GP198" s="30"/>
      <c r="GQ198" s="30"/>
      <c r="GR198" s="30"/>
      <c r="GS198" s="30"/>
      <c r="GT198" s="30"/>
      <c r="GU198" s="30"/>
      <c r="GV198" s="30"/>
      <c r="GW198" s="30"/>
      <c r="GX198" s="30"/>
      <c r="GY198" s="30"/>
      <c r="GZ198" s="30"/>
      <c r="HA198" s="30"/>
      <c r="HB198" s="30"/>
      <c r="HC198" s="30"/>
      <c r="HD198" s="30"/>
      <c r="HE198" s="30"/>
      <c r="HF198" s="30"/>
      <c r="HG198" s="30"/>
      <c r="HH198" s="30"/>
      <c r="HI198" s="30"/>
      <c r="HJ198" s="30"/>
      <c r="HK198" s="30"/>
      <c r="HL198" s="30"/>
      <c r="HM198" s="30"/>
      <c r="HN198" s="30"/>
      <c r="HO198" s="30"/>
      <c r="HP198" s="30"/>
      <c r="HQ198" s="30"/>
      <c r="HR198" s="30"/>
      <c r="HS198" s="30"/>
      <c r="HT198" s="30"/>
      <c r="HU198" s="30"/>
      <c r="HV198" s="30"/>
      <c r="HW198" s="30"/>
      <c r="HX198" s="30"/>
      <c r="HY198" s="30"/>
      <c r="HZ198" s="30"/>
      <c r="IA198" s="30"/>
      <c r="IB198" s="30"/>
      <c r="IC198" s="30"/>
      <c r="ID198" s="30"/>
      <c r="IE198" s="30"/>
      <c r="IF198" s="30"/>
      <c r="IG198" s="30"/>
      <c r="IH198" s="30"/>
      <c r="II198" s="30"/>
      <c r="IJ198" s="30"/>
      <c r="IK198" s="30"/>
      <c r="IL198" s="30"/>
      <c r="IM198" s="30"/>
      <c r="IN198" s="30"/>
      <c r="IO198" s="30"/>
      <c r="IP198" s="30"/>
      <c r="IQ198" s="30"/>
      <c r="IR198" s="30"/>
      <c r="IS198" s="30"/>
      <c r="IT198" s="30"/>
      <c r="IU198" s="30"/>
      <c r="IV198" s="30"/>
      <c r="IW198" s="30"/>
    </row>
    <row r="199" customFormat="false" ht="12.75" hidden="true" customHeight="false" outlineLevel="2" collapsed="false">
      <c r="A199" s="30" t="n">
        <v>12615</v>
      </c>
      <c r="B199" s="30" t="s">
        <v>95</v>
      </c>
      <c r="C199" s="30" t="s">
        <v>96</v>
      </c>
      <c r="D199" s="30" t="s">
        <v>97</v>
      </c>
      <c r="E199" s="30" t="s">
        <v>98</v>
      </c>
      <c r="F199" s="30" t="s">
        <v>99</v>
      </c>
      <c r="G199" s="30" t="s">
        <v>100</v>
      </c>
      <c r="H199" s="30"/>
      <c r="I199" s="30"/>
      <c r="J199" s="30" t="s">
        <v>101</v>
      </c>
      <c r="K199" s="30" t="s">
        <v>102</v>
      </c>
      <c r="L199" s="30" t="s">
        <v>103</v>
      </c>
      <c r="M199" s="30" t="s">
        <v>104</v>
      </c>
      <c r="N199" s="30" t="s">
        <v>105</v>
      </c>
      <c r="O199" s="30" t="s">
        <v>106</v>
      </c>
      <c r="P199" s="30" t="s">
        <v>107</v>
      </c>
      <c r="Q199" s="30"/>
      <c r="R199" s="30"/>
      <c r="S199" s="30"/>
      <c r="T199" s="30" t="s">
        <v>108</v>
      </c>
      <c r="U199" s="30" t="s">
        <v>109</v>
      </c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1" t="n">
        <v>36526</v>
      </c>
      <c r="AG199" s="31" t="n">
        <v>36556</v>
      </c>
      <c r="AH199" s="30" t="s">
        <v>18</v>
      </c>
      <c r="AI199" s="30" t="s">
        <v>196</v>
      </c>
      <c r="AJ199" s="30" t="s">
        <v>197</v>
      </c>
      <c r="AK199" s="30" t="s">
        <v>113</v>
      </c>
      <c r="AL199" s="30" t="s">
        <v>181</v>
      </c>
      <c r="AM199" s="30" t="s">
        <v>16</v>
      </c>
      <c r="AN199" s="32" t="n">
        <v>236700</v>
      </c>
      <c r="AO199" s="30" t="s">
        <v>17</v>
      </c>
      <c r="AP199" s="33" t="n">
        <v>2.6136</v>
      </c>
      <c r="AQ199" s="30" t="s">
        <v>115</v>
      </c>
      <c r="AR199" s="30" t="s">
        <v>115</v>
      </c>
      <c r="AS199" s="30" t="s">
        <v>17</v>
      </c>
      <c r="AT199" s="30" t="n">
        <v>618639.12</v>
      </c>
      <c r="AU199" s="34" t="n">
        <v>618639.12</v>
      </c>
      <c r="AV199" s="30" t="s">
        <v>116</v>
      </c>
      <c r="AW199" s="30" t="s">
        <v>117</v>
      </c>
      <c r="AX199" s="30" t="s">
        <v>118</v>
      </c>
      <c r="AY199" s="30" t="s">
        <v>119</v>
      </c>
      <c r="AZ199" s="30" t="s">
        <v>120</v>
      </c>
      <c r="BA199" s="30" t="n">
        <v>109</v>
      </c>
      <c r="BB199" s="30" t="s">
        <v>98</v>
      </c>
      <c r="BC199" s="30" t="s">
        <v>104</v>
      </c>
      <c r="BD199" s="30" t="s">
        <v>121</v>
      </c>
      <c r="BE199" s="30" t="s">
        <v>122</v>
      </c>
      <c r="BF199" s="30" t="s">
        <v>123</v>
      </c>
      <c r="BG199" s="30"/>
      <c r="BH199" s="30" t="s">
        <v>124</v>
      </c>
      <c r="BI199" s="30"/>
      <c r="BJ199" s="30"/>
      <c r="BK199" s="30"/>
      <c r="BL199" s="30"/>
      <c r="BM199" s="30" t="n">
        <v>236700</v>
      </c>
      <c r="BN199" s="30" t="s">
        <v>127</v>
      </c>
      <c r="BO199" s="30"/>
      <c r="BP199" s="30"/>
      <c r="BQ199" s="30" t="n">
        <v>236700</v>
      </c>
      <c r="BR199" s="30" t="s">
        <v>17</v>
      </c>
      <c r="BS199" s="30"/>
      <c r="BT199" s="30"/>
      <c r="BU199" s="30"/>
      <c r="BV199" s="30" t="s">
        <v>113</v>
      </c>
      <c r="BW199" s="30"/>
      <c r="BX199" s="30" t="s">
        <v>592</v>
      </c>
      <c r="BY199" s="30" t="s">
        <v>182</v>
      </c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  <c r="FK199" s="30"/>
      <c r="FL199" s="30"/>
      <c r="FM199" s="30"/>
      <c r="FN199" s="30"/>
      <c r="FO199" s="30"/>
      <c r="FP199" s="30"/>
      <c r="FQ199" s="30"/>
      <c r="FR199" s="30"/>
      <c r="FS199" s="30"/>
      <c r="FT199" s="30"/>
      <c r="FU199" s="30"/>
      <c r="FV199" s="30"/>
      <c r="FW199" s="30"/>
      <c r="FX199" s="30"/>
      <c r="FY199" s="30"/>
      <c r="FZ199" s="30"/>
      <c r="GA199" s="30"/>
      <c r="GB199" s="30"/>
      <c r="GC199" s="30"/>
      <c r="GD199" s="30"/>
      <c r="GE199" s="30"/>
      <c r="GF199" s="30"/>
      <c r="GG199" s="30"/>
      <c r="GH199" s="30"/>
      <c r="GI199" s="30"/>
      <c r="GJ199" s="30"/>
      <c r="GK199" s="30"/>
      <c r="GL199" s="30"/>
      <c r="GM199" s="30"/>
      <c r="GN199" s="30"/>
      <c r="GO199" s="30"/>
      <c r="GP199" s="30"/>
      <c r="GQ199" s="30"/>
      <c r="GR199" s="30"/>
      <c r="GS199" s="30"/>
      <c r="GT199" s="30"/>
      <c r="GU199" s="30"/>
      <c r="GV199" s="30"/>
      <c r="GW199" s="30"/>
      <c r="GX199" s="30"/>
      <c r="GY199" s="30"/>
      <c r="GZ199" s="30"/>
      <c r="HA199" s="30"/>
      <c r="HB199" s="30"/>
      <c r="HC199" s="30"/>
      <c r="HD199" s="30"/>
      <c r="HE199" s="30"/>
      <c r="HF199" s="30"/>
      <c r="HG199" s="30"/>
      <c r="HH199" s="30"/>
      <c r="HI199" s="30"/>
      <c r="HJ199" s="30"/>
      <c r="HK199" s="30"/>
      <c r="HL199" s="30"/>
      <c r="HM199" s="30"/>
      <c r="HN199" s="30"/>
      <c r="HO199" s="30"/>
      <c r="HP199" s="30"/>
      <c r="HQ199" s="30"/>
      <c r="HR199" s="30"/>
      <c r="HS199" s="30"/>
      <c r="HT199" s="30"/>
      <c r="HU199" s="30"/>
      <c r="HV199" s="30"/>
      <c r="HW199" s="30"/>
      <c r="HX199" s="30"/>
      <c r="HY199" s="30"/>
      <c r="HZ199" s="30"/>
      <c r="IA199" s="30"/>
      <c r="IB199" s="30"/>
      <c r="IC199" s="30"/>
      <c r="ID199" s="30"/>
      <c r="IE199" s="30"/>
      <c r="IF199" s="30"/>
      <c r="IG199" s="30"/>
      <c r="IH199" s="30"/>
      <c r="II199" s="30"/>
      <c r="IJ199" s="30"/>
      <c r="IK199" s="30"/>
      <c r="IL199" s="30"/>
      <c r="IM199" s="30"/>
      <c r="IN199" s="30"/>
      <c r="IO199" s="30"/>
      <c r="IP199" s="30"/>
      <c r="IQ199" s="30"/>
      <c r="IR199" s="30"/>
      <c r="IS199" s="30"/>
      <c r="IT199" s="30"/>
      <c r="IU199" s="30"/>
      <c r="IV199" s="30"/>
      <c r="IW199" s="30"/>
    </row>
    <row r="200" customFormat="false" ht="12.75" hidden="true" customHeight="false" outlineLevel="2" collapsed="false">
      <c r="A200" s="30" t="n">
        <v>12615</v>
      </c>
      <c r="B200" s="30" t="s">
        <v>95</v>
      </c>
      <c r="C200" s="30" t="s">
        <v>96</v>
      </c>
      <c r="D200" s="30" t="s">
        <v>97</v>
      </c>
      <c r="E200" s="30" t="s">
        <v>98</v>
      </c>
      <c r="F200" s="30" t="s">
        <v>99</v>
      </c>
      <c r="G200" s="30" t="s">
        <v>100</v>
      </c>
      <c r="H200" s="30"/>
      <c r="I200" s="30"/>
      <c r="J200" s="30" t="s">
        <v>101</v>
      </c>
      <c r="K200" s="30" t="s">
        <v>102</v>
      </c>
      <c r="L200" s="30" t="s">
        <v>103</v>
      </c>
      <c r="M200" s="30" t="s">
        <v>104</v>
      </c>
      <c r="N200" s="30" t="s">
        <v>105</v>
      </c>
      <c r="O200" s="30" t="s">
        <v>106</v>
      </c>
      <c r="P200" s="30" t="s">
        <v>107</v>
      </c>
      <c r="Q200" s="30"/>
      <c r="R200" s="30"/>
      <c r="S200" s="30"/>
      <c r="T200" s="30" t="s">
        <v>108</v>
      </c>
      <c r="U200" s="30" t="s">
        <v>109</v>
      </c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1" t="n">
        <v>36526</v>
      </c>
      <c r="AG200" s="31" t="n">
        <v>36556</v>
      </c>
      <c r="AH200" s="30" t="s">
        <v>18</v>
      </c>
      <c r="AI200" s="30" t="s">
        <v>198</v>
      </c>
      <c r="AJ200" s="30" t="s">
        <v>199</v>
      </c>
      <c r="AK200" s="30" t="s">
        <v>113</v>
      </c>
      <c r="AL200" s="30" t="s">
        <v>181</v>
      </c>
      <c r="AM200" s="30" t="s">
        <v>16</v>
      </c>
      <c r="AN200" s="32" t="n">
        <v>66421</v>
      </c>
      <c r="AO200" s="30" t="s">
        <v>17</v>
      </c>
      <c r="AP200" s="33" t="n">
        <v>2.6136</v>
      </c>
      <c r="AQ200" s="30" t="s">
        <v>115</v>
      </c>
      <c r="AR200" s="30" t="s">
        <v>115</v>
      </c>
      <c r="AS200" s="30" t="s">
        <v>17</v>
      </c>
      <c r="AT200" s="30" t="n">
        <v>173597.93</v>
      </c>
      <c r="AU200" s="34" t="n">
        <v>173597.93</v>
      </c>
      <c r="AV200" s="30" t="s">
        <v>116</v>
      </c>
      <c r="AW200" s="30" t="s">
        <v>117</v>
      </c>
      <c r="AX200" s="30" t="s">
        <v>118</v>
      </c>
      <c r="AY200" s="30" t="s">
        <v>119</v>
      </c>
      <c r="AZ200" s="30" t="s">
        <v>120</v>
      </c>
      <c r="BA200" s="30" t="n">
        <v>110</v>
      </c>
      <c r="BB200" s="30" t="s">
        <v>98</v>
      </c>
      <c r="BC200" s="30" t="s">
        <v>104</v>
      </c>
      <c r="BD200" s="30" t="s">
        <v>121</v>
      </c>
      <c r="BE200" s="30" t="s">
        <v>122</v>
      </c>
      <c r="BF200" s="30" t="s">
        <v>123</v>
      </c>
      <c r="BG200" s="30"/>
      <c r="BH200" s="30" t="s">
        <v>124</v>
      </c>
      <c r="BI200" s="30"/>
      <c r="BJ200" s="30"/>
      <c r="BK200" s="30"/>
      <c r="BL200" s="30"/>
      <c r="BM200" s="30" t="n">
        <v>66421</v>
      </c>
      <c r="BN200" s="30" t="s">
        <v>127</v>
      </c>
      <c r="BO200" s="30"/>
      <c r="BP200" s="30"/>
      <c r="BQ200" s="30" t="n">
        <v>66421</v>
      </c>
      <c r="BR200" s="30" t="s">
        <v>17</v>
      </c>
      <c r="BS200" s="30"/>
      <c r="BT200" s="30"/>
      <c r="BU200" s="30"/>
      <c r="BV200" s="30" t="s">
        <v>113</v>
      </c>
      <c r="BW200" s="30"/>
      <c r="BX200" s="30" t="s">
        <v>592</v>
      </c>
      <c r="BY200" s="30" t="s">
        <v>182</v>
      </c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  <c r="FK200" s="30"/>
      <c r="FL200" s="30"/>
      <c r="FM200" s="30"/>
      <c r="FN200" s="30"/>
      <c r="FO200" s="30"/>
      <c r="FP200" s="30"/>
      <c r="FQ200" s="30"/>
      <c r="FR200" s="30"/>
      <c r="FS200" s="30"/>
      <c r="FT200" s="30"/>
      <c r="FU200" s="30"/>
      <c r="FV200" s="30"/>
      <c r="FW200" s="30"/>
      <c r="FX200" s="30"/>
      <c r="FY200" s="30"/>
      <c r="FZ200" s="30"/>
      <c r="GA200" s="30"/>
      <c r="GB200" s="30"/>
      <c r="GC200" s="30"/>
      <c r="GD200" s="30"/>
      <c r="GE200" s="30"/>
      <c r="GF200" s="30"/>
      <c r="GG200" s="30"/>
      <c r="GH200" s="30"/>
      <c r="GI200" s="30"/>
      <c r="GJ200" s="30"/>
      <c r="GK200" s="30"/>
      <c r="GL200" s="30"/>
      <c r="GM200" s="30"/>
      <c r="GN200" s="30"/>
      <c r="GO200" s="30"/>
      <c r="GP200" s="30"/>
      <c r="GQ200" s="30"/>
      <c r="GR200" s="30"/>
      <c r="GS200" s="30"/>
      <c r="GT200" s="30"/>
      <c r="GU200" s="30"/>
      <c r="GV200" s="30"/>
      <c r="GW200" s="30"/>
      <c r="GX200" s="30"/>
      <c r="GY200" s="30"/>
      <c r="GZ200" s="30"/>
      <c r="HA200" s="30"/>
      <c r="HB200" s="30"/>
      <c r="HC200" s="30"/>
      <c r="HD200" s="30"/>
      <c r="HE200" s="30"/>
      <c r="HF200" s="30"/>
      <c r="HG200" s="30"/>
      <c r="HH200" s="30"/>
      <c r="HI200" s="30"/>
      <c r="HJ200" s="30"/>
      <c r="HK200" s="30"/>
      <c r="HL200" s="30"/>
      <c r="HM200" s="30"/>
      <c r="HN200" s="30"/>
      <c r="HO200" s="30"/>
      <c r="HP200" s="30"/>
      <c r="HQ200" s="30"/>
      <c r="HR200" s="30"/>
      <c r="HS200" s="30"/>
      <c r="HT200" s="30"/>
      <c r="HU200" s="30"/>
      <c r="HV200" s="30"/>
      <c r="HW200" s="30"/>
      <c r="HX200" s="30"/>
      <c r="HY200" s="30"/>
      <c r="HZ200" s="30"/>
      <c r="IA200" s="30"/>
      <c r="IB200" s="30"/>
      <c r="IC200" s="30"/>
      <c r="ID200" s="30"/>
      <c r="IE200" s="30"/>
      <c r="IF200" s="30"/>
      <c r="IG200" s="30"/>
      <c r="IH200" s="30"/>
      <c r="II200" s="30"/>
      <c r="IJ200" s="30"/>
      <c r="IK200" s="30"/>
      <c r="IL200" s="30"/>
      <c r="IM200" s="30"/>
      <c r="IN200" s="30"/>
      <c r="IO200" s="30"/>
      <c r="IP200" s="30"/>
      <c r="IQ200" s="30"/>
      <c r="IR200" s="30"/>
      <c r="IS200" s="30"/>
      <c r="IT200" s="30"/>
      <c r="IU200" s="30"/>
      <c r="IV200" s="30"/>
      <c r="IW200" s="30"/>
    </row>
    <row r="201" customFormat="false" ht="12.75" hidden="true" customHeight="false" outlineLevel="2" collapsed="false">
      <c r="A201" s="30" t="n">
        <v>12615</v>
      </c>
      <c r="B201" s="30" t="s">
        <v>95</v>
      </c>
      <c r="C201" s="30" t="s">
        <v>96</v>
      </c>
      <c r="D201" s="30" t="s">
        <v>97</v>
      </c>
      <c r="E201" s="30" t="s">
        <v>98</v>
      </c>
      <c r="F201" s="30" t="s">
        <v>99</v>
      </c>
      <c r="G201" s="30" t="s">
        <v>100</v>
      </c>
      <c r="H201" s="30"/>
      <c r="I201" s="30"/>
      <c r="J201" s="30" t="s">
        <v>101</v>
      </c>
      <c r="K201" s="30" t="s">
        <v>102</v>
      </c>
      <c r="L201" s="30" t="s">
        <v>103</v>
      </c>
      <c r="M201" s="30" t="s">
        <v>104</v>
      </c>
      <c r="N201" s="30" t="s">
        <v>105</v>
      </c>
      <c r="O201" s="30" t="s">
        <v>106</v>
      </c>
      <c r="P201" s="30" t="s">
        <v>107</v>
      </c>
      <c r="Q201" s="30"/>
      <c r="R201" s="30"/>
      <c r="S201" s="30"/>
      <c r="T201" s="30" t="s">
        <v>108</v>
      </c>
      <c r="U201" s="30" t="s">
        <v>109</v>
      </c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1" t="n">
        <v>36526</v>
      </c>
      <c r="AG201" s="31" t="n">
        <v>36556</v>
      </c>
      <c r="AH201" s="30" t="s">
        <v>18</v>
      </c>
      <c r="AI201" s="30" t="s">
        <v>200</v>
      </c>
      <c r="AJ201" s="30" t="s">
        <v>201</v>
      </c>
      <c r="AK201" s="30" t="s">
        <v>113</v>
      </c>
      <c r="AL201" s="30" t="s">
        <v>181</v>
      </c>
      <c r="AM201" s="30" t="s">
        <v>16</v>
      </c>
      <c r="AN201" s="32" t="n">
        <v>80905</v>
      </c>
      <c r="AO201" s="30" t="s">
        <v>17</v>
      </c>
      <c r="AP201" s="33" t="n">
        <v>2.6136</v>
      </c>
      <c r="AQ201" s="30" t="s">
        <v>115</v>
      </c>
      <c r="AR201" s="30" t="s">
        <v>115</v>
      </c>
      <c r="AS201" s="30" t="s">
        <v>17</v>
      </c>
      <c r="AT201" s="30" t="n">
        <v>211453.31</v>
      </c>
      <c r="AU201" s="34" t="n">
        <v>211453.31</v>
      </c>
      <c r="AV201" s="30" t="s">
        <v>116</v>
      </c>
      <c r="AW201" s="30" t="s">
        <v>117</v>
      </c>
      <c r="AX201" s="30" t="s">
        <v>118</v>
      </c>
      <c r="AY201" s="30" t="s">
        <v>119</v>
      </c>
      <c r="AZ201" s="30" t="s">
        <v>120</v>
      </c>
      <c r="BA201" s="30" t="n">
        <v>111</v>
      </c>
      <c r="BB201" s="30" t="s">
        <v>98</v>
      </c>
      <c r="BC201" s="30" t="s">
        <v>104</v>
      </c>
      <c r="BD201" s="30" t="s">
        <v>121</v>
      </c>
      <c r="BE201" s="30" t="s">
        <v>122</v>
      </c>
      <c r="BF201" s="30" t="s">
        <v>123</v>
      </c>
      <c r="BG201" s="30"/>
      <c r="BH201" s="30" t="s">
        <v>124</v>
      </c>
      <c r="BI201" s="30"/>
      <c r="BJ201" s="30"/>
      <c r="BK201" s="30"/>
      <c r="BL201" s="30"/>
      <c r="BM201" s="30" t="n">
        <v>80905</v>
      </c>
      <c r="BN201" s="30" t="s">
        <v>127</v>
      </c>
      <c r="BO201" s="30"/>
      <c r="BP201" s="30"/>
      <c r="BQ201" s="30" t="n">
        <v>80905</v>
      </c>
      <c r="BR201" s="30" t="s">
        <v>17</v>
      </c>
      <c r="BS201" s="30"/>
      <c r="BT201" s="30"/>
      <c r="BU201" s="30"/>
      <c r="BV201" s="30" t="s">
        <v>113</v>
      </c>
      <c r="BW201" s="30"/>
      <c r="BX201" s="30" t="s">
        <v>592</v>
      </c>
      <c r="BY201" s="30" t="s">
        <v>182</v>
      </c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  <c r="HY201" s="30"/>
      <c r="HZ201" s="30"/>
      <c r="IA201" s="30"/>
      <c r="IB201" s="30"/>
      <c r="IC201" s="30"/>
      <c r="ID201" s="30"/>
      <c r="IE201" s="30"/>
      <c r="IF201" s="30"/>
      <c r="IG201" s="30"/>
      <c r="IH201" s="30"/>
      <c r="II201" s="30"/>
      <c r="IJ201" s="30"/>
      <c r="IK201" s="30"/>
      <c r="IL201" s="30"/>
      <c r="IM201" s="30"/>
      <c r="IN201" s="30"/>
      <c r="IO201" s="30"/>
      <c r="IP201" s="30"/>
      <c r="IQ201" s="30"/>
      <c r="IR201" s="30"/>
      <c r="IS201" s="30"/>
      <c r="IT201" s="30"/>
      <c r="IU201" s="30"/>
      <c r="IV201" s="30"/>
      <c r="IW201" s="30"/>
    </row>
    <row r="202" customFormat="false" ht="12.75" hidden="true" customHeight="false" outlineLevel="2" collapsed="false">
      <c r="A202" s="30" t="n">
        <v>12615</v>
      </c>
      <c r="B202" s="30" t="s">
        <v>95</v>
      </c>
      <c r="C202" s="30" t="s">
        <v>96</v>
      </c>
      <c r="D202" s="30" t="s">
        <v>97</v>
      </c>
      <c r="E202" s="30" t="s">
        <v>98</v>
      </c>
      <c r="F202" s="30" t="s">
        <v>99</v>
      </c>
      <c r="G202" s="30" t="s">
        <v>100</v>
      </c>
      <c r="H202" s="30"/>
      <c r="I202" s="30"/>
      <c r="J202" s="30" t="s">
        <v>101</v>
      </c>
      <c r="K202" s="30" t="s">
        <v>102</v>
      </c>
      <c r="L202" s="30" t="s">
        <v>103</v>
      </c>
      <c r="M202" s="30" t="s">
        <v>104</v>
      </c>
      <c r="N202" s="30" t="s">
        <v>105</v>
      </c>
      <c r="O202" s="30" t="s">
        <v>106</v>
      </c>
      <c r="P202" s="30" t="s">
        <v>107</v>
      </c>
      <c r="Q202" s="30"/>
      <c r="R202" s="30"/>
      <c r="S202" s="30"/>
      <c r="T202" s="30" t="s">
        <v>108</v>
      </c>
      <c r="U202" s="30" t="s">
        <v>109</v>
      </c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1" t="n">
        <v>36526</v>
      </c>
      <c r="AG202" s="31" t="n">
        <v>36556</v>
      </c>
      <c r="AH202" s="30" t="s">
        <v>18</v>
      </c>
      <c r="AI202" s="30" t="s">
        <v>202</v>
      </c>
      <c r="AJ202" s="30" t="s">
        <v>203</v>
      </c>
      <c r="AK202" s="30" t="s">
        <v>113</v>
      </c>
      <c r="AL202" s="30" t="s">
        <v>181</v>
      </c>
      <c r="AM202" s="30" t="s">
        <v>16</v>
      </c>
      <c r="AN202" s="32" t="n">
        <v>227164</v>
      </c>
      <c r="AO202" s="30" t="s">
        <v>17</v>
      </c>
      <c r="AP202" s="33" t="n">
        <v>2.6136</v>
      </c>
      <c r="AQ202" s="30" t="s">
        <v>115</v>
      </c>
      <c r="AR202" s="30" t="s">
        <v>115</v>
      </c>
      <c r="AS202" s="30" t="s">
        <v>17</v>
      </c>
      <c r="AT202" s="30" t="n">
        <v>593715.83</v>
      </c>
      <c r="AU202" s="34" t="n">
        <v>593715.83</v>
      </c>
      <c r="AV202" s="30" t="s">
        <v>116</v>
      </c>
      <c r="AW202" s="30" t="s">
        <v>117</v>
      </c>
      <c r="AX202" s="30" t="s">
        <v>118</v>
      </c>
      <c r="AY202" s="30" t="s">
        <v>119</v>
      </c>
      <c r="AZ202" s="30" t="s">
        <v>120</v>
      </c>
      <c r="BA202" s="30" t="n">
        <v>112</v>
      </c>
      <c r="BB202" s="30" t="s">
        <v>98</v>
      </c>
      <c r="BC202" s="30" t="s">
        <v>104</v>
      </c>
      <c r="BD202" s="30" t="s">
        <v>121</v>
      </c>
      <c r="BE202" s="30" t="s">
        <v>122</v>
      </c>
      <c r="BF202" s="30" t="s">
        <v>123</v>
      </c>
      <c r="BG202" s="30"/>
      <c r="BH202" s="30" t="s">
        <v>124</v>
      </c>
      <c r="BI202" s="30"/>
      <c r="BJ202" s="30"/>
      <c r="BK202" s="30"/>
      <c r="BL202" s="30"/>
      <c r="BM202" s="30" t="n">
        <v>227164</v>
      </c>
      <c r="BN202" s="30" t="s">
        <v>127</v>
      </c>
      <c r="BO202" s="30"/>
      <c r="BP202" s="30"/>
      <c r="BQ202" s="30" t="n">
        <v>227164</v>
      </c>
      <c r="BR202" s="30" t="s">
        <v>17</v>
      </c>
      <c r="BS202" s="30"/>
      <c r="BT202" s="30"/>
      <c r="BU202" s="30"/>
      <c r="BV202" s="30" t="s">
        <v>113</v>
      </c>
      <c r="BW202" s="30"/>
      <c r="BX202" s="30" t="s">
        <v>592</v>
      </c>
      <c r="BY202" s="30" t="s">
        <v>182</v>
      </c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  <c r="HY202" s="30"/>
      <c r="HZ202" s="30"/>
      <c r="IA202" s="30"/>
      <c r="IB202" s="30"/>
      <c r="IC202" s="30"/>
      <c r="ID202" s="30"/>
      <c r="IE202" s="30"/>
      <c r="IF202" s="30"/>
      <c r="IG202" s="30"/>
      <c r="IH202" s="30"/>
      <c r="II202" s="30"/>
      <c r="IJ202" s="30"/>
      <c r="IK202" s="30"/>
      <c r="IL202" s="30"/>
      <c r="IM202" s="30"/>
      <c r="IN202" s="30"/>
      <c r="IO202" s="30"/>
      <c r="IP202" s="30"/>
      <c r="IQ202" s="30"/>
      <c r="IR202" s="30"/>
      <c r="IS202" s="30"/>
      <c r="IT202" s="30"/>
      <c r="IU202" s="30"/>
      <c r="IV202" s="30"/>
      <c r="IW202" s="30"/>
    </row>
    <row r="203" customFormat="false" ht="12.75" hidden="true" customHeight="false" outlineLevel="2" collapsed="false">
      <c r="A203" s="30" t="n">
        <v>12615</v>
      </c>
      <c r="B203" s="30" t="s">
        <v>95</v>
      </c>
      <c r="C203" s="30" t="s">
        <v>96</v>
      </c>
      <c r="D203" s="30" t="s">
        <v>97</v>
      </c>
      <c r="E203" s="30" t="s">
        <v>98</v>
      </c>
      <c r="F203" s="30" t="s">
        <v>99</v>
      </c>
      <c r="G203" s="30" t="s">
        <v>100</v>
      </c>
      <c r="H203" s="30"/>
      <c r="I203" s="30"/>
      <c r="J203" s="30" t="s">
        <v>101</v>
      </c>
      <c r="K203" s="30" t="s">
        <v>102</v>
      </c>
      <c r="L203" s="30" t="s">
        <v>103</v>
      </c>
      <c r="M203" s="30" t="s">
        <v>104</v>
      </c>
      <c r="N203" s="30" t="s">
        <v>105</v>
      </c>
      <c r="O203" s="30" t="s">
        <v>106</v>
      </c>
      <c r="P203" s="30" t="s">
        <v>107</v>
      </c>
      <c r="Q203" s="30"/>
      <c r="R203" s="30"/>
      <c r="S203" s="30"/>
      <c r="T203" s="30" t="s">
        <v>108</v>
      </c>
      <c r="U203" s="30" t="s">
        <v>109</v>
      </c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1" t="n">
        <v>36526</v>
      </c>
      <c r="AG203" s="31" t="n">
        <v>36556</v>
      </c>
      <c r="AH203" s="30" t="s">
        <v>18</v>
      </c>
      <c r="AI203" s="30" t="s">
        <v>204</v>
      </c>
      <c r="AJ203" s="30" t="s">
        <v>205</v>
      </c>
      <c r="AK203" s="30" t="s">
        <v>113</v>
      </c>
      <c r="AL203" s="30" t="s">
        <v>181</v>
      </c>
      <c r="AM203" s="30" t="s">
        <v>16</v>
      </c>
      <c r="AN203" s="32" t="n">
        <v>11572</v>
      </c>
      <c r="AO203" s="30" t="s">
        <v>17</v>
      </c>
      <c r="AP203" s="33" t="n">
        <v>2.6136</v>
      </c>
      <c r="AQ203" s="30" t="s">
        <v>115</v>
      </c>
      <c r="AR203" s="30" t="s">
        <v>115</v>
      </c>
      <c r="AS203" s="30" t="s">
        <v>17</v>
      </c>
      <c r="AT203" s="30" t="n">
        <v>30244.58</v>
      </c>
      <c r="AU203" s="34" t="n">
        <v>30244.58</v>
      </c>
      <c r="AV203" s="30" t="s">
        <v>116</v>
      </c>
      <c r="AW203" s="30" t="s">
        <v>117</v>
      </c>
      <c r="AX203" s="30" t="s">
        <v>118</v>
      </c>
      <c r="AY203" s="30" t="s">
        <v>119</v>
      </c>
      <c r="AZ203" s="30" t="s">
        <v>120</v>
      </c>
      <c r="BA203" s="30" t="n">
        <v>113</v>
      </c>
      <c r="BB203" s="30" t="s">
        <v>98</v>
      </c>
      <c r="BC203" s="30" t="s">
        <v>104</v>
      </c>
      <c r="BD203" s="30" t="s">
        <v>121</v>
      </c>
      <c r="BE203" s="30" t="s">
        <v>122</v>
      </c>
      <c r="BF203" s="30" t="s">
        <v>123</v>
      </c>
      <c r="BG203" s="30"/>
      <c r="BH203" s="30" t="s">
        <v>124</v>
      </c>
      <c r="BI203" s="30"/>
      <c r="BJ203" s="30"/>
      <c r="BK203" s="30"/>
      <c r="BL203" s="30"/>
      <c r="BM203" s="30" t="n">
        <v>11572</v>
      </c>
      <c r="BN203" s="30" t="s">
        <v>127</v>
      </c>
      <c r="BO203" s="30"/>
      <c r="BP203" s="30"/>
      <c r="BQ203" s="30" t="n">
        <v>11572</v>
      </c>
      <c r="BR203" s="30" t="s">
        <v>17</v>
      </c>
      <c r="BS203" s="30"/>
      <c r="BT203" s="30"/>
      <c r="BU203" s="30"/>
      <c r="BV203" s="30" t="s">
        <v>113</v>
      </c>
      <c r="BW203" s="30"/>
      <c r="BX203" s="30" t="s">
        <v>592</v>
      </c>
      <c r="BY203" s="30" t="s">
        <v>182</v>
      </c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  <c r="FK203" s="30"/>
      <c r="FL203" s="30"/>
      <c r="FM203" s="30"/>
      <c r="FN203" s="30"/>
      <c r="FO203" s="30"/>
      <c r="FP203" s="30"/>
      <c r="FQ203" s="30"/>
      <c r="FR203" s="30"/>
      <c r="FS203" s="30"/>
      <c r="FT203" s="30"/>
      <c r="FU203" s="30"/>
      <c r="FV203" s="30"/>
      <c r="FW203" s="30"/>
      <c r="FX203" s="30"/>
      <c r="FY203" s="30"/>
      <c r="FZ203" s="30"/>
      <c r="GA203" s="30"/>
      <c r="GB203" s="30"/>
      <c r="GC203" s="30"/>
      <c r="GD203" s="30"/>
      <c r="GE203" s="30"/>
      <c r="GF203" s="30"/>
      <c r="GG203" s="30"/>
      <c r="GH203" s="30"/>
      <c r="GI203" s="30"/>
      <c r="GJ203" s="30"/>
      <c r="GK203" s="30"/>
      <c r="GL203" s="30"/>
      <c r="GM203" s="30"/>
      <c r="GN203" s="30"/>
      <c r="GO203" s="30"/>
      <c r="GP203" s="30"/>
      <c r="GQ203" s="30"/>
      <c r="GR203" s="30"/>
      <c r="GS203" s="30"/>
      <c r="GT203" s="30"/>
      <c r="GU203" s="30"/>
      <c r="GV203" s="30"/>
      <c r="GW203" s="30"/>
      <c r="GX203" s="30"/>
      <c r="GY203" s="30"/>
      <c r="GZ203" s="30"/>
      <c r="HA203" s="30"/>
      <c r="HB203" s="30"/>
      <c r="HC203" s="30"/>
      <c r="HD203" s="30"/>
      <c r="HE203" s="30"/>
      <c r="HF203" s="30"/>
      <c r="HG203" s="30"/>
      <c r="HH203" s="30"/>
      <c r="HI203" s="30"/>
      <c r="HJ203" s="30"/>
      <c r="HK203" s="30"/>
      <c r="HL203" s="30"/>
      <c r="HM203" s="30"/>
      <c r="HN203" s="30"/>
      <c r="HO203" s="30"/>
      <c r="HP203" s="30"/>
      <c r="HQ203" s="30"/>
      <c r="HR203" s="30"/>
      <c r="HS203" s="30"/>
      <c r="HT203" s="30"/>
      <c r="HU203" s="30"/>
      <c r="HV203" s="30"/>
      <c r="HW203" s="30"/>
      <c r="HX203" s="30"/>
      <c r="HY203" s="30"/>
      <c r="HZ203" s="30"/>
      <c r="IA203" s="30"/>
      <c r="IB203" s="30"/>
      <c r="IC203" s="30"/>
      <c r="ID203" s="30"/>
      <c r="IE203" s="30"/>
      <c r="IF203" s="30"/>
      <c r="IG203" s="30"/>
      <c r="IH203" s="30"/>
      <c r="II203" s="30"/>
      <c r="IJ203" s="30"/>
      <c r="IK203" s="30"/>
      <c r="IL203" s="30"/>
      <c r="IM203" s="30"/>
      <c r="IN203" s="30"/>
      <c r="IO203" s="30"/>
      <c r="IP203" s="30"/>
      <c r="IQ203" s="30"/>
      <c r="IR203" s="30"/>
      <c r="IS203" s="30"/>
      <c r="IT203" s="30"/>
      <c r="IU203" s="30"/>
      <c r="IV203" s="30"/>
      <c r="IW203" s="30"/>
    </row>
    <row r="204" customFormat="false" ht="12.75" hidden="true" customHeight="false" outlineLevel="2" collapsed="false">
      <c r="A204" s="30" t="n">
        <v>12615</v>
      </c>
      <c r="B204" s="30" t="s">
        <v>95</v>
      </c>
      <c r="C204" s="30" t="s">
        <v>96</v>
      </c>
      <c r="D204" s="30" t="s">
        <v>97</v>
      </c>
      <c r="E204" s="30" t="s">
        <v>98</v>
      </c>
      <c r="F204" s="30" t="s">
        <v>99</v>
      </c>
      <c r="G204" s="30" t="s">
        <v>100</v>
      </c>
      <c r="H204" s="30"/>
      <c r="I204" s="30"/>
      <c r="J204" s="30" t="s">
        <v>101</v>
      </c>
      <c r="K204" s="30" t="s">
        <v>102</v>
      </c>
      <c r="L204" s="30" t="s">
        <v>103</v>
      </c>
      <c r="M204" s="30" t="s">
        <v>104</v>
      </c>
      <c r="N204" s="30" t="s">
        <v>105</v>
      </c>
      <c r="O204" s="30" t="s">
        <v>106</v>
      </c>
      <c r="P204" s="30" t="s">
        <v>107</v>
      </c>
      <c r="Q204" s="30"/>
      <c r="R204" s="30"/>
      <c r="S204" s="30"/>
      <c r="T204" s="30" t="s">
        <v>108</v>
      </c>
      <c r="U204" s="30" t="s">
        <v>109</v>
      </c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1" t="n">
        <v>36526</v>
      </c>
      <c r="AG204" s="31" t="n">
        <v>36556</v>
      </c>
      <c r="AH204" s="30" t="s">
        <v>18</v>
      </c>
      <c r="AI204" s="30" t="s">
        <v>206</v>
      </c>
      <c r="AJ204" s="30" t="s">
        <v>207</v>
      </c>
      <c r="AK204" s="30" t="s">
        <v>113</v>
      </c>
      <c r="AL204" s="30" t="s">
        <v>181</v>
      </c>
      <c r="AM204" s="30" t="s">
        <v>16</v>
      </c>
      <c r="AN204" s="32" t="n">
        <v>65556</v>
      </c>
      <c r="AO204" s="30" t="s">
        <v>17</v>
      </c>
      <c r="AP204" s="33" t="n">
        <v>2.6136</v>
      </c>
      <c r="AQ204" s="30" t="s">
        <v>115</v>
      </c>
      <c r="AR204" s="30" t="s">
        <v>115</v>
      </c>
      <c r="AS204" s="30" t="s">
        <v>17</v>
      </c>
      <c r="AT204" s="30" t="n">
        <v>171337.16</v>
      </c>
      <c r="AU204" s="34" t="n">
        <v>171337.16</v>
      </c>
      <c r="AV204" s="30" t="s">
        <v>116</v>
      </c>
      <c r="AW204" s="30" t="s">
        <v>117</v>
      </c>
      <c r="AX204" s="30" t="s">
        <v>118</v>
      </c>
      <c r="AY204" s="30" t="s">
        <v>119</v>
      </c>
      <c r="AZ204" s="30" t="s">
        <v>120</v>
      </c>
      <c r="BA204" s="30" t="n">
        <v>114</v>
      </c>
      <c r="BB204" s="30" t="s">
        <v>98</v>
      </c>
      <c r="BC204" s="30" t="s">
        <v>104</v>
      </c>
      <c r="BD204" s="30" t="s">
        <v>121</v>
      </c>
      <c r="BE204" s="30" t="s">
        <v>122</v>
      </c>
      <c r="BF204" s="30" t="s">
        <v>123</v>
      </c>
      <c r="BG204" s="30"/>
      <c r="BH204" s="30" t="s">
        <v>124</v>
      </c>
      <c r="BI204" s="30"/>
      <c r="BJ204" s="30"/>
      <c r="BK204" s="30"/>
      <c r="BL204" s="30"/>
      <c r="BM204" s="30" t="n">
        <v>65556</v>
      </c>
      <c r="BN204" s="30" t="s">
        <v>127</v>
      </c>
      <c r="BO204" s="30"/>
      <c r="BP204" s="30"/>
      <c r="BQ204" s="30" t="n">
        <v>65556</v>
      </c>
      <c r="BR204" s="30" t="s">
        <v>17</v>
      </c>
      <c r="BS204" s="30"/>
      <c r="BT204" s="30"/>
      <c r="BU204" s="30"/>
      <c r="BV204" s="30" t="s">
        <v>113</v>
      </c>
      <c r="BW204" s="30"/>
      <c r="BX204" s="30" t="s">
        <v>592</v>
      </c>
      <c r="BY204" s="30" t="s">
        <v>182</v>
      </c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  <c r="FK204" s="30"/>
      <c r="FL204" s="30"/>
      <c r="FM204" s="30"/>
      <c r="FN204" s="30"/>
      <c r="FO204" s="30"/>
      <c r="FP204" s="30"/>
      <c r="FQ204" s="30"/>
      <c r="FR204" s="30"/>
      <c r="FS204" s="30"/>
      <c r="FT204" s="30"/>
      <c r="FU204" s="30"/>
      <c r="FV204" s="30"/>
      <c r="FW204" s="30"/>
      <c r="FX204" s="30"/>
      <c r="FY204" s="30"/>
      <c r="FZ204" s="30"/>
      <c r="GA204" s="30"/>
      <c r="GB204" s="30"/>
      <c r="GC204" s="30"/>
      <c r="GD204" s="30"/>
      <c r="GE204" s="30"/>
      <c r="GF204" s="30"/>
      <c r="GG204" s="30"/>
      <c r="GH204" s="30"/>
      <c r="GI204" s="30"/>
      <c r="GJ204" s="30"/>
      <c r="GK204" s="30"/>
      <c r="GL204" s="30"/>
      <c r="GM204" s="30"/>
      <c r="GN204" s="30"/>
      <c r="GO204" s="30"/>
      <c r="GP204" s="30"/>
      <c r="GQ204" s="30"/>
      <c r="GR204" s="30"/>
      <c r="GS204" s="30"/>
      <c r="GT204" s="30"/>
      <c r="GU204" s="30"/>
      <c r="GV204" s="30"/>
      <c r="GW204" s="30"/>
      <c r="GX204" s="30"/>
      <c r="GY204" s="30"/>
      <c r="GZ204" s="30"/>
      <c r="HA204" s="30"/>
      <c r="HB204" s="30"/>
      <c r="HC204" s="30"/>
      <c r="HD204" s="30"/>
      <c r="HE204" s="30"/>
      <c r="HF204" s="30"/>
      <c r="HG204" s="30"/>
      <c r="HH204" s="30"/>
      <c r="HI204" s="30"/>
      <c r="HJ204" s="30"/>
      <c r="HK204" s="30"/>
      <c r="HL204" s="30"/>
      <c r="HM204" s="30"/>
      <c r="HN204" s="30"/>
      <c r="HO204" s="30"/>
      <c r="HP204" s="30"/>
      <c r="HQ204" s="30"/>
      <c r="HR204" s="30"/>
      <c r="HS204" s="30"/>
      <c r="HT204" s="30"/>
      <c r="HU204" s="30"/>
      <c r="HV204" s="30"/>
      <c r="HW204" s="30"/>
      <c r="HX204" s="30"/>
      <c r="HY204" s="30"/>
      <c r="HZ204" s="30"/>
      <c r="IA204" s="30"/>
      <c r="IB204" s="30"/>
      <c r="IC204" s="30"/>
      <c r="ID204" s="30"/>
      <c r="IE204" s="30"/>
      <c r="IF204" s="30"/>
      <c r="IG204" s="30"/>
      <c r="IH204" s="30"/>
      <c r="II204" s="30"/>
      <c r="IJ204" s="30"/>
      <c r="IK204" s="30"/>
      <c r="IL204" s="30"/>
      <c r="IM204" s="30"/>
      <c r="IN204" s="30"/>
      <c r="IO204" s="30"/>
      <c r="IP204" s="30"/>
      <c r="IQ204" s="30"/>
      <c r="IR204" s="30"/>
      <c r="IS204" s="30"/>
      <c r="IT204" s="30"/>
      <c r="IU204" s="30"/>
      <c r="IV204" s="30"/>
      <c r="IW204" s="30"/>
    </row>
    <row r="205" customFormat="false" ht="12.75" hidden="true" customHeight="false" outlineLevel="2" collapsed="false">
      <c r="A205" s="30" t="n">
        <v>12615</v>
      </c>
      <c r="B205" s="30" t="s">
        <v>95</v>
      </c>
      <c r="C205" s="30" t="s">
        <v>96</v>
      </c>
      <c r="D205" s="30" t="s">
        <v>97</v>
      </c>
      <c r="E205" s="30" t="s">
        <v>98</v>
      </c>
      <c r="F205" s="30" t="s">
        <v>99</v>
      </c>
      <c r="G205" s="30" t="s">
        <v>100</v>
      </c>
      <c r="H205" s="30"/>
      <c r="I205" s="30"/>
      <c r="J205" s="30" t="s">
        <v>101</v>
      </c>
      <c r="K205" s="30" t="s">
        <v>102</v>
      </c>
      <c r="L205" s="30" t="s">
        <v>103</v>
      </c>
      <c r="M205" s="30" t="s">
        <v>104</v>
      </c>
      <c r="N205" s="30" t="s">
        <v>105</v>
      </c>
      <c r="O205" s="30" t="s">
        <v>106</v>
      </c>
      <c r="P205" s="30" t="s">
        <v>107</v>
      </c>
      <c r="Q205" s="30"/>
      <c r="R205" s="30"/>
      <c r="S205" s="30"/>
      <c r="T205" s="30" t="s">
        <v>108</v>
      </c>
      <c r="U205" s="30" t="s">
        <v>109</v>
      </c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1" t="n">
        <v>36526</v>
      </c>
      <c r="AG205" s="31" t="n">
        <v>36556</v>
      </c>
      <c r="AH205" s="30" t="s">
        <v>18</v>
      </c>
      <c r="AI205" s="30" t="s">
        <v>208</v>
      </c>
      <c r="AJ205" s="30" t="s">
        <v>209</v>
      </c>
      <c r="AK205" s="30" t="s">
        <v>113</v>
      </c>
      <c r="AL205" s="30" t="s">
        <v>181</v>
      </c>
      <c r="AM205" s="30" t="s">
        <v>16</v>
      </c>
      <c r="AN205" s="32" t="n">
        <v>166357</v>
      </c>
      <c r="AO205" s="30" t="s">
        <v>17</v>
      </c>
      <c r="AP205" s="33" t="n">
        <v>2.6136</v>
      </c>
      <c r="AQ205" s="30" t="s">
        <v>115</v>
      </c>
      <c r="AR205" s="30" t="s">
        <v>115</v>
      </c>
      <c r="AS205" s="30" t="s">
        <v>17</v>
      </c>
      <c r="AT205" s="30" t="n">
        <v>434790.66</v>
      </c>
      <c r="AU205" s="34" t="n">
        <v>434790.66</v>
      </c>
      <c r="AV205" s="30" t="s">
        <v>116</v>
      </c>
      <c r="AW205" s="30" t="s">
        <v>117</v>
      </c>
      <c r="AX205" s="30" t="s">
        <v>118</v>
      </c>
      <c r="AY205" s="30" t="s">
        <v>119</v>
      </c>
      <c r="AZ205" s="30" t="s">
        <v>120</v>
      </c>
      <c r="BA205" s="30" t="n">
        <v>115</v>
      </c>
      <c r="BB205" s="30" t="s">
        <v>98</v>
      </c>
      <c r="BC205" s="30" t="s">
        <v>104</v>
      </c>
      <c r="BD205" s="30" t="s">
        <v>121</v>
      </c>
      <c r="BE205" s="30" t="s">
        <v>122</v>
      </c>
      <c r="BF205" s="30" t="s">
        <v>123</v>
      </c>
      <c r="BG205" s="30"/>
      <c r="BH205" s="30" t="s">
        <v>124</v>
      </c>
      <c r="BI205" s="30"/>
      <c r="BJ205" s="30"/>
      <c r="BK205" s="30"/>
      <c r="BL205" s="30"/>
      <c r="BM205" s="30" t="n">
        <v>166357</v>
      </c>
      <c r="BN205" s="30" t="s">
        <v>127</v>
      </c>
      <c r="BO205" s="30"/>
      <c r="BP205" s="30"/>
      <c r="BQ205" s="30" t="n">
        <v>166357</v>
      </c>
      <c r="BR205" s="30" t="s">
        <v>17</v>
      </c>
      <c r="BS205" s="30"/>
      <c r="BT205" s="30"/>
      <c r="BU205" s="30"/>
      <c r="BV205" s="30" t="s">
        <v>113</v>
      </c>
      <c r="BW205" s="30"/>
      <c r="BX205" s="30" t="s">
        <v>592</v>
      </c>
      <c r="BY205" s="30" t="s">
        <v>182</v>
      </c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  <c r="HY205" s="30"/>
      <c r="HZ205" s="30"/>
      <c r="IA205" s="30"/>
      <c r="IB205" s="30"/>
      <c r="IC205" s="30"/>
      <c r="ID205" s="30"/>
      <c r="IE205" s="30"/>
      <c r="IF205" s="30"/>
      <c r="IG205" s="30"/>
      <c r="IH205" s="30"/>
      <c r="II205" s="30"/>
      <c r="IJ205" s="30"/>
      <c r="IK205" s="30"/>
      <c r="IL205" s="30"/>
      <c r="IM205" s="30"/>
      <c r="IN205" s="30"/>
      <c r="IO205" s="30"/>
      <c r="IP205" s="30"/>
      <c r="IQ205" s="30"/>
      <c r="IR205" s="30"/>
      <c r="IS205" s="30"/>
      <c r="IT205" s="30"/>
      <c r="IU205" s="30"/>
      <c r="IV205" s="30"/>
      <c r="IW205" s="30"/>
    </row>
    <row r="206" customFormat="false" ht="12.75" hidden="true" customHeight="false" outlineLevel="2" collapsed="false">
      <c r="A206" s="30" t="n">
        <v>12615</v>
      </c>
      <c r="B206" s="30" t="s">
        <v>95</v>
      </c>
      <c r="C206" s="30" t="s">
        <v>96</v>
      </c>
      <c r="D206" s="30" t="s">
        <v>97</v>
      </c>
      <c r="E206" s="30" t="s">
        <v>98</v>
      </c>
      <c r="F206" s="30" t="s">
        <v>99</v>
      </c>
      <c r="G206" s="30" t="s">
        <v>100</v>
      </c>
      <c r="H206" s="30"/>
      <c r="I206" s="30"/>
      <c r="J206" s="30" t="s">
        <v>101</v>
      </c>
      <c r="K206" s="30" t="s">
        <v>102</v>
      </c>
      <c r="L206" s="30" t="s">
        <v>103</v>
      </c>
      <c r="M206" s="30" t="s">
        <v>104</v>
      </c>
      <c r="N206" s="30" t="s">
        <v>105</v>
      </c>
      <c r="O206" s="30" t="s">
        <v>106</v>
      </c>
      <c r="P206" s="30" t="s">
        <v>107</v>
      </c>
      <c r="Q206" s="30"/>
      <c r="R206" s="30"/>
      <c r="S206" s="30"/>
      <c r="T206" s="30" t="s">
        <v>108</v>
      </c>
      <c r="U206" s="30" t="s">
        <v>109</v>
      </c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1" t="n">
        <v>36526</v>
      </c>
      <c r="AG206" s="31" t="n">
        <v>36556</v>
      </c>
      <c r="AH206" s="30" t="s">
        <v>18</v>
      </c>
      <c r="AI206" s="30" t="s">
        <v>210</v>
      </c>
      <c r="AJ206" s="30" t="s">
        <v>211</v>
      </c>
      <c r="AK206" s="30" t="s">
        <v>113</v>
      </c>
      <c r="AL206" s="30" t="s">
        <v>181</v>
      </c>
      <c r="AM206" s="30" t="s">
        <v>16</v>
      </c>
      <c r="AN206" s="32" t="n">
        <v>73287</v>
      </c>
      <c r="AO206" s="30" t="s">
        <v>17</v>
      </c>
      <c r="AP206" s="33" t="n">
        <v>2.6136</v>
      </c>
      <c r="AQ206" s="30" t="s">
        <v>115</v>
      </c>
      <c r="AR206" s="30" t="s">
        <v>115</v>
      </c>
      <c r="AS206" s="30" t="s">
        <v>17</v>
      </c>
      <c r="AT206" s="30" t="n">
        <v>191542.9</v>
      </c>
      <c r="AU206" s="34" t="n">
        <v>191542.9</v>
      </c>
      <c r="AV206" s="30" t="s">
        <v>116</v>
      </c>
      <c r="AW206" s="30" t="s">
        <v>117</v>
      </c>
      <c r="AX206" s="30" t="s">
        <v>118</v>
      </c>
      <c r="AY206" s="30" t="s">
        <v>119</v>
      </c>
      <c r="AZ206" s="30" t="s">
        <v>120</v>
      </c>
      <c r="BA206" s="30" t="n">
        <v>116</v>
      </c>
      <c r="BB206" s="30" t="s">
        <v>98</v>
      </c>
      <c r="BC206" s="30" t="s">
        <v>104</v>
      </c>
      <c r="BD206" s="30" t="s">
        <v>121</v>
      </c>
      <c r="BE206" s="30" t="s">
        <v>122</v>
      </c>
      <c r="BF206" s="30" t="s">
        <v>123</v>
      </c>
      <c r="BG206" s="30"/>
      <c r="BH206" s="30" t="s">
        <v>124</v>
      </c>
      <c r="BI206" s="30"/>
      <c r="BJ206" s="30"/>
      <c r="BK206" s="30"/>
      <c r="BL206" s="30"/>
      <c r="BM206" s="30" t="n">
        <v>73287</v>
      </c>
      <c r="BN206" s="30" t="s">
        <v>127</v>
      </c>
      <c r="BO206" s="30"/>
      <c r="BP206" s="30"/>
      <c r="BQ206" s="30" t="n">
        <v>73287</v>
      </c>
      <c r="BR206" s="30" t="s">
        <v>17</v>
      </c>
      <c r="BS206" s="30"/>
      <c r="BT206" s="30"/>
      <c r="BU206" s="30"/>
      <c r="BV206" s="30" t="s">
        <v>113</v>
      </c>
      <c r="BW206" s="30"/>
      <c r="BX206" s="30" t="s">
        <v>592</v>
      </c>
      <c r="BY206" s="30" t="s">
        <v>182</v>
      </c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  <c r="FK206" s="30"/>
      <c r="FL206" s="30"/>
      <c r="FM206" s="30"/>
      <c r="FN206" s="30"/>
      <c r="FO206" s="30"/>
      <c r="FP206" s="30"/>
      <c r="FQ206" s="30"/>
      <c r="FR206" s="30"/>
      <c r="FS206" s="30"/>
      <c r="FT206" s="30"/>
      <c r="FU206" s="30"/>
      <c r="FV206" s="30"/>
      <c r="FW206" s="30"/>
      <c r="FX206" s="30"/>
      <c r="FY206" s="30"/>
      <c r="FZ206" s="30"/>
      <c r="GA206" s="30"/>
      <c r="GB206" s="30"/>
      <c r="GC206" s="30"/>
      <c r="GD206" s="30"/>
      <c r="GE206" s="30"/>
      <c r="GF206" s="30"/>
      <c r="GG206" s="30"/>
      <c r="GH206" s="30"/>
      <c r="GI206" s="30"/>
      <c r="GJ206" s="30"/>
      <c r="GK206" s="30"/>
      <c r="GL206" s="30"/>
      <c r="GM206" s="30"/>
      <c r="GN206" s="30"/>
      <c r="GO206" s="30"/>
      <c r="GP206" s="30"/>
      <c r="GQ206" s="30"/>
      <c r="GR206" s="30"/>
      <c r="GS206" s="30"/>
      <c r="GT206" s="30"/>
      <c r="GU206" s="30"/>
      <c r="GV206" s="30"/>
      <c r="GW206" s="30"/>
      <c r="GX206" s="30"/>
      <c r="GY206" s="30"/>
      <c r="GZ206" s="30"/>
      <c r="HA206" s="30"/>
      <c r="HB206" s="30"/>
      <c r="HC206" s="30"/>
      <c r="HD206" s="30"/>
      <c r="HE206" s="30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  <c r="HY206" s="30"/>
      <c r="HZ206" s="30"/>
      <c r="IA206" s="30"/>
      <c r="IB206" s="30"/>
      <c r="IC206" s="30"/>
      <c r="ID206" s="30"/>
      <c r="IE206" s="30"/>
      <c r="IF206" s="30"/>
      <c r="IG206" s="30"/>
      <c r="IH206" s="30"/>
      <c r="II206" s="30"/>
      <c r="IJ206" s="30"/>
      <c r="IK206" s="30"/>
      <c r="IL206" s="30"/>
      <c r="IM206" s="30"/>
      <c r="IN206" s="30"/>
      <c r="IO206" s="30"/>
      <c r="IP206" s="30"/>
      <c r="IQ206" s="30"/>
      <c r="IR206" s="30"/>
      <c r="IS206" s="30"/>
      <c r="IT206" s="30"/>
      <c r="IU206" s="30"/>
      <c r="IV206" s="30"/>
      <c r="IW206" s="30"/>
    </row>
    <row r="207" customFormat="false" ht="12.75" hidden="true" customHeight="false" outlineLevel="2" collapsed="false">
      <c r="A207" s="30" t="n">
        <v>12615</v>
      </c>
      <c r="B207" s="30" t="s">
        <v>95</v>
      </c>
      <c r="C207" s="30" t="s">
        <v>96</v>
      </c>
      <c r="D207" s="30" t="s">
        <v>97</v>
      </c>
      <c r="E207" s="30" t="s">
        <v>98</v>
      </c>
      <c r="F207" s="30" t="s">
        <v>99</v>
      </c>
      <c r="G207" s="30" t="s">
        <v>100</v>
      </c>
      <c r="H207" s="30"/>
      <c r="I207" s="30"/>
      <c r="J207" s="30" t="s">
        <v>101</v>
      </c>
      <c r="K207" s="30" t="s">
        <v>102</v>
      </c>
      <c r="L207" s="30" t="s">
        <v>103</v>
      </c>
      <c r="M207" s="30" t="s">
        <v>104</v>
      </c>
      <c r="N207" s="30" t="s">
        <v>105</v>
      </c>
      <c r="O207" s="30" t="s">
        <v>106</v>
      </c>
      <c r="P207" s="30" t="s">
        <v>107</v>
      </c>
      <c r="Q207" s="30"/>
      <c r="R207" s="30"/>
      <c r="S207" s="30"/>
      <c r="T207" s="30" t="s">
        <v>108</v>
      </c>
      <c r="U207" s="30" t="s">
        <v>109</v>
      </c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1" t="n">
        <v>36526</v>
      </c>
      <c r="AG207" s="31" t="n">
        <v>36556</v>
      </c>
      <c r="AH207" s="30" t="s">
        <v>18</v>
      </c>
      <c r="AI207" s="30" t="s">
        <v>212</v>
      </c>
      <c r="AJ207" s="30" t="s">
        <v>213</v>
      </c>
      <c r="AK207" s="30" t="s">
        <v>113</v>
      </c>
      <c r="AL207" s="30" t="s">
        <v>181</v>
      </c>
      <c r="AM207" s="30" t="s">
        <v>16</v>
      </c>
      <c r="AN207" s="32" t="n">
        <v>57082</v>
      </c>
      <c r="AO207" s="30" t="s">
        <v>17</v>
      </c>
      <c r="AP207" s="33" t="n">
        <v>2.6136</v>
      </c>
      <c r="AQ207" s="30" t="s">
        <v>115</v>
      </c>
      <c r="AR207" s="30" t="s">
        <v>115</v>
      </c>
      <c r="AS207" s="30" t="s">
        <v>17</v>
      </c>
      <c r="AT207" s="30" t="n">
        <v>149189.52</v>
      </c>
      <c r="AU207" s="34" t="n">
        <v>149189.52</v>
      </c>
      <c r="AV207" s="30" t="s">
        <v>116</v>
      </c>
      <c r="AW207" s="30" t="s">
        <v>117</v>
      </c>
      <c r="AX207" s="30" t="s">
        <v>118</v>
      </c>
      <c r="AY207" s="30" t="s">
        <v>119</v>
      </c>
      <c r="AZ207" s="30" t="s">
        <v>120</v>
      </c>
      <c r="BA207" s="30" t="n">
        <v>117</v>
      </c>
      <c r="BB207" s="30" t="s">
        <v>98</v>
      </c>
      <c r="BC207" s="30" t="s">
        <v>104</v>
      </c>
      <c r="BD207" s="30" t="s">
        <v>121</v>
      </c>
      <c r="BE207" s="30" t="s">
        <v>122</v>
      </c>
      <c r="BF207" s="30" t="s">
        <v>123</v>
      </c>
      <c r="BG207" s="30"/>
      <c r="BH207" s="30" t="s">
        <v>124</v>
      </c>
      <c r="BI207" s="30"/>
      <c r="BJ207" s="30"/>
      <c r="BK207" s="30"/>
      <c r="BL207" s="30"/>
      <c r="BM207" s="30" t="n">
        <v>57082</v>
      </c>
      <c r="BN207" s="30" t="s">
        <v>127</v>
      </c>
      <c r="BO207" s="30"/>
      <c r="BP207" s="30"/>
      <c r="BQ207" s="30" t="n">
        <v>57082</v>
      </c>
      <c r="BR207" s="30" t="s">
        <v>17</v>
      </c>
      <c r="BS207" s="30"/>
      <c r="BT207" s="30"/>
      <c r="BU207" s="30"/>
      <c r="BV207" s="30" t="s">
        <v>113</v>
      </c>
      <c r="BW207" s="30"/>
      <c r="BX207" s="30" t="s">
        <v>592</v>
      </c>
      <c r="BY207" s="30" t="s">
        <v>182</v>
      </c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  <c r="HY207" s="30"/>
      <c r="HZ207" s="30"/>
      <c r="IA207" s="30"/>
      <c r="IB207" s="30"/>
      <c r="IC207" s="30"/>
      <c r="ID207" s="30"/>
      <c r="IE207" s="30"/>
      <c r="IF207" s="30"/>
      <c r="IG207" s="30"/>
      <c r="IH207" s="30"/>
      <c r="II207" s="30"/>
      <c r="IJ207" s="30"/>
      <c r="IK207" s="30"/>
      <c r="IL207" s="30"/>
      <c r="IM207" s="30"/>
      <c r="IN207" s="30"/>
      <c r="IO207" s="30"/>
      <c r="IP207" s="30"/>
      <c r="IQ207" s="30"/>
      <c r="IR207" s="30"/>
      <c r="IS207" s="30"/>
      <c r="IT207" s="30"/>
      <c r="IU207" s="30"/>
      <c r="IV207" s="30"/>
      <c r="IW207" s="30"/>
    </row>
    <row r="208" customFormat="false" ht="12.75" hidden="true" customHeight="false" outlineLevel="2" collapsed="false">
      <c r="A208" s="30" t="n">
        <v>12615</v>
      </c>
      <c r="B208" s="30" t="s">
        <v>95</v>
      </c>
      <c r="C208" s="30" t="s">
        <v>96</v>
      </c>
      <c r="D208" s="30" t="s">
        <v>97</v>
      </c>
      <c r="E208" s="30" t="s">
        <v>98</v>
      </c>
      <c r="F208" s="30" t="s">
        <v>99</v>
      </c>
      <c r="G208" s="30" t="s">
        <v>100</v>
      </c>
      <c r="H208" s="30"/>
      <c r="I208" s="30"/>
      <c r="J208" s="30" t="s">
        <v>101</v>
      </c>
      <c r="K208" s="30" t="s">
        <v>102</v>
      </c>
      <c r="L208" s="30" t="s">
        <v>103</v>
      </c>
      <c r="M208" s="30" t="s">
        <v>104</v>
      </c>
      <c r="N208" s="30" t="s">
        <v>105</v>
      </c>
      <c r="O208" s="30" t="s">
        <v>106</v>
      </c>
      <c r="P208" s="30" t="s">
        <v>107</v>
      </c>
      <c r="Q208" s="30"/>
      <c r="R208" s="30"/>
      <c r="S208" s="30"/>
      <c r="T208" s="30" t="s">
        <v>108</v>
      </c>
      <c r="U208" s="30" t="s">
        <v>109</v>
      </c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1" t="n">
        <v>36526</v>
      </c>
      <c r="AG208" s="31" t="n">
        <v>36556</v>
      </c>
      <c r="AH208" s="30" t="s">
        <v>18</v>
      </c>
      <c r="AI208" s="30" t="s">
        <v>214</v>
      </c>
      <c r="AJ208" s="30" t="s">
        <v>215</v>
      </c>
      <c r="AK208" s="30" t="s">
        <v>113</v>
      </c>
      <c r="AL208" s="30" t="s">
        <v>181</v>
      </c>
      <c r="AM208" s="30" t="s">
        <v>16</v>
      </c>
      <c r="AN208" s="32" t="n">
        <v>77532</v>
      </c>
      <c r="AO208" s="30" t="s">
        <v>17</v>
      </c>
      <c r="AP208" s="33" t="n">
        <v>2.6136</v>
      </c>
      <c r="AQ208" s="30" t="s">
        <v>115</v>
      </c>
      <c r="AR208" s="30" t="s">
        <v>115</v>
      </c>
      <c r="AS208" s="30" t="s">
        <v>17</v>
      </c>
      <c r="AT208" s="30" t="n">
        <v>202637.64</v>
      </c>
      <c r="AU208" s="34" t="n">
        <v>202637.64</v>
      </c>
      <c r="AV208" s="30" t="s">
        <v>116</v>
      </c>
      <c r="AW208" s="30" t="s">
        <v>117</v>
      </c>
      <c r="AX208" s="30" t="s">
        <v>118</v>
      </c>
      <c r="AY208" s="30" t="s">
        <v>119</v>
      </c>
      <c r="AZ208" s="30" t="s">
        <v>120</v>
      </c>
      <c r="BA208" s="30" t="n">
        <v>118</v>
      </c>
      <c r="BB208" s="30" t="s">
        <v>98</v>
      </c>
      <c r="BC208" s="30" t="s">
        <v>104</v>
      </c>
      <c r="BD208" s="30" t="s">
        <v>121</v>
      </c>
      <c r="BE208" s="30" t="s">
        <v>122</v>
      </c>
      <c r="BF208" s="30" t="s">
        <v>123</v>
      </c>
      <c r="BG208" s="30"/>
      <c r="BH208" s="30" t="s">
        <v>124</v>
      </c>
      <c r="BI208" s="30"/>
      <c r="BJ208" s="30"/>
      <c r="BK208" s="30"/>
      <c r="BL208" s="30"/>
      <c r="BM208" s="30" t="n">
        <v>77532</v>
      </c>
      <c r="BN208" s="30" t="s">
        <v>127</v>
      </c>
      <c r="BO208" s="30"/>
      <c r="BP208" s="30"/>
      <c r="BQ208" s="30" t="n">
        <v>77532</v>
      </c>
      <c r="BR208" s="30" t="s">
        <v>17</v>
      </c>
      <c r="BS208" s="30"/>
      <c r="BT208" s="30"/>
      <c r="BU208" s="30"/>
      <c r="BV208" s="30" t="s">
        <v>113</v>
      </c>
      <c r="BW208" s="30"/>
      <c r="BX208" s="30" t="s">
        <v>592</v>
      </c>
      <c r="BY208" s="30" t="s">
        <v>182</v>
      </c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  <c r="HY208" s="30"/>
      <c r="HZ208" s="30"/>
      <c r="IA208" s="30"/>
      <c r="IB208" s="30"/>
      <c r="IC208" s="30"/>
      <c r="ID208" s="30"/>
      <c r="IE208" s="30"/>
      <c r="IF208" s="30"/>
      <c r="IG208" s="30"/>
      <c r="IH208" s="30"/>
      <c r="II208" s="30"/>
      <c r="IJ208" s="30"/>
      <c r="IK208" s="30"/>
      <c r="IL208" s="30"/>
      <c r="IM208" s="30"/>
      <c r="IN208" s="30"/>
      <c r="IO208" s="30"/>
      <c r="IP208" s="30"/>
      <c r="IQ208" s="30"/>
      <c r="IR208" s="30"/>
      <c r="IS208" s="30"/>
      <c r="IT208" s="30"/>
      <c r="IU208" s="30"/>
      <c r="IV208" s="30"/>
      <c r="IW208" s="30"/>
    </row>
    <row r="209" customFormat="false" ht="12.75" hidden="true" customHeight="false" outlineLevel="2" collapsed="false">
      <c r="A209" s="30" t="n">
        <v>12615</v>
      </c>
      <c r="B209" s="30" t="s">
        <v>95</v>
      </c>
      <c r="C209" s="30" t="s">
        <v>96</v>
      </c>
      <c r="D209" s="30" t="s">
        <v>97</v>
      </c>
      <c r="E209" s="30" t="s">
        <v>98</v>
      </c>
      <c r="F209" s="30" t="s">
        <v>99</v>
      </c>
      <c r="G209" s="30" t="s">
        <v>100</v>
      </c>
      <c r="H209" s="30"/>
      <c r="I209" s="30"/>
      <c r="J209" s="30" t="s">
        <v>101</v>
      </c>
      <c r="K209" s="30" t="s">
        <v>102</v>
      </c>
      <c r="L209" s="30" t="s">
        <v>103</v>
      </c>
      <c r="M209" s="30" t="s">
        <v>104</v>
      </c>
      <c r="N209" s="30" t="s">
        <v>105</v>
      </c>
      <c r="O209" s="30" t="s">
        <v>106</v>
      </c>
      <c r="P209" s="30" t="s">
        <v>107</v>
      </c>
      <c r="Q209" s="30"/>
      <c r="R209" s="30"/>
      <c r="S209" s="30"/>
      <c r="T209" s="30" t="s">
        <v>108</v>
      </c>
      <c r="U209" s="30" t="s">
        <v>109</v>
      </c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1" t="n">
        <v>36526</v>
      </c>
      <c r="AG209" s="31" t="n">
        <v>36556</v>
      </c>
      <c r="AH209" s="30" t="s">
        <v>18</v>
      </c>
      <c r="AI209" s="30" t="s">
        <v>216</v>
      </c>
      <c r="AJ209" s="30" t="s">
        <v>217</v>
      </c>
      <c r="AK209" s="30" t="s">
        <v>113</v>
      </c>
      <c r="AL209" s="30" t="s">
        <v>181</v>
      </c>
      <c r="AM209" s="30" t="s">
        <v>16</v>
      </c>
      <c r="AN209" s="32" t="n">
        <v>43506</v>
      </c>
      <c r="AO209" s="30" t="s">
        <v>17</v>
      </c>
      <c r="AP209" s="33" t="n">
        <v>2.6136</v>
      </c>
      <c r="AQ209" s="30" t="s">
        <v>115</v>
      </c>
      <c r="AR209" s="30" t="s">
        <v>115</v>
      </c>
      <c r="AS209" s="30" t="s">
        <v>17</v>
      </c>
      <c r="AT209" s="30" t="n">
        <v>113707.28</v>
      </c>
      <c r="AU209" s="34" t="n">
        <v>113707.28</v>
      </c>
      <c r="AV209" s="30" t="s">
        <v>116</v>
      </c>
      <c r="AW209" s="30" t="s">
        <v>117</v>
      </c>
      <c r="AX209" s="30" t="s">
        <v>118</v>
      </c>
      <c r="AY209" s="30" t="s">
        <v>119</v>
      </c>
      <c r="AZ209" s="30" t="s">
        <v>120</v>
      </c>
      <c r="BA209" s="30" t="n">
        <v>119</v>
      </c>
      <c r="BB209" s="30" t="s">
        <v>98</v>
      </c>
      <c r="BC209" s="30" t="s">
        <v>104</v>
      </c>
      <c r="BD209" s="30" t="s">
        <v>121</v>
      </c>
      <c r="BE209" s="30" t="s">
        <v>122</v>
      </c>
      <c r="BF209" s="30" t="s">
        <v>123</v>
      </c>
      <c r="BG209" s="30"/>
      <c r="BH209" s="30" t="s">
        <v>124</v>
      </c>
      <c r="BI209" s="30"/>
      <c r="BJ209" s="30"/>
      <c r="BK209" s="30"/>
      <c r="BL209" s="30"/>
      <c r="BM209" s="30" t="n">
        <v>43506</v>
      </c>
      <c r="BN209" s="30" t="s">
        <v>127</v>
      </c>
      <c r="BO209" s="30"/>
      <c r="BP209" s="30"/>
      <c r="BQ209" s="30" t="n">
        <v>43506</v>
      </c>
      <c r="BR209" s="30" t="s">
        <v>17</v>
      </c>
      <c r="BS209" s="30"/>
      <c r="BT209" s="30"/>
      <c r="BU209" s="30"/>
      <c r="BV209" s="30" t="s">
        <v>113</v>
      </c>
      <c r="BW209" s="30"/>
      <c r="BX209" s="30" t="s">
        <v>592</v>
      </c>
      <c r="BY209" s="30" t="s">
        <v>182</v>
      </c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  <c r="HY209" s="30"/>
      <c r="HZ209" s="30"/>
      <c r="IA209" s="30"/>
      <c r="IB209" s="30"/>
      <c r="IC209" s="30"/>
      <c r="ID209" s="30"/>
      <c r="IE209" s="30"/>
      <c r="IF209" s="30"/>
      <c r="IG209" s="30"/>
      <c r="IH209" s="30"/>
      <c r="II209" s="30"/>
      <c r="IJ209" s="30"/>
      <c r="IK209" s="30"/>
      <c r="IL209" s="30"/>
      <c r="IM209" s="30"/>
      <c r="IN209" s="30"/>
      <c r="IO209" s="30"/>
      <c r="IP209" s="30"/>
      <c r="IQ209" s="30"/>
      <c r="IR209" s="30"/>
      <c r="IS209" s="30"/>
      <c r="IT209" s="30"/>
      <c r="IU209" s="30"/>
      <c r="IV209" s="30"/>
      <c r="IW209" s="30"/>
    </row>
    <row r="210" customFormat="false" ht="12.75" hidden="true" customHeight="false" outlineLevel="2" collapsed="false">
      <c r="A210" s="30" t="n">
        <v>12615</v>
      </c>
      <c r="B210" s="30" t="s">
        <v>95</v>
      </c>
      <c r="C210" s="30" t="s">
        <v>96</v>
      </c>
      <c r="D210" s="30" t="s">
        <v>97</v>
      </c>
      <c r="E210" s="30" t="s">
        <v>98</v>
      </c>
      <c r="F210" s="30" t="s">
        <v>99</v>
      </c>
      <c r="G210" s="30" t="s">
        <v>100</v>
      </c>
      <c r="H210" s="30"/>
      <c r="I210" s="30"/>
      <c r="J210" s="30" t="s">
        <v>101</v>
      </c>
      <c r="K210" s="30" t="s">
        <v>102</v>
      </c>
      <c r="L210" s="30" t="s">
        <v>103</v>
      </c>
      <c r="M210" s="30" t="s">
        <v>104</v>
      </c>
      <c r="N210" s="30" t="s">
        <v>105</v>
      </c>
      <c r="O210" s="30" t="s">
        <v>106</v>
      </c>
      <c r="P210" s="30" t="s">
        <v>107</v>
      </c>
      <c r="Q210" s="30"/>
      <c r="R210" s="30"/>
      <c r="S210" s="30"/>
      <c r="T210" s="30" t="s">
        <v>108</v>
      </c>
      <c r="U210" s="30" t="s">
        <v>109</v>
      </c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1" t="n">
        <v>36526</v>
      </c>
      <c r="AG210" s="31" t="n">
        <v>36556</v>
      </c>
      <c r="AH210" s="30" t="s">
        <v>18</v>
      </c>
      <c r="AI210" s="30" t="s">
        <v>218</v>
      </c>
      <c r="AJ210" s="30" t="s">
        <v>219</v>
      </c>
      <c r="AK210" s="30" t="s">
        <v>113</v>
      </c>
      <c r="AL210" s="30" t="s">
        <v>181</v>
      </c>
      <c r="AM210" s="30" t="s">
        <v>16</v>
      </c>
      <c r="AN210" s="32" t="n">
        <v>399673</v>
      </c>
      <c r="AO210" s="30" t="s">
        <v>17</v>
      </c>
      <c r="AP210" s="33" t="n">
        <v>2.6136</v>
      </c>
      <c r="AQ210" s="30" t="s">
        <v>115</v>
      </c>
      <c r="AR210" s="30" t="s">
        <v>115</v>
      </c>
      <c r="AS210" s="30" t="s">
        <v>17</v>
      </c>
      <c r="AT210" s="30" t="n">
        <v>1044585.35</v>
      </c>
      <c r="AU210" s="34" t="n">
        <v>1044585.35</v>
      </c>
      <c r="AV210" s="30" t="s">
        <v>116</v>
      </c>
      <c r="AW210" s="30" t="s">
        <v>117</v>
      </c>
      <c r="AX210" s="30" t="s">
        <v>118</v>
      </c>
      <c r="AY210" s="30" t="s">
        <v>119</v>
      </c>
      <c r="AZ210" s="30" t="s">
        <v>120</v>
      </c>
      <c r="BA210" s="30" t="n">
        <v>120</v>
      </c>
      <c r="BB210" s="30" t="s">
        <v>98</v>
      </c>
      <c r="BC210" s="30" t="s">
        <v>104</v>
      </c>
      <c r="BD210" s="30" t="s">
        <v>121</v>
      </c>
      <c r="BE210" s="30" t="s">
        <v>122</v>
      </c>
      <c r="BF210" s="30" t="s">
        <v>123</v>
      </c>
      <c r="BG210" s="30"/>
      <c r="BH210" s="30" t="s">
        <v>124</v>
      </c>
      <c r="BI210" s="30"/>
      <c r="BJ210" s="30"/>
      <c r="BK210" s="30"/>
      <c r="BL210" s="30"/>
      <c r="BM210" s="30" t="n">
        <v>399673</v>
      </c>
      <c r="BN210" s="30" t="s">
        <v>127</v>
      </c>
      <c r="BO210" s="30"/>
      <c r="BP210" s="30"/>
      <c r="BQ210" s="30" t="n">
        <v>399673</v>
      </c>
      <c r="BR210" s="30" t="s">
        <v>17</v>
      </c>
      <c r="BS210" s="30"/>
      <c r="BT210" s="30"/>
      <c r="BU210" s="30"/>
      <c r="BV210" s="30" t="s">
        <v>113</v>
      </c>
      <c r="BW210" s="30"/>
      <c r="BX210" s="30" t="s">
        <v>592</v>
      </c>
      <c r="BY210" s="30" t="s">
        <v>182</v>
      </c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  <c r="FK210" s="30"/>
      <c r="FL210" s="30"/>
      <c r="FM210" s="30"/>
      <c r="FN210" s="30"/>
      <c r="FO210" s="30"/>
      <c r="FP210" s="30"/>
      <c r="FQ210" s="30"/>
      <c r="FR210" s="30"/>
      <c r="FS210" s="30"/>
      <c r="FT210" s="30"/>
      <c r="FU210" s="30"/>
      <c r="FV210" s="30"/>
      <c r="FW210" s="30"/>
      <c r="FX210" s="30"/>
      <c r="FY210" s="30"/>
      <c r="FZ210" s="30"/>
      <c r="GA210" s="30"/>
      <c r="GB210" s="30"/>
      <c r="GC210" s="30"/>
      <c r="GD210" s="30"/>
      <c r="GE210" s="30"/>
      <c r="GF210" s="30"/>
      <c r="GG210" s="30"/>
      <c r="GH210" s="30"/>
      <c r="GI210" s="30"/>
      <c r="GJ210" s="30"/>
      <c r="GK210" s="30"/>
      <c r="GL210" s="30"/>
      <c r="GM210" s="30"/>
      <c r="GN210" s="30"/>
      <c r="GO210" s="30"/>
      <c r="GP210" s="30"/>
      <c r="GQ210" s="30"/>
      <c r="GR210" s="30"/>
      <c r="GS210" s="30"/>
      <c r="GT210" s="30"/>
      <c r="GU210" s="30"/>
      <c r="GV210" s="30"/>
      <c r="GW210" s="30"/>
      <c r="GX210" s="30"/>
      <c r="GY210" s="30"/>
      <c r="GZ210" s="30"/>
      <c r="HA210" s="30"/>
      <c r="HB210" s="30"/>
      <c r="HC210" s="30"/>
      <c r="HD210" s="30"/>
      <c r="HE210" s="30"/>
      <c r="HF210" s="30"/>
      <c r="HG210" s="30"/>
      <c r="HH210" s="30"/>
      <c r="HI210" s="30"/>
      <c r="HJ210" s="30"/>
      <c r="HK210" s="30"/>
      <c r="HL210" s="30"/>
      <c r="HM210" s="30"/>
      <c r="HN210" s="30"/>
      <c r="HO210" s="30"/>
      <c r="HP210" s="30"/>
      <c r="HQ210" s="30"/>
      <c r="HR210" s="30"/>
      <c r="HS210" s="30"/>
      <c r="HT210" s="30"/>
      <c r="HU210" s="30"/>
      <c r="HV210" s="30"/>
      <c r="HW210" s="30"/>
      <c r="HX210" s="30"/>
      <c r="HY210" s="30"/>
      <c r="HZ210" s="30"/>
      <c r="IA210" s="30"/>
      <c r="IB210" s="30"/>
      <c r="IC210" s="30"/>
      <c r="ID210" s="30"/>
      <c r="IE210" s="30"/>
      <c r="IF210" s="30"/>
      <c r="IG210" s="30"/>
      <c r="IH210" s="30"/>
      <c r="II210" s="30"/>
      <c r="IJ210" s="30"/>
      <c r="IK210" s="30"/>
      <c r="IL210" s="30"/>
      <c r="IM210" s="30"/>
      <c r="IN210" s="30"/>
      <c r="IO210" s="30"/>
      <c r="IP210" s="30"/>
      <c r="IQ210" s="30"/>
      <c r="IR210" s="30"/>
      <c r="IS210" s="30"/>
      <c r="IT210" s="30"/>
      <c r="IU210" s="30"/>
      <c r="IV210" s="30"/>
      <c r="IW210" s="30"/>
    </row>
    <row r="211" customFormat="false" ht="12.75" hidden="true" customHeight="false" outlineLevel="2" collapsed="false">
      <c r="A211" s="30" t="n">
        <v>12615</v>
      </c>
      <c r="B211" s="30" t="s">
        <v>95</v>
      </c>
      <c r="C211" s="30" t="s">
        <v>96</v>
      </c>
      <c r="D211" s="30" t="s">
        <v>97</v>
      </c>
      <c r="E211" s="30" t="s">
        <v>98</v>
      </c>
      <c r="F211" s="30" t="s">
        <v>99</v>
      </c>
      <c r="G211" s="30" t="s">
        <v>100</v>
      </c>
      <c r="H211" s="30"/>
      <c r="I211" s="30"/>
      <c r="J211" s="30" t="s">
        <v>101</v>
      </c>
      <c r="K211" s="30" t="s">
        <v>102</v>
      </c>
      <c r="L211" s="30" t="s">
        <v>103</v>
      </c>
      <c r="M211" s="30" t="s">
        <v>104</v>
      </c>
      <c r="N211" s="30" t="s">
        <v>105</v>
      </c>
      <c r="O211" s="30" t="s">
        <v>106</v>
      </c>
      <c r="P211" s="30" t="s">
        <v>107</v>
      </c>
      <c r="Q211" s="30"/>
      <c r="R211" s="30"/>
      <c r="S211" s="30"/>
      <c r="T211" s="30" t="s">
        <v>108</v>
      </c>
      <c r="U211" s="30" t="s">
        <v>109</v>
      </c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1" t="n">
        <v>36526</v>
      </c>
      <c r="AG211" s="31" t="n">
        <v>36556</v>
      </c>
      <c r="AH211" s="30" t="s">
        <v>18</v>
      </c>
      <c r="AI211" s="30" t="s">
        <v>220</v>
      </c>
      <c r="AJ211" s="30" t="s">
        <v>221</v>
      </c>
      <c r="AK211" s="30" t="s">
        <v>113</v>
      </c>
      <c r="AL211" s="30" t="s">
        <v>181</v>
      </c>
      <c r="AM211" s="30" t="s">
        <v>16</v>
      </c>
      <c r="AN211" s="32" t="n">
        <v>86572</v>
      </c>
      <c r="AO211" s="30" t="s">
        <v>17</v>
      </c>
      <c r="AP211" s="33" t="n">
        <v>2.6136</v>
      </c>
      <c r="AQ211" s="30" t="s">
        <v>115</v>
      </c>
      <c r="AR211" s="30" t="s">
        <v>115</v>
      </c>
      <c r="AS211" s="30" t="s">
        <v>17</v>
      </c>
      <c r="AT211" s="30" t="n">
        <v>226264.58</v>
      </c>
      <c r="AU211" s="34" t="n">
        <v>226264.58</v>
      </c>
      <c r="AV211" s="30" t="s">
        <v>116</v>
      </c>
      <c r="AW211" s="30" t="s">
        <v>117</v>
      </c>
      <c r="AX211" s="30" t="s">
        <v>118</v>
      </c>
      <c r="AY211" s="30" t="s">
        <v>119</v>
      </c>
      <c r="AZ211" s="30" t="s">
        <v>120</v>
      </c>
      <c r="BA211" s="30" t="n">
        <v>121</v>
      </c>
      <c r="BB211" s="30" t="s">
        <v>98</v>
      </c>
      <c r="BC211" s="30" t="s">
        <v>104</v>
      </c>
      <c r="BD211" s="30" t="s">
        <v>121</v>
      </c>
      <c r="BE211" s="30" t="s">
        <v>122</v>
      </c>
      <c r="BF211" s="30" t="s">
        <v>123</v>
      </c>
      <c r="BG211" s="30"/>
      <c r="BH211" s="30" t="s">
        <v>124</v>
      </c>
      <c r="BI211" s="30"/>
      <c r="BJ211" s="30"/>
      <c r="BK211" s="30"/>
      <c r="BL211" s="30"/>
      <c r="BM211" s="30" t="n">
        <v>86572</v>
      </c>
      <c r="BN211" s="30" t="s">
        <v>127</v>
      </c>
      <c r="BO211" s="30"/>
      <c r="BP211" s="30"/>
      <c r="BQ211" s="30" t="n">
        <v>86572</v>
      </c>
      <c r="BR211" s="30" t="s">
        <v>17</v>
      </c>
      <c r="BS211" s="30"/>
      <c r="BT211" s="30"/>
      <c r="BU211" s="30"/>
      <c r="BV211" s="30" t="s">
        <v>113</v>
      </c>
      <c r="BW211" s="30"/>
      <c r="BX211" s="30" t="s">
        <v>592</v>
      </c>
      <c r="BY211" s="30" t="s">
        <v>182</v>
      </c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  <c r="HY211" s="30"/>
      <c r="HZ211" s="30"/>
      <c r="IA211" s="30"/>
      <c r="IB211" s="30"/>
      <c r="IC211" s="30"/>
      <c r="ID211" s="30"/>
      <c r="IE211" s="30"/>
      <c r="IF211" s="30"/>
      <c r="IG211" s="30"/>
      <c r="IH211" s="30"/>
      <c r="II211" s="30"/>
      <c r="IJ211" s="30"/>
      <c r="IK211" s="30"/>
      <c r="IL211" s="30"/>
      <c r="IM211" s="30"/>
      <c r="IN211" s="30"/>
      <c r="IO211" s="30"/>
      <c r="IP211" s="30"/>
      <c r="IQ211" s="30"/>
      <c r="IR211" s="30"/>
      <c r="IS211" s="30"/>
      <c r="IT211" s="30"/>
      <c r="IU211" s="30"/>
      <c r="IV211" s="30"/>
      <c r="IW211" s="30"/>
    </row>
    <row r="212" customFormat="false" ht="12.75" hidden="true" customHeight="false" outlineLevel="2" collapsed="false">
      <c r="A212" s="30" t="n">
        <v>12615</v>
      </c>
      <c r="B212" s="30" t="s">
        <v>95</v>
      </c>
      <c r="C212" s="30" t="s">
        <v>96</v>
      </c>
      <c r="D212" s="30" t="s">
        <v>97</v>
      </c>
      <c r="E212" s="30" t="s">
        <v>98</v>
      </c>
      <c r="F212" s="30" t="s">
        <v>99</v>
      </c>
      <c r="G212" s="30" t="s">
        <v>100</v>
      </c>
      <c r="H212" s="30"/>
      <c r="I212" s="30"/>
      <c r="J212" s="30" t="s">
        <v>101</v>
      </c>
      <c r="K212" s="30" t="s">
        <v>102</v>
      </c>
      <c r="L212" s="30" t="s">
        <v>103</v>
      </c>
      <c r="M212" s="30" t="s">
        <v>104</v>
      </c>
      <c r="N212" s="30" t="s">
        <v>105</v>
      </c>
      <c r="O212" s="30" t="s">
        <v>106</v>
      </c>
      <c r="P212" s="30" t="s">
        <v>107</v>
      </c>
      <c r="Q212" s="30"/>
      <c r="R212" s="30"/>
      <c r="S212" s="30"/>
      <c r="T212" s="30" t="s">
        <v>108</v>
      </c>
      <c r="U212" s="30" t="s">
        <v>109</v>
      </c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1" t="n">
        <v>36526</v>
      </c>
      <c r="AG212" s="31" t="n">
        <v>36556</v>
      </c>
      <c r="AH212" s="30" t="s">
        <v>18</v>
      </c>
      <c r="AI212" s="30" t="s">
        <v>222</v>
      </c>
      <c r="AJ212" s="30" t="s">
        <v>223</v>
      </c>
      <c r="AK212" s="30" t="s">
        <v>113</v>
      </c>
      <c r="AL212" s="30" t="s">
        <v>181</v>
      </c>
      <c r="AM212" s="30" t="s">
        <v>16</v>
      </c>
      <c r="AN212" s="32" t="n">
        <v>3213</v>
      </c>
      <c r="AO212" s="30" t="s">
        <v>17</v>
      </c>
      <c r="AP212" s="33" t="n">
        <v>2.6136</v>
      </c>
      <c r="AQ212" s="30" t="s">
        <v>115</v>
      </c>
      <c r="AR212" s="30" t="s">
        <v>115</v>
      </c>
      <c r="AS212" s="30" t="s">
        <v>17</v>
      </c>
      <c r="AT212" s="30" t="n">
        <v>8397.5</v>
      </c>
      <c r="AU212" s="34" t="n">
        <v>8397.5</v>
      </c>
      <c r="AV212" s="30" t="s">
        <v>116</v>
      </c>
      <c r="AW212" s="30" t="s">
        <v>117</v>
      </c>
      <c r="AX212" s="30" t="s">
        <v>118</v>
      </c>
      <c r="AY212" s="30" t="s">
        <v>119</v>
      </c>
      <c r="AZ212" s="30" t="s">
        <v>120</v>
      </c>
      <c r="BA212" s="30" t="n">
        <v>122</v>
      </c>
      <c r="BB212" s="30" t="s">
        <v>98</v>
      </c>
      <c r="BC212" s="30" t="s">
        <v>104</v>
      </c>
      <c r="BD212" s="30" t="s">
        <v>121</v>
      </c>
      <c r="BE212" s="30" t="s">
        <v>122</v>
      </c>
      <c r="BF212" s="30" t="s">
        <v>123</v>
      </c>
      <c r="BG212" s="30"/>
      <c r="BH212" s="30" t="s">
        <v>124</v>
      </c>
      <c r="BI212" s="30"/>
      <c r="BJ212" s="30"/>
      <c r="BK212" s="30"/>
      <c r="BL212" s="30"/>
      <c r="BM212" s="30" t="n">
        <v>3213</v>
      </c>
      <c r="BN212" s="30" t="s">
        <v>127</v>
      </c>
      <c r="BO212" s="30"/>
      <c r="BP212" s="30"/>
      <c r="BQ212" s="30" t="n">
        <v>3213</v>
      </c>
      <c r="BR212" s="30" t="s">
        <v>17</v>
      </c>
      <c r="BS212" s="30"/>
      <c r="BT212" s="30"/>
      <c r="BU212" s="30"/>
      <c r="BV212" s="30" t="s">
        <v>113</v>
      </c>
      <c r="BW212" s="30"/>
      <c r="BX212" s="30" t="s">
        <v>592</v>
      </c>
      <c r="BY212" s="30" t="s">
        <v>182</v>
      </c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  <c r="HY212" s="30"/>
      <c r="HZ212" s="30"/>
      <c r="IA212" s="30"/>
      <c r="IB212" s="30"/>
      <c r="IC212" s="30"/>
      <c r="ID212" s="30"/>
      <c r="IE212" s="30"/>
      <c r="IF212" s="30"/>
      <c r="IG212" s="30"/>
      <c r="IH212" s="30"/>
      <c r="II212" s="30"/>
      <c r="IJ212" s="30"/>
      <c r="IK212" s="30"/>
      <c r="IL212" s="30"/>
      <c r="IM212" s="30"/>
      <c r="IN212" s="30"/>
      <c r="IO212" s="30"/>
      <c r="IP212" s="30"/>
      <c r="IQ212" s="30"/>
      <c r="IR212" s="30"/>
      <c r="IS212" s="30"/>
      <c r="IT212" s="30"/>
      <c r="IU212" s="30"/>
      <c r="IV212" s="30"/>
      <c r="IW212" s="30"/>
    </row>
    <row r="213" customFormat="false" ht="12.75" hidden="true" customHeight="false" outlineLevel="2" collapsed="false">
      <c r="A213" s="30" t="n">
        <v>12615</v>
      </c>
      <c r="B213" s="30" t="s">
        <v>95</v>
      </c>
      <c r="C213" s="30" t="s">
        <v>96</v>
      </c>
      <c r="D213" s="30" t="s">
        <v>97</v>
      </c>
      <c r="E213" s="30" t="s">
        <v>98</v>
      </c>
      <c r="F213" s="30" t="s">
        <v>99</v>
      </c>
      <c r="G213" s="30" t="s">
        <v>100</v>
      </c>
      <c r="H213" s="30"/>
      <c r="I213" s="30"/>
      <c r="J213" s="30" t="s">
        <v>101</v>
      </c>
      <c r="K213" s="30" t="s">
        <v>102</v>
      </c>
      <c r="L213" s="30" t="s">
        <v>103</v>
      </c>
      <c r="M213" s="30" t="s">
        <v>104</v>
      </c>
      <c r="N213" s="30" t="s">
        <v>105</v>
      </c>
      <c r="O213" s="30" t="s">
        <v>106</v>
      </c>
      <c r="P213" s="30" t="s">
        <v>107</v>
      </c>
      <c r="Q213" s="30"/>
      <c r="R213" s="30"/>
      <c r="S213" s="30"/>
      <c r="T213" s="30" t="s">
        <v>108</v>
      </c>
      <c r="U213" s="30" t="s">
        <v>109</v>
      </c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1" t="n">
        <v>36526</v>
      </c>
      <c r="AG213" s="31" t="n">
        <v>36556</v>
      </c>
      <c r="AH213" s="30" t="s">
        <v>18</v>
      </c>
      <c r="AI213" s="30" t="s">
        <v>224</v>
      </c>
      <c r="AJ213" s="30" t="s">
        <v>225</v>
      </c>
      <c r="AK213" s="30" t="s">
        <v>113</v>
      </c>
      <c r="AL213" s="30" t="s">
        <v>181</v>
      </c>
      <c r="AM213" s="30" t="s">
        <v>16</v>
      </c>
      <c r="AN213" s="32" t="n">
        <v>24599</v>
      </c>
      <c r="AO213" s="30" t="s">
        <v>17</v>
      </c>
      <c r="AP213" s="33" t="n">
        <v>2.6136</v>
      </c>
      <c r="AQ213" s="30" t="s">
        <v>115</v>
      </c>
      <c r="AR213" s="30" t="s">
        <v>115</v>
      </c>
      <c r="AS213" s="30" t="s">
        <v>17</v>
      </c>
      <c r="AT213" s="30" t="n">
        <v>64291.95</v>
      </c>
      <c r="AU213" s="34" t="n">
        <v>64291.95</v>
      </c>
      <c r="AV213" s="30" t="s">
        <v>116</v>
      </c>
      <c r="AW213" s="30" t="s">
        <v>117</v>
      </c>
      <c r="AX213" s="30" t="s">
        <v>118</v>
      </c>
      <c r="AY213" s="30" t="s">
        <v>119</v>
      </c>
      <c r="AZ213" s="30" t="s">
        <v>120</v>
      </c>
      <c r="BA213" s="30" t="n">
        <v>123</v>
      </c>
      <c r="BB213" s="30" t="s">
        <v>98</v>
      </c>
      <c r="BC213" s="30" t="s">
        <v>104</v>
      </c>
      <c r="BD213" s="30" t="s">
        <v>121</v>
      </c>
      <c r="BE213" s="30" t="s">
        <v>122</v>
      </c>
      <c r="BF213" s="30" t="s">
        <v>123</v>
      </c>
      <c r="BG213" s="30"/>
      <c r="BH213" s="30" t="s">
        <v>124</v>
      </c>
      <c r="BI213" s="30"/>
      <c r="BJ213" s="30"/>
      <c r="BK213" s="30"/>
      <c r="BL213" s="30"/>
      <c r="BM213" s="30" t="n">
        <v>24599</v>
      </c>
      <c r="BN213" s="30" t="s">
        <v>127</v>
      </c>
      <c r="BO213" s="30"/>
      <c r="BP213" s="30"/>
      <c r="BQ213" s="30" t="n">
        <v>24599</v>
      </c>
      <c r="BR213" s="30" t="s">
        <v>17</v>
      </c>
      <c r="BS213" s="30"/>
      <c r="BT213" s="30"/>
      <c r="BU213" s="30"/>
      <c r="BV213" s="30" t="s">
        <v>113</v>
      </c>
      <c r="BW213" s="30"/>
      <c r="BX213" s="30" t="s">
        <v>592</v>
      </c>
      <c r="BY213" s="30" t="s">
        <v>182</v>
      </c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  <c r="HY213" s="30"/>
      <c r="HZ213" s="30"/>
      <c r="IA213" s="30"/>
      <c r="IB213" s="30"/>
      <c r="IC213" s="30"/>
      <c r="ID213" s="30"/>
      <c r="IE213" s="30"/>
      <c r="IF213" s="30"/>
      <c r="IG213" s="30"/>
      <c r="IH213" s="30"/>
      <c r="II213" s="30"/>
      <c r="IJ213" s="30"/>
      <c r="IK213" s="30"/>
      <c r="IL213" s="30"/>
      <c r="IM213" s="30"/>
      <c r="IN213" s="30"/>
      <c r="IO213" s="30"/>
      <c r="IP213" s="30"/>
      <c r="IQ213" s="30"/>
      <c r="IR213" s="30"/>
      <c r="IS213" s="30"/>
      <c r="IT213" s="30"/>
      <c r="IU213" s="30"/>
      <c r="IV213" s="30"/>
      <c r="IW213" s="30"/>
    </row>
    <row r="214" customFormat="false" ht="12.75" hidden="true" customHeight="false" outlineLevel="2" collapsed="false">
      <c r="A214" s="30" t="n">
        <v>12615</v>
      </c>
      <c r="B214" s="30" t="s">
        <v>95</v>
      </c>
      <c r="C214" s="30" t="s">
        <v>96</v>
      </c>
      <c r="D214" s="30" t="s">
        <v>97</v>
      </c>
      <c r="E214" s="30" t="s">
        <v>98</v>
      </c>
      <c r="F214" s="30" t="s">
        <v>99</v>
      </c>
      <c r="G214" s="30" t="s">
        <v>100</v>
      </c>
      <c r="H214" s="30"/>
      <c r="I214" s="30"/>
      <c r="J214" s="30" t="s">
        <v>101</v>
      </c>
      <c r="K214" s="30" t="s">
        <v>102</v>
      </c>
      <c r="L214" s="30" t="s">
        <v>103</v>
      </c>
      <c r="M214" s="30" t="s">
        <v>104</v>
      </c>
      <c r="N214" s="30" t="s">
        <v>105</v>
      </c>
      <c r="O214" s="30" t="s">
        <v>106</v>
      </c>
      <c r="P214" s="30" t="s">
        <v>107</v>
      </c>
      <c r="Q214" s="30"/>
      <c r="R214" s="30"/>
      <c r="S214" s="30"/>
      <c r="T214" s="30" t="s">
        <v>108</v>
      </c>
      <c r="U214" s="30" t="s">
        <v>109</v>
      </c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1" t="n">
        <v>36526</v>
      </c>
      <c r="AG214" s="31" t="n">
        <v>36556</v>
      </c>
      <c r="AH214" s="30" t="s">
        <v>18</v>
      </c>
      <c r="AI214" s="30" t="s">
        <v>226</v>
      </c>
      <c r="AJ214" s="30" t="s">
        <v>227</v>
      </c>
      <c r="AK214" s="30" t="s">
        <v>113</v>
      </c>
      <c r="AL214" s="30" t="s">
        <v>181</v>
      </c>
      <c r="AM214" s="30" t="s">
        <v>16</v>
      </c>
      <c r="AN214" s="32" t="n">
        <v>213794</v>
      </c>
      <c r="AO214" s="30" t="s">
        <v>17</v>
      </c>
      <c r="AP214" s="33" t="n">
        <v>2.6136</v>
      </c>
      <c r="AQ214" s="30" t="s">
        <v>115</v>
      </c>
      <c r="AR214" s="30" t="s">
        <v>115</v>
      </c>
      <c r="AS214" s="30" t="s">
        <v>17</v>
      </c>
      <c r="AT214" s="30" t="n">
        <v>558772</v>
      </c>
      <c r="AU214" s="34" t="n">
        <v>558772</v>
      </c>
      <c r="AV214" s="30" t="s">
        <v>116</v>
      </c>
      <c r="AW214" s="30" t="s">
        <v>117</v>
      </c>
      <c r="AX214" s="30" t="s">
        <v>118</v>
      </c>
      <c r="AY214" s="30" t="s">
        <v>119</v>
      </c>
      <c r="AZ214" s="30" t="s">
        <v>120</v>
      </c>
      <c r="BA214" s="30" t="n">
        <v>124</v>
      </c>
      <c r="BB214" s="30" t="s">
        <v>98</v>
      </c>
      <c r="BC214" s="30" t="s">
        <v>104</v>
      </c>
      <c r="BD214" s="30" t="s">
        <v>121</v>
      </c>
      <c r="BE214" s="30" t="s">
        <v>122</v>
      </c>
      <c r="BF214" s="30" t="s">
        <v>123</v>
      </c>
      <c r="BG214" s="30"/>
      <c r="BH214" s="30" t="s">
        <v>124</v>
      </c>
      <c r="BI214" s="30"/>
      <c r="BJ214" s="30"/>
      <c r="BK214" s="30"/>
      <c r="BL214" s="30"/>
      <c r="BM214" s="30" t="n">
        <v>213794</v>
      </c>
      <c r="BN214" s="30" t="s">
        <v>127</v>
      </c>
      <c r="BO214" s="30"/>
      <c r="BP214" s="30"/>
      <c r="BQ214" s="30" t="n">
        <v>213794</v>
      </c>
      <c r="BR214" s="30" t="s">
        <v>17</v>
      </c>
      <c r="BS214" s="30"/>
      <c r="BT214" s="30"/>
      <c r="BU214" s="30"/>
      <c r="BV214" s="30" t="s">
        <v>113</v>
      </c>
      <c r="BW214" s="30"/>
      <c r="BX214" s="30" t="s">
        <v>592</v>
      </c>
      <c r="BY214" s="30" t="s">
        <v>182</v>
      </c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  <c r="FK214" s="30"/>
      <c r="FL214" s="30"/>
      <c r="FM214" s="30"/>
      <c r="FN214" s="30"/>
      <c r="FO214" s="30"/>
      <c r="FP214" s="30"/>
      <c r="FQ214" s="30"/>
      <c r="FR214" s="30"/>
      <c r="FS214" s="30"/>
      <c r="FT214" s="30"/>
      <c r="FU214" s="30"/>
      <c r="FV214" s="30"/>
      <c r="FW214" s="30"/>
      <c r="FX214" s="30"/>
      <c r="FY214" s="30"/>
      <c r="FZ214" s="30"/>
      <c r="GA214" s="30"/>
      <c r="GB214" s="30"/>
      <c r="GC214" s="30"/>
      <c r="GD214" s="30"/>
      <c r="GE214" s="30"/>
      <c r="GF214" s="30"/>
      <c r="GG214" s="30"/>
      <c r="GH214" s="30"/>
      <c r="GI214" s="30"/>
      <c r="GJ214" s="30"/>
      <c r="GK214" s="30"/>
      <c r="GL214" s="30"/>
      <c r="GM214" s="30"/>
      <c r="GN214" s="30"/>
      <c r="GO214" s="30"/>
      <c r="GP214" s="30"/>
      <c r="GQ214" s="30"/>
      <c r="GR214" s="30"/>
      <c r="GS214" s="30"/>
      <c r="GT214" s="30"/>
      <c r="GU214" s="30"/>
      <c r="GV214" s="30"/>
      <c r="GW214" s="30"/>
      <c r="GX214" s="30"/>
      <c r="GY214" s="30"/>
      <c r="GZ214" s="30"/>
      <c r="HA214" s="30"/>
      <c r="HB214" s="30"/>
      <c r="HC214" s="30"/>
      <c r="HD214" s="30"/>
      <c r="HE214" s="30"/>
      <c r="HF214" s="30"/>
      <c r="HG214" s="30"/>
      <c r="HH214" s="30"/>
      <c r="HI214" s="30"/>
      <c r="HJ214" s="30"/>
      <c r="HK214" s="30"/>
      <c r="HL214" s="30"/>
      <c r="HM214" s="30"/>
      <c r="HN214" s="30"/>
      <c r="HO214" s="30"/>
      <c r="HP214" s="30"/>
      <c r="HQ214" s="30"/>
      <c r="HR214" s="30"/>
      <c r="HS214" s="30"/>
      <c r="HT214" s="30"/>
      <c r="HU214" s="30"/>
      <c r="HV214" s="30"/>
      <c r="HW214" s="30"/>
      <c r="HX214" s="30"/>
      <c r="HY214" s="30"/>
      <c r="HZ214" s="30"/>
      <c r="IA214" s="30"/>
      <c r="IB214" s="30"/>
      <c r="IC214" s="30"/>
      <c r="ID214" s="30"/>
      <c r="IE214" s="30"/>
      <c r="IF214" s="30"/>
      <c r="IG214" s="30"/>
      <c r="IH214" s="30"/>
      <c r="II214" s="30"/>
      <c r="IJ214" s="30"/>
      <c r="IK214" s="30"/>
      <c r="IL214" s="30"/>
      <c r="IM214" s="30"/>
      <c r="IN214" s="30"/>
      <c r="IO214" s="30"/>
      <c r="IP214" s="30"/>
      <c r="IQ214" s="30"/>
      <c r="IR214" s="30"/>
      <c r="IS214" s="30"/>
      <c r="IT214" s="30"/>
      <c r="IU214" s="30"/>
      <c r="IV214" s="30"/>
      <c r="IW214" s="30"/>
    </row>
    <row r="215" customFormat="false" ht="12.75" hidden="true" customHeight="false" outlineLevel="2" collapsed="false">
      <c r="A215" s="30" t="n">
        <v>12615</v>
      </c>
      <c r="B215" s="30" t="s">
        <v>95</v>
      </c>
      <c r="C215" s="30" t="s">
        <v>96</v>
      </c>
      <c r="D215" s="30" t="s">
        <v>97</v>
      </c>
      <c r="E215" s="30" t="s">
        <v>98</v>
      </c>
      <c r="F215" s="30" t="s">
        <v>99</v>
      </c>
      <c r="G215" s="30" t="s">
        <v>100</v>
      </c>
      <c r="H215" s="30"/>
      <c r="I215" s="30"/>
      <c r="J215" s="30" t="s">
        <v>101</v>
      </c>
      <c r="K215" s="30" t="s">
        <v>102</v>
      </c>
      <c r="L215" s="30" t="s">
        <v>103</v>
      </c>
      <c r="M215" s="30" t="s">
        <v>104</v>
      </c>
      <c r="N215" s="30" t="s">
        <v>105</v>
      </c>
      <c r="O215" s="30" t="s">
        <v>106</v>
      </c>
      <c r="P215" s="30" t="s">
        <v>107</v>
      </c>
      <c r="Q215" s="30"/>
      <c r="R215" s="30"/>
      <c r="S215" s="30"/>
      <c r="T215" s="30" t="s">
        <v>108</v>
      </c>
      <c r="U215" s="30" t="s">
        <v>109</v>
      </c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1" t="n">
        <v>36526</v>
      </c>
      <c r="AG215" s="31" t="n">
        <v>36556</v>
      </c>
      <c r="AH215" s="30" t="s">
        <v>18</v>
      </c>
      <c r="AI215" s="30" t="s">
        <v>228</v>
      </c>
      <c r="AJ215" s="30" t="s">
        <v>229</v>
      </c>
      <c r="AK215" s="30" t="s">
        <v>113</v>
      </c>
      <c r="AL215" s="30" t="s">
        <v>181</v>
      </c>
      <c r="AM215" s="30" t="s">
        <v>16</v>
      </c>
      <c r="AN215" s="32" t="n">
        <v>20095</v>
      </c>
      <c r="AO215" s="30" t="s">
        <v>17</v>
      </c>
      <c r="AP215" s="33" t="n">
        <v>2.6136</v>
      </c>
      <c r="AQ215" s="30" t="s">
        <v>115</v>
      </c>
      <c r="AR215" s="30" t="s">
        <v>115</v>
      </c>
      <c r="AS215" s="30" t="s">
        <v>17</v>
      </c>
      <c r="AT215" s="30" t="n">
        <v>52520.29</v>
      </c>
      <c r="AU215" s="34" t="n">
        <v>52520.29</v>
      </c>
      <c r="AV215" s="30" t="s">
        <v>116</v>
      </c>
      <c r="AW215" s="30" t="s">
        <v>117</v>
      </c>
      <c r="AX215" s="30" t="s">
        <v>118</v>
      </c>
      <c r="AY215" s="30" t="s">
        <v>119</v>
      </c>
      <c r="AZ215" s="30" t="s">
        <v>120</v>
      </c>
      <c r="BA215" s="30" t="n">
        <v>136</v>
      </c>
      <c r="BB215" s="30" t="s">
        <v>98</v>
      </c>
      <c r="BC215" s="30" t="s">
        <v>104</v>
      </c>
      <c r="BD215" s="30" t="s">
        <v>121</v>
      </c>
      <c r="BE215" s="30" t="s">
        <v>122</v>
      </c>
      <c r="BF215" s="30" t="s">
        <v>123</v>
      </c>
      <c r="BG215" s="30"/>
      <c r="BH215" s="30" t="s">
        <v>124</v>
      </c>
      <c r="BI215" s="30"/>
      <c r="BJ215" s="30"/>
      <c r="BK215" s="30"/>
      <c r="BL215" s="30"/>
      <c r="BM215" s="30" t="n">
        <v>20095</v>
      </c>
      <c r="BN215" s="30" t="s">
        <v>127</v>
      </c>
      <c r="BO215" s="30"/>
      <c r="BP215" s="30"/>
      <c r="BQ215" s="30" t="n">
        <v>20095</v>
      </c>
      <c r="BR215" s="30" t="s">
        <v>17</v>
      </c>
      <c r="BS215" s="30"/>
      <c r="BT215" s="30"/>
      <c r="BU215" s="30"/>
      <c r="BV215" s="30" t="s">
        <v>113</v>
      </c>
      <c r="BW215" s="30"/>
      <c r="BX215" s="30" t="s">
        <v>592</v>
      </c>
      <c r="BY215" s="30" t="s">
        <v>182</v>
      </c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  <c r="FK215" s="30"/>
      <c r="FL215" s="30"/>
      <c r="FM215" s="30"/>
      <c r="FN215" s="30"/>
      <c r="FO215" s="30"/>
      <c r="FP215" s="30"/>
      <c r="FQ215" s="30"/>
      <c r="FR215" s="30"/>
      <c r="FS215" s="30"/>
      <c r="FT215" s="30"/>
      <c r="FU215" s="30"/>
      <c r="FV215" s="30"/>
      <c r="FW215" s="30"/>
      <c r="FX215" s="30"/>
      <c r="FY215" s="30"/>
      <c r="FZ215" s="30"/>
      <c r="GA215" s="30"/>
      <c r="GB215" s="30"/>
      <c r="GC215" s="30"/>
      <c r="GD215" s="30"/>
      <c r="GE215" s="30"/>
      <c r="GF215" s="30"/>
      <c r="GG215" s="30"/>
      <c r="GH215" s="30"/>
      <c r="GI215" s="30"/>
      <c r="GJ215" s="30"/>
      <c r="GK215" s="30"/>
      <c r="GL215" s="30"/>
      <c r="GM215" s="30"/>
      <c r="GN215" s="30"/>
      <c r="GO215" s="30"/>
      <c r="GP215" s="30"/>
      <c r="GQ215" s="30"/>
      <c r="GR215" s="30"/>
      <c r="GS215" s="30"/>
      <c r="GT215" s="30"/>
      <c r="GU215" s="30"/>
      <c r="GV215" s="30"/>
      <c r="GW215" s="30"/>
      <c r="GX215" s="30"/>
      <c r="GY215" s="30"/>
      <c r="GZ215" s="30"/>
      <c r="HA215" s="30"/>
      <c r="HB215" s="30"/>
      <c r="HC215" s="30"/>
      <c r="HD215" s="30"/>
      <c r="HE215" s="30"/>
      <c r="HF215" s="30"/>
      <c r="HG215" s="30"/>
      <c r="HH215" s="30"/>
      <c r="HI215" s="30"/>
      <c r="HJ215" s="30"/>
      <c r="HK215" s="30"/>
      <c r="HL215" s="30"/>
      <c r="HM215" s="30"/>
      <c r="HN215" s="30"/>
      <c r="HO215" s="30"/>
      <c r="HP215" s="30"/>
      <c r="HQ215" s="30"/>
      <c r="HR215" s="30"/>
      <c r="HS215" s="30"/>
      <c r="HT215" s="30"/>
      <c r="HU215" s="30"/>
      <c r="HV215" s="30"/>
      <c r="HW215" s="30"/>
      <c r="HX215" s="30"/>
      <c r="HY215" s="30"/>
      <c r="HZ215" s="30"/>
      <c r="IA215" s="30"/>
      <c r="IB215" s="30"/>
      <c r="IC215" s="30"/>
      <c r="ID215" s="30"/>
      <c r="IE215" s="30"/>
      <c r="IF215" s="30"/>
      <c r="IG215" s="30"/>
      <c r="IH215" s="30"/>
      <c r="II215" s="30"/>
      <c r="IJ215" s="30"/>
      <c r="IK215" s="30"/>
      <c r="IL215" s="30"/>
      <c r="IM215" s="30"/>
      <c r="IN215" s="30"/>
      <c r="IO215" s="30"/>
      <c r="IP215" s="30"/>
      <c r="IQ215" s="30"/>
      <c r="IR215" s="30"/>
      <c r="IS215" s="30"/>
      <c r="IT215" s="30"/>
      <c r="IU215" s="30"/>
      <c r="IV215" s="30"/>
      <c r="IW215" s="30"/>
    </row>
    <row r="216" customFormat="false" ht="12.75" hidden="true" customHeight="false" outlineLevel="2" collapsed="false">
      <c r="A216" s="30" t="n">
        <v>12615</v>
      </c>
      <c r="B216" s="30" t="s">
        <v>95</v>
      </c>
      <c r="C216" s="30" t="s">
        <v>96</v>
      </c>
      <c r="D216" s="30" t="s">
        <v>97</v>
      </c>
      <c r="E216" s="30" t="s">
        <v>98</v>
      </c>
      <c r="F216" s="30" t="s">
        <v>99</v>
      </c>
      <c r="G216" s="30" t="s">
        <v>100</v>
      </c>
      <c r="H216" s="30"/>
      <c r="I216" s="30"/>
      <c r="J216" s="30" t="s">
        <v>101</v>
      </c>
      <c r="K216" s="30" t="s">
        <v>102</v>
      </c>
      <c r="L216" s="30" t="s">
        <v>103</v>
      </c>
      <c r="M216" s="30" t="s">
        <v>104</v>
      </c>
      <c r="N216" s="30" t="s">
        <v>105</v>
      </c>
      <c r="O216" s="30" t="s">
        <v>106</v>
      </c>
      <c r="P216" s="30" t="s">
        <v>107</v>
      </c>
      <c r="Q216" s="30"/>
      <c r="R216" s="30"/>
      <c r="S216" s="30"/>
      <c r="T216" s="30" t="s">
        <v>108</v>
      </c>
      <c r="U216" s="30" t="s">
        <v>109</v>
      </c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1" t="n">
        <v>36526</v>
      </c>
      <c r="AG216" s="31" t="n">
        <v>36556</v>
      </c>
      <c r="AH216" s="30" t="s">
        <v>18</v>
      </c>
      <c r="AI216" s="30" t="s">
        <v>230</v>
      </c>
      <c r="AJ216" s="30" t="s">
        <v>231</v>
      </c>
      <c r="AK216" s="30" t="s">
        <v>113</v>
      </c>
      <c r="AL216" s="30" t="s">
        <v>181</v>
      </c>
      <c r="AM216" s="30" t="s">
        <v>16</v>
      </c>
      <c r="AN216" s="32" t="n">
        <v>8370</v>
      </c>
      <c r="AO216" s="30" t="s">
        <v>17</v>
      </c>
      <c r="AP216" s="33" t="n">
        <v>2.6136</v>
      </c>
      <c r="AQ216" s="30" t="s">
        <v>115</v>
      </c>
      <c r="AR216" s="30" t="s">
        <v>115</v>
      </c>
      <c r="AS216" s="30" t="s">
        <v>17</v>
      </c>
      <c r="AT216" s="30" t="n">
        <v>21875.83</v>
      </c>
      <c r="AU216" s="34" t="n">
        <v>21875.83</v>
      </c>
      <c r="AV216" s="30" t="s">
        <v>116</v>
      </c>
      <c r="AW216" s="30" t="s">
        <v>117</v>
      </c>
      <c r="AX216" s="30" t="s">
        <v>118</v>
      </c>
      <c r="AY216" s="30" t="s">
        <v>119</v>
      </c>
      <c r="AZ216" s="30" t="s">
        <v>120</v>
      </c>
      <c r="BA216" s="30" t="n">
        <v>137</v>
      </c>
      <c r="BB216" s="30" t="s">
        <v>98</v>
      </c>
      <c r="BC216" s="30" t="s">
        <v>104</v>
      </c>
      <c r="BD216" s="30" t="s">
        <v>121</v>
      </c>
      <c r="BE216" s="30" t="s">
        <v>122</v>
      </c>
      <c r="BF216" s="30" t="s">
        <v>123</v>
      </c>
      <c r="BG216" s="30"/>
      <c r="BH216" s="30" t="s">
        <v>124</v>
      </c>
      <c r="BI216" s="30"/>
      <c r="BJ216" s="30"/>
      <c r="BK216" s="30"/>
      <c r="BL216" s="30"/>
      <c r="BM216" s="30" t="n">
        <v>8370</v>
      </c>
      <c r="BN216" s="30" t="s">
        <v>127</v>
      </c>
      <c r="BO216" s="30"/>
      <c r="BP216" s="30"/>
      <c r="BQ216" s="30" t="n">
        <v>8370</v>
      </c>
      <c r="BR216" s="30" t="s">
        <v>17</v>
      </c>
      <c r="BS216" s="30"/>
      <c r="BT216" s="30"/>
      <c r="BU216" s="30"/>
      <c r="BV216" s="30" t="s">
        <v>113</v>
      </c>
      <c r="BW216" s="30"/>
      <c r="BX216" s="30" t="s">
        <v>592</v>
      </c>
      <c r="BY216" s="30" t="s">
        <v>182</v>
      </c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  <c r="FK216" s="30"/>
      <c r="FL216" s="30"/>
      <c r="FM216" s="30"/>
      <c r="FN216" s="30"/>
      <c r="FO216" s="30"/>
      <c r="FP216" s="30"/>
      <c r="FQ216" s="30"/>
      <c r="FR216" s="30"/>
      <c r="FS216" s="30"/>
      <c r="FT216" s="30"/>
      <c r="FU216" s="30"/>
      <c r="FV216" s="30"/>
      <c r="FW216" s="30"/>
      <c r="FX216" s="30"/>
      <c r="FY216" s="30"/>
      <c r="FZ216" s="30"/>
      <c r="GA216" s="30"/>
      <c r="GB216" s="30"/>
      <c r="GC216" s="30"/>
      <c r="GD216" s="30"/>
      <c r="GE216" s="30"/>
      <c r="GF216" s="30"/>
      <c r="GG216" s="30"/>
      <c r="GH216" s="30"/>
      <c r="GI216" s="30"/>
      <c r="GJ216" s="30"/>
      <c r="GK216" s="30"/>
      <c r="GL216" s="30"/>
      <c r="GM216" s="30"/>
      <c r="GN216" s="30"/>
      <c r="GO216" s="30"/>
      <c r="GP216" s="30"/>
      <c r="GQ216" s="30"/>
      <c r="GR216" s="30"/>
      <c r="GS216" s="30"/>
      <c r="GT216" s="30"/>
      <c r="GU216" s="30"/>
      <c r="GV216" s="30"/>
      <c r="GW216" s="30"/>
      <c r="GX216" s="30"/>
      <c r="GY216" s="30"/>
      <c r="GZ216" s="30"/>
      <c r="HA216" s="30"/>
      <c r="HB216" s="30"/>
      <c r="HC216" s="30"/>
      <c r="HD216" s="30"/>
      <c r="HE216" s="30"/>
      <c r="HF216" s="30"/>
      <c r="HG216" s="30"/>
      <c r="HH216" s="30"/>
      <c r="HI216" s="30"/>
      <c r="HJ216" s="30"/>
      <c r="HK216" s="30"/>
      <c r="HL216" s="30"/>
      <c r="HM216" s="30"/>
      <c r="HN216" s="30"/>
      <c r="HO216" s="30"/>
      <c r="HP216" s="30"/>
      <c r="HQ216" s="30"/>
      <c r="HR216" s="30"/>
      <c r="HS216" s="30"/>
      <c r="HT216" s="30"/>
      <c r="HU216" s="30"/>
      <c r="HV216" s="30"/>
      <c r="HW216" s="30"/>
      <c r="HX216" s="30"/>
      <c r="HY216" s="30"/>
      <c r="HZ216" s="30"/>
      <c r="IA216" s="30"/>
      <c r="IB216" s="30"/>
      <c r="IC216" s="30"/>
      <c r="ID216" s="30"/>
      <c r="IE216" s="30"/>
      <c r="IF216" s="30"/>
      <c r="IG216" s="30"/>
      <c r="IH216" s="30"/>
      <c r="II216" s="30"/>
      <c r="IJ216" s="30"/>
      <c r="IK216" s="30"/>
      <c r="IL216" s="30"/>
      <c r="IM216" s="30"/>
      <c r="IN216" s="30"/>
      <c r="IO216" s="30"/>
      <c r="IP216" s="30"/>
      <c r="IQ216" s="30"/>
      <c r="IR216" s="30"/>
      <c r="IS216" s="30"/>
      <c r="IT216" s="30"/>
      <c r="IU216" s="30"/>
      <c r="IV216" s="30"/>
      <c r="IW216" s="30"/>
    </row>
    <row r="217" customFormat="false" ht="12.75" hidden="true" customHeight="false" outlineLevel="2" collapsed="false">
      <c r="A217" s="30" t="n">
        <v>12615</v>
      </c>
      <c r="B217" s="30" t="s">
        <v>95</v>
      </c>
      <c r="C217" s="30" t="s">
        <v>96</v>
      </c>
      <c r="D217" s="30" t="s">
        <v>97</v>
      </c>
      <c r="E217" s="30" t="s">
        <v>98</v>
      </c>
      <c r="F217" s="30" t="s">
        <v>99</v>
      </c>
      <c r="G217" s="30" t="s">
        <v>100</v>
      </c>
      <c r="H217" s="30"/>
      <c r="I217" s="30"/>
      <c r="J217" s="30" t="s">
        <v>101</v>
      </c>
      <c r="K217" s="30" t="s">
        <v>102</v>
      </c>
      <c r="L217" s="30" t="s">
        <v>103</v>
      </c>
      <c r="M217" s="30" t="s">
        <v>104</v>
      </c>
      <c r="N217" s="30" t="s">
        <v>105</v>
      </c>
      <c r="O217" s="30" t="s">
        <v>106</v>
      </c>
      <c r="P217" s="30" t="s">
        <v>107</v>
      </c>
      <c r="Q217" s="30"/>
      <c r="R217" s="30"/>
      <c r="S217" s="30"/>
      <c r="T217" s="30" t="s">
        <v>108</v>
      </c>
      <c r="U217" s="30" t="s">
        <v>109</v>
      </c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1" t="n">
        <v>36526</v>
      </c>
      <c r="AG217" s="31" t="n">
        <v>36556</v>
      </c>
      <c r="AH217" s="30" t="s">
        <v>18</v>
      </c>
      <c r="AI217" s="30" t="s">
        <v>232</v>
      </c>
      <c r="AJ217" s="30" t="s">
        <v>233</v>
      </c>
      <c r="AK217" s="30" t="s">
        <v>113</v>
      </c>
      <c r="AL217" s="30" t="s">
        <v>181</v>
      </c>
      <c r="AM217" s="30" t="s">
        <v>16</v>
      </c>
      <c r="AN217" s="32" t="n">
        <v>45895</v>
      </c>
      <c r="AO217" s="30" t="s">
        <v>17</v>
      </c>
      <c r="AP217" s="33" t="n">
        <v>2.6136</v>
      </c>
      <c r="AQ217" s="30" t="s">
        <v>115</v>
      </c>
      <c r="AR217" s="30" t="s">
        <v>115</v>
      </c>
      <c r="AS217" s="30" t="s">
        <v>17</v>
      </c>
      <c r="AT217" s="30" t="n">
        <v>119951.17</v>
      </c>
      <c r="AU217" s="34" t="n">
        <v>119951.17</v>
      </c>
      <c r="AV217" s="30" t="s">
        <v>116</v>
      </c>
      <c r="AW217" s="30" t="s">
        <v>117</v>
      </c>
      <c r="AX217" s="30" t="s">
        <v>118</v>
      </c>
      <c r="AY217" s="30" t="s">
        <v>119</v>
      </c>
      <c r="AZ217" s="30" t="s">
        <v>120</v>
      </c>
      <c r="BA217" s="30" t="n">
        <v>126</v>
      </c>
      <c r="BB217" s="30" t="s">
        <v>98</v>
      </c>
      <c r="BC217" s="30" t="s">
        <v>104</v>
      </c>
      <c r="BD217" s="30" t="s">
        <v>121</v>
      </c>
      <c r="BE217" s="30" t="s">
        <v>122</v>
      </c>
      <c r="BF217" s="30" t="s">
        <v>123</v>
      </c>
      <c r="BG217" s="30"/>
      <c r="BH217" s="30" t="s">
        <v>124</v>
      </c>
      <c r="BI217" s="30"/>
      <c r="BJ217" s="30"/>
      <c r="BK217" s="30"/>
      <c r="BL217" s="30"/>
      <c r="BM217" s="30" t="n">
        <v>45895</v>
      </c>
      <c r="BN217" s="30" t="s">
        <v>127</v>
      </c>
      <c r="BO217" s="30"/>
      <c r="BP217" s="30"/>
      <c r="BQ217" s="30" t="n">
        <v>45895</v>
      </c>
      <c r="BR217" s="30" t="s">
        <v>17</v>
      </c>
      <c r="BS217" s="30"/>
      <c r="BT217" s="30"/>
      <c r="BU217" s="30"/>
      <c r="BV217" s="30" t="s">
        <v>113</v>
      </c>
      <c r="BW217" s="30"/>
      <c r="BX217" s="30" t="s">
        <v>592</v>
      </c>
      <c r="BY217" s="30" t="s">
        <v>182</v>
      </c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  <c r="FK217" s="30"/>
      <c r="FL217" s="30"/>
      <c r="FM217" s="30"/>
      <c r="FN217" s="30"/>
      <c r="FO217" s="30"/>
      <c r="FP217" s="30"/>
      <c r="FQ217" s="30"/>
      <c r="FR217" s="30"/>
      <c r="FS217" s="30"/>
      <c r="FT217" s="30"/>
      <c r="FU217" s="30"/>
      <c r="FV217" s="30"/>
      <c r="FW217" s="30"/>
      <c r="FX217" s="30"/>
      <c r="FY217" s="30"/>
      <c r="FZ217" s="30"/>
      <c r="GA217" s="30"/>
      <c r="GB217" s="30"/>
      <c r="GC217" s="30"/>
      <c r="GD217" s="30"/>
      <c r="GE217" s="30"/>
      <c r="GF217" s="30"/>
      <c r="GG217" s="30"/>
      <c r="GH217" s="30"/>
      <c r="GI217" s="30"/>
      <c r="GJ217" s="30"/>
      <c r="GK217" s="30"/>
      <c r="GL217" s="30"/>
      <c r="GM217" s="30"/>
      <c r="GN217" s="30"/>
      <c r="GO217" s="30"/>
      <c r="GP217" s="30"/>
      <c r="GQ217" s="30"/>
      <c r="GR217" s="30"/>
      <c r="GS217" s="30"/>
      <c r="GT217" s="30"/>
      <c r="GU217" s="30"/>
      <c r="GV217" s="30"/>
      <c r="GW217" s="30"/>
      <c r="GX217" s="30"/>
      <c r="GY217" s="30"/>
      <c r="GZ217" s="30"/>
      <c r="HA217" s="30"/>
      <c r="HB217" s="30"/>
      <c r="HC217" s="30"/>
      <c r="HD217" s="30"/>
      <c r="HE217" s="30"/>
      <c r="HF217" s="30"/>
      <c r="HG217" s="30"/>
      <c r="HH217" s="30"/>
      <c r="HI217" s="30"/>
      <c r="HJ217" s="30"/>
      <c r="HK217" s="30"/>
      <c r="HL217" s="30"/>
      <c r="HM217" s="30"/>
      <c r="HN217" s="30"/>
      <c r="HO217" s="30"/>
      <c r="HP217" s="30"/>
      <c r="HQ217" s="30"/>
      <c r="HR217" s="30"/>
      <c r="HS217" s="30"/>
      <c r="HT217" s="30"/>
      <c r="HU217" s="30"/>
      <c r="HV217" s="30"/>
      <c r="HW217" s="30"/>
      <c r="HX217" s="30"/>
      <c r="HY217" s="30"/>
      <c r="HZ217" s="30"/>
      <c r="IA217" s="30"/>
      <c r="IB217" s="30"/>
      <c r="IC217" s="30"/>
      <c r="ID217" s="30"/>
      <c r="IE217" s="30"/>
      <c r="IF217" s="30"/>
      <c r="IG217" s="30"/>
      <c r="IH217" s="30"/>
      <c r="II217" s="30"/>
      <c r="IJ217" s="30"/>
      <c r="IK217" s="30"/>
      <c r="IL217" s="30"/>
      <c r="IM217" s="30"/>
      <c r="IN217" s="30"/>
      <c r="IO217" s="30"/>
      <c r="IP217" s="30"/>
      <c r="IQ217" s="30"/>
      <c r="IR217" s="30"/>
      <c r="IS217" s="30"/>
      <c r="IT217" s="30"/>
      <c r="IU217" s="30"/>
      <c r="IV217" s="30"/>
      <c r="IW217" s="30"/>
    </row>
    <row r="218" customFormat="false" ht="12.75" hidden="true" customHeight="false" outlineLevel="2" collapsed="false">
      <c r="A218" s="30" t="n">
        <v>12615</v>
      </c>
      <c r="B218" s="30" t="s">
        <v>95</v>
      </c>
      <c r="C218" s="30" t="s">
        <v>96</v>
      </c>
      <c r="D218" s="30" t="s">
        <v>97</v>
      </c>
      <c r="E218" s="30" t="s">
        <v>98</v>
      </c>
      <c r="F218" s="30" t="s">
        <v>99</v>
      </c>
      <c r="G218" s="30" t="s">
        <v>100</v>
      </c>
      <c r="H218" s="30"/>
      <c r="I218" s="30"/>
      <c r="J218" s="30" t="s">
        <v>101</v>
      </c>
      <c r="K218" s="30" t="s">
        <v>102</v>
      </c>
      <c r="L218" s="30" t="s">
        <v>103</v>
      </c>
      <c r="M218" s="30" t="s">
        <v>104</v>
      </c>
      <c r="N218" s="30" t="s">
        <v>105</v>
      </c>
      <c r="O218" s="30" t="s">
        <v>106</v>
      </c>
      <c r="P218" s="30" t="s">
        <v>107</v>
      </c>
      <c r="Q218" s="30"/>
      <c r="R218" s="30"/>
      <c r="S218" s="30"/>
      <c r="T218" s="30" t="s">
        <v>108</v>
      </c>
      <c r="U218" s="30" t="s">
        <v>109</v>
      </c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1" t="n">
        <v>36526</v>
      </c>
      <c r="AG218" s="31" t="n">
        <v>36556</v>
      </c>
      <c r="AH218" s="30" t="s">
        <v>18</v>
      </c>
      <c r="AI218" s="30" t="s">
        <v>234</v>
      </c>
      <c r="AJ218" s="30" t="s">
        <v>235</v>
      </c>
      <c r="AK218" s="30" t="s">
        <v>113</v>
      </c>
      <c r="AL218" s="30" t="s">
        <v>181</v>
      </c>
      <c r="AM218" s="30" t="s">
        <v>16</v>
      </c>
      <c r="AN218" s="32" t="n">
        <v>306</v>
      </c>
      <c r="AO218" s="30" t="s">
        <v>17</v>
      </c>
      <c r="AP218" s="33" t="n">
        <v>2.6136</v>
      </c>
      <c r="AQ218" s="30" t="s">
        <v>115</v>
      </c>
      <c r="AR218" s="30" t="s">
        <v>115</v>
      </c>
      <c r="AS218" s="30" t="s">
        <v>17</v>
      </c>
      <c r="AT218" s="30" t="n">
        <v>799.76</v>
      </c>
      <c r="AU218" s="34" t="n">
        <v>799.76</v>
      </c>
      <c r="AV218" s="30" t="s">
        <v>116</v>
      </c>
      <c r="AW218" s="30" t="s">
        <v>117</v>
      </c>
      <c r="AX218" s="30" t="s">
        <v>118</v>
      </c>
      <c r="AY218" s="30" t="s">
        <v>119</v>
      </c>
      <c r="AZ218" s="30" t="s">
        <v>120</v>
      </c>
      <c r="BA218" s="30" t="n">
        <v>127</v>
      </c>
      <c r="BB218" s="30" t="s">
        <v>98</v>
      </c>
      <c r="BC218" s="30" t="s">
        <v>104</v>
      </c>
      <c r="BD218" s="30" t="s">
        <v>121</v>
      </c>
      <c r="BE218" s="30" t="s">
        <v>122</v>
      </c>
      <c r="BF218" s="30" t="s">
        <v>123</v>
      </c>
      <c r="BG218" s="30"/>
      <c r="BH218" s="30" t="s">
        <v>124</v>
      </c>
      <c r="BI218" s="30"/>
      <c r="BJ218" s="30"/>
      <c r="BK218" s="30"/>
      <c r="BL218" s="30"/>
      <c r="BM218" s="30" t="n">
        <v>306</v>
      </c>
      <c r="BN218" s="30" t="s">
        <v>127</v>
      </c>
      <c r="BO218" s="30"/>
      <c r="BP218" s="30"/>
      <c r="BQ218" s="30" t="n">
        <v>306</v>
      </c>
      <c r="BR218" s="30" t="s">
        <v>17</v>
      </c>
      <c r="BS218" s="30"/>
      <c r="BT218" s="30"/>
      <c r="BU218" s="30"/>
      <c r="BV218" s="30" t="s">
        <v>113</v>
      </c>
      <c r="BW218" s="30"/>
      <c r="BX218" s="30" t="s">
        <v>592</v>
      </c>
      <c r="BY218" s="30" t="s">
        <v>182</v>
      </c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  <c r="HY218" s="30"/>
      <c r="HZ218" s="30"/>
      <c r="IA218" s="30"/>
      <c r="IB218" s="30"/>
      <c r="IC218" s="30"/>
      <c r="ID218" s="30"/>
      <c r="IE218" s="30"/>
      <c r="IF218" s="30"/>
      <c r="IG218" s="30"/>
      <c r="IH218" s="30"/>
      <c r="II218" s="30"/>
      <c r="IJ218" s="30"/>
      <c r="IK218" s="30"/>
      <c r="IL218" s="30"/>
      <c r="IM218" s="30"/>
      <c r="IN218" s="30"/>
      <c r="IO218" s="30"/>
      <c r="IP218" s="30"/>
      <c r="IQ218" s="30"/>
      <c r="IR218" s="30"/>
      <c r="IS218" s="30"/>
      <c r="IT218" s="30"/>
      <c r="IU218" s="30"/>
      <c r="IV218" s="30"/>
      <c r="IW218" s="30"/>
    </row>
    <row r="219" customFormat="false" ht="12.75" hidden="true" customHeight="false" outlineLevel="2" collapsed="false">
      <c r="A219" s="30" t="n">
        <v>12615</v>
      </c>
      <c r="B219" s="30" t="s">
        <v>95</v>
      </c>
      <c r="C219" s="30" t="s">
        <v>96</v>
      </c>
      <c r="D219" s="30" t="s">
        <v>97</v>
      </c>
      <c r="E219" s="30" t="s">
        <v>98</v>
      </c>
      <c r="F219" s="30" t="s">
        <v>99</v>
      </c>
      <c r="G219" s="30" t="s">
        <v>100</v>
      </c>
      <c r="H219" s="30"/>
      <c r="I219" s="30"/>
      <c r="J219" s="30" t="s">
        <v>101</v>
      </c>
      <c r="K219" s="30" t="s">
        <v>102</v>
      </c>
      <c r="L219" s="30" t="s">
        <v>103</v>
      </c>
      <c r="M219" s="30" t="s">
        <v>104</v>
      </c>
      <c r="N219" s="30" t="s">
        <v>105</v>
      </c>
      <c r="O219" s="30" t="s">
        <v>106</v>
      </c>
      <c r="P219" s="30" t="s">
        <v>107</v>
      </c>
      <c r="Q219" s="30"/>
      <c r="R219" s="30"/>
      <c r="S219" s="30"/>
      <c r="T219" s="30" t="s">
        <v>108</v>
      </c>
      <c r="U219" s="30" t="s">
        <v>109</v>
      </c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1" t="n">
        <v>36526</v>
      </c>
      <c r="AG219" s="31" t="n">
        <v>36556</v>
      </c>
      <c r="AH219" s="30" t="s">
        <v>18</v>
      </c>
      <c r="AI219" s="30" t="s">
        <v>236</v>
      </c>
      <c r="AJ219" s="30" t="s">
        <v>237</v>
      </c>
      <c r="AK219" s="30" t="s">
        <v>113</v>
      </c>
      <c r="AL219" s="30" t="s">
        <v>181</v>
      </c>
      <c r="AM219" s="30" t="s">
        <v>16</v>
      </c>
      <c r="AN219" s="32" t="n">
        <v>20551</v>
      </c>
      <c r="AO219" s="30" t="s">
        <v>17</v>
      </c>
      <c r="AP219" s="33" t="n">
        <v>2.6136</v>
      </c>
      <c r="AQ219" s="30" t="s">
        <v>115</v>
      </c>
      <c r="AR219" s="30" t="s">
        <v>115</v>
      </c>
      <c r="AS219" s="30" t="s">
        <v>17</v>
      </c>
      <c r="AT219" s="30" t="n">
        <v>53712.09</v>
      </c>
      <c r="AU219" s="34" t="n">
        <v>53712.09</v>
      </c>
      <c r="AV219" s="30" t="s">
        <v>116</v>
      </c>
      <c r="AW219" s="30" t="s">
        <v>117</v>
      </c>
      <c r="AX219" s="30" t="s">
        <v>118</v>
      </c>
      <c r="AY219" s="30" t="s">
        <v>119</v>
      </c>
      <c r="AZ219" s="30" t="s">
        <v>120</v>
      </c>
      <c r="BA219" s="30" t="n">
        <v>128</v>
      </c>
      <c r="BB219" s="30" t="s">
        <v>98</v>
      </c>
      <c r="BC219" s="30" t="s">
        <v>104</v>
      </c>
      <c r="BD219" s="30" t="s">
        <v>121</v>
      </c>
      <c r="BE219" s="30" t="s">
        <v>122</v>
      </c>
      <c r="BF219" s="30" t="s">
        <v>123</v>
      </c>
      <c r="BG219" s="30"/>
      <c r="BH219" s="30" t="s">
        <v>124</v>
      </c>
      <c r="BI219" s="30"/>
      <c r="BJ219" s="30"/>
      <c r="BK219" s="30"/>
      <c r="BL219" s="30"/>
      <c r="BM219" s="30" t="n">
        <v>20551</v>
      </c>
      <c r="BN219" s="30" t="s">
        <v>127</v>
      </c>
      <c r="BO219" s="30"/>
      <c r="BP219" s="30"/>
      <c r="BQ219" s="30" t="n">
        <v>20551</v>
      </c>
      <c r="BR219" s="30" t="s">
        <v>17</v>
      </c>
      <c r="BS219" s="30"/>
      <c r="BT219" s="30"/>
      <c r="BU219" s="30"/>
      <c r="BV219" s="30" t="s">
        <v>113</v>
      </c>
      <c r="BW219" s="30"/>
      <c r="BX219" s="30" t="s">
        <v>592</v>
      </c>
      <c r="BY219" s="30" t="s">
        <v>182</v>
      </c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  <c r="FK219" s="30"/>
      <c r="FL219" s="30"/>
      <c r="FM219" s="30"/>
      <c r="FN219" s="30"/>
      <c r="FO219" s="30"/>
      <c r="FP219" s="30"/>
      <c r="FQ219" s="30"/>
      <c r="FR219" s="30"/>
      <c r="FS219" s="30"/>
      <c r="FT219" s="30"/>
      <c r="FU219" s="30"/>
      <c r="FV219" s="30"/>
      <c r="FW219" s="30"/>
      <c r="FX219" s="30"/>
      <c r="FY219" s="30"/>
      <c r="FZ219" s="30"/>
      <c r="GA219" s="30"/>
      <c r="GB219" s="30"/>
      <c r="GC219" s="30"/>
      <c r="GD219" s="30"/>
      <c r="GE219" s="30"/>
      <c r="GF219" s="30"/>
      <c r="GG219" s="30"/>
      <c r="GH219" s="30"/>
      <c r="GI219" s="30"/>
      <c r="GJ219" s="30"/>
      <c r="GK219" s="30"/>
      <c r="GL219" s="30"/>
      <c r="GM219" s="30"/>
      <c r="GN219" s="30"/>
      <c r="GO219" s="30"/>
      <c r="GP219" s="30"/>
      <c r="GQ219" s="30"/>
      <c r="GR219" s="30"/>
      <c r="GS219" s="30"/>
      <c r="GT219" s="30"/>
      <c r="GU219" s="30"/>
      <c r="GV219" s="30"/>
      <c r="GW219" s="30"/>
      <c r="GX219" s="30"/>
      <c r="GY219" s="30"/>
      <c r="GZ219" s="30"/>
      <c r="HA219" s="30"/>
      <c r="HB219" s="30"/>
      <c r="HC219" s="30"/>
      <c r="HD219" s="30"/>
      <c r="HE219" s="30"/>
      <c r="HF219" s="30"/>
      <c r="HG219" s="30"/>
      <c r="HH219" s="30"/>
      <c r="HI219" s="30"/>
      <c r="HJ219" s="30"/>
      <c r="HK219" s="30"/>
      <c r="HL219" s="30"/>
      <c r="HM219" s="30"/>
      <c r="HN219" s="30"/>
      <c r="HO219" s="30"/>
      <c r="HP219" s="30"/>
      <c r="HQ219" s="30"/>
      <c r="HR219" s="30"/>
      <c r="HS219" s="30"/>
      <c r="HT219" s="30"/>
      <c r="HU219" s="30"/>
      <c r="HV219" s="30"/>
      <c r="HW219" s="30"/>
      <c r="HX219" s="30"/>
      <c r="HY219" s="30"/>
      <c r="HZ219" s="30"/>
      <c r="IA219" s="30"/>
      <c r="IB219" s="30"/>
      <c r="IC219" s="30"/>
      <c r="ID219" s="30"/>
      <c r="IE219" s="30"/>
      <c r="IF219" s="30"/>
      <c r="IG219" s="30"/>
      <c r="IH219" s="30"/>
      <c r="II219" s="30"/>
      <c r="IJ219" s="30"/>
      <c r="IK219" s="30"/>
      <c r="IL219" s="30"/>
      <c r="IM219" s="30"/>
      <c r="IN219" s="30"/>
      <c r="IO219" s="30"/>
      <c r="IP219" s="30"/>
      <c r="IQ219" s="30"/>
      <c r="IR219" s="30"/>
      <c r="IS219" s="30"/>
      <c r="IT219" s="30"/>
      <c r="IU219" s="30"/>
      <c r="IV219" s="30"/>
      <c r="IW219" s="30"/>
    </row>
    <row r="220" customFormat="false" ht="12.75" hidden="true" customHeight="false" outlineLevel="2" collapsed="false">
      <c r="A220" s="30" t="n">
        <v>12615</v>
      </c>
      <c r="B220" s="30" t="s">
        <v>95</v>
      </c>
      <c r="C220" s="30" t="s">
        <v>96</v>
      </c>
      <c r="D220" s="30" t="s">
        <v>97</v>
      </c>
      <c r="E220" s="30" t="s">
        <v>98</v>
      </c>
      <c r="F220" s="30" t="s">
        <v>99</v>
      </c>
      <c r="G220" s="30" t="s">
        <v>100</v>
      </c>
      <c r="H220" s="30"/>
      <c r="I220" s="30"/>
      <c r="J220" s="30" t="s">
        <v>101</v>
      </c>
      <c r="K220" s="30" t="s">
        <v>102</v>
      </c>
      <c r="L220" s="30" t="s">
        <v>103</v>
      </c>
      <c r="M220" s="30" t="s">
        <v>104</v>
      </c>
      <c r="N220" s="30" t="s">
        <v>105</v>
      </c>
      <c r="O220" s="30" t="s">
        <v>106</v>
      </c>
      <c r="P220" s="30" t="s">
        <v>107</v>
      </c>
      <c r="Q220" s="30"/>
      <c r="R220" s="30"/>
      <c r="S220" s="30"/>
      <c r="T220" s="30" t="s">
        <v>108</v>
      </c>
      <c r="U220" s="30" t="s">
        <v>109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1" t="n">
        <v>36526</v>
      </c>
      <c r="AG220" s="31" t="n">
        <v>36556</v>
      </c>
      <c r="AH220" s="30" t="s">
        <v>18</v>
      </c>
      <c r="AI220" s="30" t="s">
        <v>238</v>
      </c>
      <c r="AJ220" s="30" t="s">
        <v>239</v>
      </c>
      <c r="AK220" s="30" t="s">
        <v>113</v>
      </c>
      <c r="AL220" s="30" t="s">
        <v>181</v>
      </c>
      <c r="AM220" s="30" t="s">
        <v>16</v>
      </c>
      <c r="AN220" s="32" t="n">
        <v>480</v>
      </c>
      <c r="AO220" s="30" t="s">
        <v>17</v>
      </c>
      <c r="AP220" s="33" t="n">
        <v>2.6136</v>
      </c>
      <c r="AQ220" s="30" t="s">
        <v>115</v>
      </c>
      <c r="AR220" s="30" t="s">
        <v>115</v>
      </c>
      <c r="AS220" s="30" t="s">
        <v>17</v>
      </c>
      <c r="AT220" s="30" t="n">
        <v>1254.53</v>
      </c>
      <c r="AU220" s="34" t="n">
        <v>1254.53</v>
      </c>
      <c r="AV220" s="30" t="s">
        <v>116</v>
      </c>
      <c r="AW220" s="30" t="s">
        <v>117</v>
      </c>
      <c r="AX220" s="30" t="s">
        <v>118</v>
      </c>
      <c r="AY220" s="30" t="s">
        <v>119</v>
      </c>
      <c r="AZ220" s="30" t="s">
        <v>120</v>
      </c>
      <c r="BA220" s="30" t="n">
        <v>134</v>
      </c>
      <c r="BB220" s="30" t="s">
        <v>98</v>
      </c>
      <c r="BC220" s="30" t="s">
        <v>104</v>
      </c>
      <c r="BD220" s="30" t="s">
        <v>121</v>
      </c>
      <c r="BE220" s="30" t="s">
        <v>122</v>
      </c>
      <c r="BF220" s="30" t="s">
        <v>123</v>
      </c>
      <c r="BG220" s="30"/>
      <c r="BH220" s="30" t="s">
        <v>124</v>
      </c>
      <c r="BI220" s="30"/>
      <c r="BJ220" s="30"/>
      <c r="BK220" s="30"/>
      <c r="BL220" s="30"/>
      <c r="BM220" s="30" t="n">
        <v>480</v>
      </c>
      <c r="BN220" s="30" t="s">
        <v>127</v>
      </c>
      <c r="BO220" s="30"/>
      <c r="BP220" s="30"/>
      <c r="BQ220" s="30" t="n">
        <v>480</v>
      </c>
      <c r="BR220" s="30" t="s">
        <v>17</v>
      </c>
      <c r="BS220" s="30"/>
      <c r="BT220" s="30"/>
      <c r="BU220" s="30"/>
      <c r="BV220" s="30" t="s">
        <v>113</v>
      </c>
      <c r="BW220" s="30"/>
      <c r="BX220" s="30" t="s">
        <v>592</v>
      </c>
      <c r="BY220" s="30" t="s">
        <v>182</v>
      </c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  <c r="HQ220" s="30"/>
      <c r="HR220" s="30"/>
      <c r="HS220" s="30"/>
      <c r="HT220" s="30"/>
      <c r="HU220" s="30"/>
      <c r="HV220" s="30"/>
      <c r="HW220" s="30"/>
      <c r="HX220" s="30"/>
      <c r="HY220" s="30"/>
      <c r="HZ220" s="30"/>
      <c r="IA220" s="30"/>
      <c r="IB220" s="30"/>
      <c r="IC220" s="30"/>
      <c r="ID220" s="30"/>
      <c r="IE220" s="30"/>
      <c r="IF220" s="30"/>
      <c r="IG220" s="30"/>
      <c r="IH220" s="30"/>
      <c r="II220" s="30"/>
      <c r="IJ220" s="30"/>
      <c r="IK220" s="30"/>
      <c r="IL220" s="30"/>
      <c r="IM220" s="30"/>
      <c r="IN220" s="30"/>
      <c r="IO220" s="30"/>
      <c r="IP220" s="30"/>
      <c r="IQ220" s="30"/>
      <c r="IR220" s="30"/>
      <c r="IS220" s="30"/>
      <c r="IT220" s="30"/>
      <c r="IU220" s="30"/>
      <c r="IV220" s="30"/>
      <c r="IW220" s="30"/>
    </row>
    <row r="221" customFormat="false" ht="12.75" hidden="true" customHeight="false" outlineLevel="2" collapsed="false">
      <c r="A221" s="30" t="n">
        <v>12615</v>
      </c>
      <c r="B221" s="30" t="s">
        <v>95</v>
      </c>
      <c r="C221" s="30" t="s">
        <v>96</v>
      </c>
      <c r="D221" s="30" t="s">
        <v>97</v>
      </c>
      <c r="E221" s="30" t="s">
        <v>98</v>
      </c>
      <c r="F221" s="30" t="s">
        <v>99</v>
      </c>
      <c r="G221" s="30" t="s">
        <v>100</v>
      </c>
      <c r="H221" s="30"/>
      <c r="I221" s="30"/>
      <c r="J221" s="30" t="s">
        <v>101</v>
      </c>
      <c r="K221" s="30" t="s">
        <v>102</v>
      </c>
      <c r="L221" s="30" t="s">
        <v>103</v>
      </c>
      <c r="M221" s="30" t="s">
        <v>104</v>
      </c>
      <c r="N221" s="30" t="s">
        <v>105</v>
      </c>
      <c r="O221" s="30" t="s">
        <v>106</v>
      </c>
      <c r="P221" s="30" t="s">
        <v>107</v>
      </c>
      <c r="Q221" s="30"/>
      <c r="R221" s="30"/>
      <c r="S221" s="30"/>
      <c r="T221" s="30" t="s">
        <v>108</v>
      </c>
      <c r="U221" s="30" t="s">
        <v>109</v>
      </c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1" t="n">
        <v>36526</v>
      </c>
      <c r="AG221" s="31" t="n">
        <v>36556</v>
      </c>
      <c r="AH221" s="30" t="s">
        <v>18</v>
      </c>
      <c r="AI221" s="30" t="s">
        <v>240</v>
      </c>
      <c r="AJ221" s="30" t="s">
        <v>241</v>
      </c>
      <c r="AK221" s="30" t="s">
        <v>113</v>
      </c>
      <c r="AL221" s="30" t="s">
        <v>181</v>
      </c>
      <c r="AM221" s="30" t="s">
        <v>16</v>
      </c>
      <c r="AN221" s="32" t="n">
        <v>4631</v>
      </c>
      <c r="AO221" s="30" t="s">
        <v>17</v>
      </c>
      <c r="AP221" s="33" t="n">
        <v>2.6136</v>
      </c>
      <c r="AQ221" s="30" t="s">
        <v>115</v>
      </c>
      <c r="AR221" s="30" t="s">
        <v>115</v>
      </c>
      <c r="AS221" s="30" t="s">
        <v>17</v>
      </c>
      <c r="AT221" s="30" t="n">
        <v>12103.58</v>
      </c>
      <c r="AU221" s="34" t="n">
        <v>12103.58</v>
      </c>
      <c r="AV221" s="30" t="s">
        <v>116</v>
      </c>
      <c r="AW221" s="30" t="s">
        <v>117</v>
      </c>
      <c r="AX221" s="30" t="s">
        <v>118</v>
      </c>
      <c r="AY221" s="30" t="s">
        <v>119</v>
      </c>
      <c r="AZ221" s="30" t="s">
        <v>120</v>
      </c>
      <c r="BA221" s="30" t="n">
        <v>135</v>
      </c>
      <c r="BB221" s="30" t="s">
        <v>98</v>
      </c>
      <c r="BC221" s="30" t="s">
        <v>104</v>
      </c>
      <c r="BD221" s="30" t="s">
        <v>121</v>
      </c>
      <c r="BE221" s="30" t="s">
        <v>122</v>
      </c>
      <c r="BF221" s="30" t="s">
        <v>123</v>
      </c>
      <c r="BG221" s="30"/>
      <c r="BH221" s="30" t="s">
        <v>124</v>
      </c>
      <c r="BI221" s="30"/>
      <c r="BJ221" s="30"/>
      <c r="BK221" s="30"/>
      <c r="BL221" s="30"/>
      <c r="BM221" s="30" t="n">
        <v>4631</v>
      </c>
      <c r="BN221" s="30" t="s">
        <v>127</v>
      </c>
      <c r="BO221" s="30"/>
      <c r="BP221" s="30"/>
      <c r="BQ221" s="30" t="n">
        <v>4631</v>
      </c>
      <c r="BR221" s="30" t="s">
        <v>17</v>
      </c>
      <c r="BS221" s="30"/>
      <c r="BT221" s="30"/>
      <c r="BU221" s="30"/>
      <c r="BV221" s="30" t="s">
        <v>113</v>
      </c>
      <c r="BW221" s="30"/>
      <c r="BX221" s="30" t="s">
        <v>592</v>
      </c>
      <c r="BY221" s="30" t="s">
        <v>182</v>
      </c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  <c r="HI221" s="30"/>
      <c r="HJ221" s="30"/>
      <c r="HK221" s="30"/>
      <c r="HL221" s="30"/>
      <c r="HM221" s="30"/>
      <c r="HN221" s="30"/>
      <c r="HO221" s="30"/>
      <c r="HP221" s="30"/>
      <c r="HQ221" s="30"/>
      <c r="HR221" s="30"/>
      <c r="HS221" s="30"/>
      <c r="HT221" s="30"/>
      <c r="HU221" s="30"/>
      <c r="HV221" s="30"/>
      <c r="HW221" s="30"/>
      <c r="HX221" s="30"/>
      <c r="HY221" s="30"/>
      <c r="HZ221" s="30"/>
      <c r="IA221" s="30"/>
      <c r="IB221" s="30"/>
      <c r="IC221" s="30"/>
      <c r="ID221" s="30"/>
      <c r="IE221" s="30"/>
      <c r="IF221" s="30"/>
      <c r="IG221" s="30"/>
      <c r="IH221" s="30"/>
      <c r="II221" s="30"/>
      <c r="IJ221" s="30"/>
      <c r="IK221" s="30"/>
      <c r="IL221" s="30"/>
      <c r="IM221" s="30"/>
      <c r="IN221" s="30"/>
      <c r="IO221" s="30"/>
      <c r="IP221" s="30"/>
      <c r="IQ221" s="30"/>
      <c r="IR221" s="30"/>
      <c r="IS221" s="30"/>
      <c r="IT221" s="30"/>
      <c r="IU221" s="30"/>
      <c r="IV221" s="30"/>
      <c r="IW221" s="30"/>
    </row>
    <row r="222" customFormat="false" ht="12.75" hidden="true" customHeight="false" outlineLevel="2" collapsed="false">
      <c r="A222" s="30" t="n">
        <v>12615</v>
      </c>
      <c r="B222" s="30" t="s">
        <v>95</v>
      </c>
      <c r="C222" s="30" t="s">
        <v>96</v>
      </c>
      <c r="D222" s="30" t="s">
        <v>97</v>
      </c>
      <c r="E222" s="30" t="s">
        <v>98</v>
      </c>
      <c r="F222" s="30" t="s">
        <v>99</v>
      </c>
      <c r="G222" s="30" t="s">
        <v>100</v>
      </c>
      <c r="H222" s="30"/>
      <c r="I222" s="30"/>
      <c r="J222" s="30" t="s">
        <v>101</v>
      </c>
      <c r="K222" s="30" t="s">
        <v>102</v>
      </c>
      <c r="L222" s="30" t="s">
        <v>103</v>
      </c>
      <c r="M222" s="30" t="s">
        <v>104</v>
      </c>
      <c r="N222" s="30" t="s">
        <v>105</v>
      </c>
      <c r="O222" s="30" t="s">
        <v>106</v>
      </c>
      <c r="P222" s="30" t="s">
        <v>107</v>
      </c>
      <c r="Q222" s="30"/>
      <c r="R222" s="30"/>
      <c r="S222" s="30"/>
      <c r="T222" s="30" t="s">
        <v>108</v>
      </c>
      <c r="U222" s="30" t="s">
        <v>109</v>
      </c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1" t="n">
        <v>36526</v>
      </c>
      <c r="AG222" s="31" t="n">
        <v>36556</v>
      </c>
      <c r="AH222" s="30" t="s">
        <v>18</v>
      </c>
      <c r="AI222" s="30" t="s">
        <v>242</v>
      </c>
      <c r="AJ222" s="30" t="s">
        <v>243</v>
      </c>
      <c r="AK222" s="30" t="s">
        <v>113</v>
      </c>
      <c r="AL222" s="30" t="s">
        <v>181</v>
      </c>
      <c r="AM222" s="30" t="s">
        <v>16</v>
      </c>
      <c r="AN222" s="32" t="n">
        <v>13545</v>
      </c>
      <c r="AO222" s="30" t="s">
        <v>17</v>
      </c>
      <c r="AP222" s="33" t="n">
        <v>2.6136</v>
      </c>
      <c r="AQ222" s="30" t="s">
        <v>115</v>
      </c>
      <c r="AR222" s="30" t="s">
        <v>115</v>
      </c>
      <c r="AS222" s="30" t="s">
        <v>17</v>
      </c>
      <c r="AT222" s="30" t="n">
        <v>35401.21</v>
      </c>
      <c r="AU222" s="34" t="n">
        <v>35401.21</v>
      </c>
      <c r="AV222" s="30" t="s">
        <v>116</v>
      </c>
      <c r="AW222" s="30" t="s">
        <v>117</v>
      </c>
      <c r="AX222" s="30" t="s">
        <v>118</v>
      </c>
      <c r="AY222" s="30" t="s">
        <v>119</v>
      </c>
      <c r="AZ222" s="30" t="s">
        <v>120</v>
      </c>
      <c r="BA222" s="30" t="n">
        <v>131</v>
      </c>
      <c r="BB222" s="30" t="s">
        <v>98</v>
      </c>
      <c r="BC222" s="30" t="s">
        <v>104</v>
      </c>
      <c r="BD222" s="30" t="s">
        <v>121</v>
      </c>
      <c r="BE222" s="30" t="s">
        <v>122</v>
      </c>
      <c r="BF222" s="30" t="s">
        <v>123</v>
      </c>
      <c r="BG222" s="30"/>
      <c r="BH222" s="30" t="s">
        <v>124</v>
      </c>
      <c r="BI222" s="30"/>
      <c r="BJ222" s="30"/>
      <c r="BK222" s="30"/>
      <c r="BL222" s="30"/>
      <c r="BM222" s="30" t="n">
        <v>13545</v>
      </c>
      <c r="BN222" s="30" t="s">
        <v>127</v>
      </c>
      <c r="BO222" s="30"/>
      <c r="BP222" s="30"/>
      <c r="BQ222" s="30" t="n">
        <v>13545</v>
      </c>
      <c r="BR222" s="30" t="s">
        <v>17</v>
      </c>
      <c r="BS222" s="30"/>
      <c r="BT222" s="30"/>
      <c r="BU222" s="30"/>
      <c r="BV222" s="30" t="s">
        <v>113</v>
      </c>
      <c r="BW222" s="30"/>
      <c r="BX222" s="30" t="s">
        <v>592</v>
      </c>
      <c r="BY222" s="30" t="s">
        <v>182</v>
      </c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  <c r="FK222" s="30"/>
      <c r="FL222" s="30"/>
      <c r="FM222" s="30"/>
      <c r="FN222" s="30"/>
      <c r="FO222" s="30"/>
      <c r="FP222" s="30"/>
      <c r="FQ222" s="30"/>
      <c r="FR222" s="30"/>
      <c r="FS222" s="30"/>
      <c r="FT222" s="30"/>
      <c r="FU222" s="30"/>
      <c r="FV222" s="30"/>
      <c r="FW222" s="30"/>
      <c r="FX222" s="30"/>
      <c r="FY222" s="30"/>
      <c r="FZ222" s="30"/>
      <c r="GA222" s="30"/>
      <c r="GB222" s="30"/>
      <c r="GC222" s="30"/>
      <c r="GD222" s="30"/>
      <c r="GE222" s="30"/>
      <c r="GF222" s="30"/>
      <c r="GG222" s="30"/>
      <c r="GH222" s="30"/>
      <c r="GI222" s="30"/>
      <c r="GJ222" s="30"/>
      <c r="GK222" s="30"/>
      <c r="GL222" s="30"/>
      <c r="GM222" s="30"/>
      <c r="GN222" s="30"/>
      <c r="GO222" s="30"/>
      <c r="GP222" s="30"/>
      <c r="GQ222" s="30"/>
      <c r="GR222" s="30"/>
      <c r="GS222" s="30"/>
      <c r="GT222" s="30"/>
      <c r="GU222" s="30"/>
      <c r="GV222" s="30"/>
      <c r="GW222" s="30"/>
      <c r="GX222" s="30"/>
      <c r="GY222" s="30"/>
      <c r="GZ222" s="30"/>
      <c r="HA222" s="30"/>
      <c r="HB222" s="30"/>
      <c r="HC222" s="30"/>
      <c r="HD222" s="30"/>
      <c r="HE222" s="30"/>
      <c r="HF222" s="30"/>
      <c r="HG222" s="30"/>
      <c r="HH222" s="30"/>
      <c r="HI222" s="30"/>
      <c r="HJ222" s="30"/>
      <c r="HK222" s="30"/>
      <c r="HL222" s="30"/>
      <c r="HM222" s="30"/>
      <c r="HN222" s="30"/>
      <c r="HO222" s="30"/>
      <c r="HP222" s="30"/>
      <c r="HQ222" s="30"/>
      <c r="HR222" s="30"/>
      <c r="HS222" s="30"/>
      <c r="HT222" s="30"/>
      <c r="HU222" s="30"/>
      <c r="HV222" s="30"/>
      <c r="HW222" s="30"/>
      <c r="HX222" s="30"/>
      <c r="HY222" s="30"/>
      <c r="HZ222" s="30"/>
      <c r="IA222" s="30"/>
      <c r="IB222" s="30"/>
      <c r="IC222" s="30"/>
      <c r="ID222" s="30"/>
      <c r="IE222" s="30"/>
      <c r="IF222" s="30"/>
      <c r="IG222" s="30"/>
      <c r="IH222" s="30"/>
      <c r="II222" s="30"/>
      <c r="IJ222" s="30"/>
      <c r="IK222" s="30"/>
      <c r="IL222" s="30"/>
      <c r="IM222" s="30"/>
      <c r="IN222" s="30"/>
      <c r="IO222" s="30"/>
      <c r="IP222" s="30"/>
      <c r="IQ222" s="30"/>
      <c r="IR222" s="30"/>
      <c r="IS222" s="30"/>
      <c r="IT222" s="30"/>
      <c r="IU222" s="30"/>
      <c r="IV222" s="30"/>
      <c r="IW222" s="30"/>
    </row>
    <row r="223" customFormat="false" ht="12.75" hidden="true" customHeight="false" outlineLevel="2" collapsed="false">
      <c r="A223" s="30" t="n">
        <v>12615</v>
      </c>
      <c r="B223" s="30" t="s">
        <v>95</v>
      </c>
      <c r="C223" s="30" t="s">
        <v>96</v>
      </c>
      <c r="D223" s="30" t="s">
        <v>97</v>
      </c>
      <c r="E223" s="30" t="s">
        <v>98</v>
      </c>
      <c r="F223" s="30" t="s">
        <v>99</v>
      </c>
      <c r="G223" s="30" t="s">
        <v>100</v>
      </c>
      <c r="H223" s="30"/>
      <c r="I223" s="30"/>
      <c r="J223" s="30" t="s">
        <v>101</v>
      </c>
      <c r="K223" s="30" t="s">
        <v>102</v>
      </c>
      <c r="L223" s="30" t="s">
        <v>103</v>
      </c>
      <c r="M223" s="30" t="s">
        <v>104</v>
      </c>
      <c r="N223" s="30" t="s">
        <v>105</v>
      </c>
      <c r="O223" s="30" t="s">
        <v>106</v>
      </c>
      <c r="P223" s="30" t="s">
        <v>107</v>
      </c>
      <c r="Q223" s="30"/>
      <c r="R223" s="30"/>
      <c r="S223" s="30"/>
      <c r="T223" s="30" t="s">
        <v>108</v>
      </c>
      <c r="U223" s="30" t="s">
        <v>109</v>
      </c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1" t="n">
        <v>36526</v>
      </c>
      <c r="AG223" s="31" t="n">
        <v>36556</v>
      </c>
      <c r="AH223" s="30" t="s">
        <v>18</v>
      </c>
      <c r="AI223" s="30" t="s">
        <v>244</v>
      </c>
      <c r="AJ223" s="30" t="s">
        <v>245</v>
      </c>
      <c r="AK223" s="30" t="s">
        <v>113</v>
      </c>
      <c r="AL223" s="30" t="s">
        <v>181</v>
      </c>
      <c r="AM223" s="30" t="s">
        <v>16</v>
      </c>
      <c r="AN223" s="32" t="n">
        <v>334576</v>
      </c>
      <c r="AO223" s="30" t="s">
        <v>17</v>
      </c>
      <c r="AP223" s="33" t="n">
        <v>2.6136</v>
      </c>
      <c r="AQ223" s="30" t="s">
        <v>115</v>
      </c>
      <c r="AR223" s="30" t="s">
        <v>115</v>
      </c>
      <c r="AS223" s="30" t="s">
        <v>17</v>
      </c>
      <c r="AT223" s="30" t="n">
        <v>874447.83</v>
      </c>
      <c r="AU223" s="34" t="n">
        <v>874447.83</v>
      </c>
      <c r="AV223" s="30" t="s">
        <v>116</v>
      </c>
      <c r="AW223" s="30" t="s">
        <v>117</v>
      </c>
      <c r="AX223" s="30" t="s">
        <v>118</v>
      </c>
      <c r="AY223" s="30" t="s">
        <v>119</v>
      </c>
      <c r="AZ223" s="30" t="s">
        <v>120</v>
      </c>
      <c r="BA223" s="30" t="n">
        <v>132</v>
      </c>
      <c r="BB223" s="30" t="s">
        <v>98</v>
      </c>
      <c r="BC223" s="30" t="s">
        <v>104</v>
      </c>
      <c r="BD223" s="30" t="s">
        <v>121</v>
      </c>
      <c r="BE223" s="30" t="s">
        <v>122</v>
      </c>
      <c r="BF223" s="30" t="s">
        <v>123</v>
      </c>
      <c r="BG223" s="30"/>
      <c r="BH223" s="30" t="s">
        <v>124</v>
      </c>
      <c r="BI223" s="30"/>
      <c r="BJ223" s="30"/>
      <c r="BK223" s="30"/>
      <c r="BL223" s="30"/>
      <c r="BM223" s="30" t="n">
        <v>334576</v>
      </c>
      <c r="BN223" s="30" t="s">
        <v>127</v>
      </c>
      <c r="BO223" s="30"/>
      <c r="BP223" s="30"/>
      <c r="BQ223" s="30" t="n">
        <v>334576</v>
      </c>
      <c r="BR223" s="30" t="s">
        <v>17</v>
      </c>
      <c r="BS223" s="30"/>
      <c r="BT223" s="30"/>
      <c r="BU223" s="30"/>
      <c r="BV223" s="30" t="s">
        <v>113</v>
      </c>
      <c r="BW223" s="30"/>
      <c r="BX223" s="30" t="s">
        <v>592</v>
      </c>
      <c r="BY223" s="30" t="s">
        <v>182</v>
      </c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  <c r="FK223" s="30"/>
      <c r="FL223" s="30"/>
      <c r="FM223" s="30"/>
      <c r="FN223" s="30"/>
      <c r="FO223" s="30"/>
      <c r="FP223" s="30"/>
      <c r="FQ223" s="30"/>
      <c r="FR223" s="30"/>
      <c r="FS223" s="30"/>
      <c r="FT223" s="30"/>
      <c r="FU223" s="30"/>
      <c r="FV223" s="30"/>
      <c r="FW223" s="30"/>
      <c r="FX223" s="30"/>
      <c r="FY223" s="30"/>
      <c r="FZ223" s="30"/>
      <c r="GA223" s="30"/>
      <c r="GB223" s="30"/>
      <c r="GC223" s="30"/>
      <c r="GD223" s="30"/>
      <c r="GE223" s="30"/>
      <c r="GF223" s="30"/>
      <c r="GG223" s="30"/>
      <c r="GH223" s="30"/>
      <c r="GI223" s="30"/>
      <c r="GJ223" s="30"/>
      <c r="GK223" s="30"/>
      <c r="GL223" s="30"/>
      <c r="GM223" s="30"/>
      <c r="GN223" s="30"/>
      <c r="GO223" s="30"/>
      <c r="GP223" s="30"/>
      <c r="GQ223" s="30"/>
      <c r="GR223" s="30"/>
      <c r="GS223" s="30"/>
      <c r="GT223" s="30"/>
      <c r="GU223" s="30"/>
      <c r="GV223" s="30"/>
      <c r="GW223" s="30"/>
      <c r="GX223" s="30"/>
      <c r="GY223" s="30"/>
      <c r="GZ223" s="30"/>
      <c r="HA223" s="30"/>
      <c r="HB223" s="30"/>
      <c r="HC223" s="30"/>
      <c r="HD223" s="30"/>
      <c r="HE223" s="30"/>
      <c r="HF223" s="30"/>
      <c r="HG223" s="30"/>
      <c r="HH223" s="30"/>
      <c r="HI223" s="30"/>
      <c r="HJ223" s="30"/>
      <c r="HK223" s="30"/>
      <c r="HL223" s="30"/>
      <c r="HM223" s="30"/>
      <c r="HN223" s="30"/>
      <c r="HO223" s="30"/>
      <c r="HP223" s="30"/>
      <c r="HQ223" s="30"/>
      <c r="HR223" s="30"/>
      <c r="HS223" s="30"/>
      <c r="HT223" s="30"/>
      <c r="HU223" s="30"/>
      <c r="HV223" s="30"/>
      <c r="HW223" s="30"/>
      <c r="HX223" s="30"/>
      <c r="HY223" s="30"/>
      <c r="HZ223" s="30"/>
      <c r="IA223" s="30"/>
      <c r="IB223" s="30"/>
      <c r="IC223" s="30"/>
      <c r="ID223" s="30"/>
      <c r="IE223" s="30"/>
      <c r="IF223" s="30"/>
      <c r="IG223" s="30"/>
      <c r="IH223" s="30"/>
      <c r="II223" s="30"/>
      <c r="IJ223" s="30"/>
      <c r="IK223" s="30"/>
      <c r="IL223" s="30"/>
      <c r="IM223" s="30"/>
      <c r="IN223" s="30"/>
      <c r="IO223" s="30"/>
      <c r="IP223" s="30"/>
      <c r="IQ223" s="30"/>
      <c r="IR223" s="30"/>
      <c r="IS223" s="30"/>
      <c r="IT223" s="30"/>
      <c r="IU223" s="30"/>
      <c r="IV223" s="30"/>
      <c r="IW223" s="30"/>
    </row>
    <row r="224" customFormat="false" ht="12.75" hidden="true" customHeight="false" outlineLevel="2" collapsed="false">
      <c r="A224" s="30" t="n">
        <v>12615</v>
      </c>
      <c r="B224" s="30" t="s">
        <v>95</v>
      </c>
      <c r="C224" s="30" t="s">
        <v>96</v>
      </c>
      <c r="D224" s="30" t="s">
        <v>97</v>
      </c>
      <c r="E224" s="30" t="s">
        <v>98</v>
      </c>
      <c r="F224" s="30" t="s">
        <v>99</v>
      </c>
      <c r="G224" s="30" t="s">
        <v>100</v>
      </c>
      <c r="H224" s="30"/>
      <c r="I224" s="30"/>
      <c r="J224" s="30" t="s">
        <v>101</v>
      </c>
      <c r="K224" s="30" t="s">
        <v>102</v>
      </c>
      <c r="L224" s="30" t="s">
        <v>103</v>
      </c>
      <c r="M224" s="30" t="s">
        <v>104</v>
      </c>
      <c r="N224" s="30" t="s">
        <v>105</v>
      </c>
      <c r="O224" s="30" t="s">
        <v>106</v>
      </c>
      <c r="P224" s="30" t="s">
        <v>107</v>
      </c>
      <c r="Q224" s="30"/>
      <c r="R224" s="30"/>
      <c r="S224" s="30"/>
      <c r="T224" s="30" t="s">
        <v>108</v>
      </c>
      <c r="U224" s="30" t="s">
        <v>109</v>
      </c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1" t="n">
        <v>36526</v>
      </c>
      <c r="AG224" s="31" t="n">
        <v>36556</v>
      </c>
      <c r="AH224" s="30" t="s">
        <v>18</v>
      </c>
      <c r="AI224" s="30" t="s">
        <v>246</v>
      </c>
      <c r="AJ224" s="30" t="s">
        <v>247</v>
      </c>
      <c r="AK224" s="30" t="s">
        <v>113</v>
      </c>
      <c r="AL224" s="30" t="s">
        <v>181</v>
      </c>
      <c r="AM224" s="30" t="s">
        <v>16</v>
      </c>
      <c r="AN224" s="32" t="n">
        <v>33866</v>
      </c>
      <c r="AO224" s="30" t="s">
        <v>17</v>
      </c>
      <c r="AP224" s="33" t="n">
        <v>2.6136</v>
      </c>
      <c r="AQ224" s="30" t="s">
        <v>115</v>
      </c>
      <c r="AR224" s="30" t="s">
        <v>115</v>
      </c>
      <c r="AS224" s="30" t="s">
        <v>17</v>
      </c>
      <c r="AT224" s="30" t="n">
        <v>88512.18</v>
      </c>
      <c r="AU224" s="34" t="n">
        <v>88512.18</v>
      </c>
      <c r="AV224" s="30" t="s">
        <v>116</v>
      </c>
      <c r="AW224" s="30" t="s">
        <v>117</v>
      </c>
      <c r="AX224" s="30" t="s">
        <v>118</v>
      </c>
      <c r="AY224" s="30" t="s">
        <v>119</v>
      </c>
      <c r="AZ224" s="30" t="s">
        <v>120</v>
      </c>
      <c r="BA224" s="30" t="n">
        <v>158</v>
      </c>
      <c r="BB224" s="30" t="s">
        <v>98</v>
      </c>
      <c r="BC224" s="30" t="s">
        <v>104</v>
      </c>
      <c r="BD224" s="30" t="s">
        <v>121</v>
      </c>
      <c r="BE224" s="30" t="s">
        <v>122</v>
      </c>
      <c r="BF224" s="30" t="s">
        <v>123</v>
      </c>
      <c r="BG224" s="30"/>
      <c r="BH224" s="30" t="s">
        <v>124</v>
      </c>
      <c r="BI224" s="30"/>
      <c r="BJ224" s="30"/>
      <c r="BK224" s="30"/>
      <c r="BL224" s="30"/>
      <c r="BM224" s="30" t="n">
        <v>33866</v>
      </c>
      <c r="BN224" s="30" t="s">
        <v>127</v>
      </c>
      <c r="BO224" s="30"/>
      <c r="BP224" s="30"/>
      <c r="BQ224" s="30" t="n">
        <v>33866</v>
      </c>
      <c r="BR224" s="30" t="s">
        <v>17</v>
      </c>
      <c r="BS224" s="30"/>
      <c r="BT224" s="30"/>
      <c r="BU224" s="30"/>
      <c r="BV224" s="30" t="s">
        <v>113</v>
      </c>
      <c r="BW224" s="30"/>
      <c r="BX224" s="30" t="s">
        <v>592</v>
      </c>
      <c r="BY224" s="30" t="s">
        <v>182</v>
      </c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  <c r="FK224" s="30"/>
      <c r="FL224" s="30"/>
      <c r="FM224" s="30"/>
      <c r="FN224" s="30"/>
      <c r="FO224" s="30"/>
      <c r="FP224" s="30"/>
      <c r="FQ224" s="30"/>
      <c r="FR224" s="30"/>
      <c r="FS224" s="30"/>
      <c r="FT224" s="30"/>
      <c r="FU224" s="30"/>
      <c r="FV224" s="30"/>
      <c r="FW224" s="30"/>
      <c r="FX224" s="30"/>
      <c r="FY224" s="30"/>
      <c r="FZ224" s="30"/>
      <c r="GA224" s="30"/>
      <c r="GB224" s="30"/>
      <c r="GC224" s="30"/>
      <c r="GD224" s="30"/>
      <c r="GE224" s="30"/>
      <c r="GF224" s="30"/>
      <c r="GG224" s="30"/>
      <c r="GH224" s="30"/>
      <c r="GI224" s="30"/>
      <c r="GJ224" s="30"/>
      <c r="GK224" s="30"/>
      <c r="GL224" s="30"/>
      <c r="GM224" s="30"/>
      <c r="GN224" s="30"/>
      <c r="GO224" s="30"/>
      <c r="GP224" s="30"/>
      <c r="GQ224" s="30"/>
      <c r="GR224" s="30"/>
      <c r="GS224" s="30"/>
      <c r="GT224" s="30"/>
      <c r="GU224" s="30"/>
      <c r="GV224" s="30"/>
      <c r="GW224" s="30"/>
      <c r="GX224" s="30"/>
      <c r="GY224" s="30"/>
      <c r="GZ224" s="30"/>
      <c r="HA224" s="30"/>
      <c r="HB224" s="30"/>
      <c r="HC224" s="30"/>
      <c r="HD224" s="30"/>
      <c r="HE224" s="30"/>
      <c r="HF224" s="30"/>
      <c r="HG224" s="30"/>
      <c r="HH224" s="30"/>
      <c r="HI224" s="30"/>
      <c r="HJ224" s="30"/>
      <c r="HK224" s="30"/>
      <c r="HL224" s="30"/>
      <c r="HM224" s="30"/>
      <c r="HN224" s="30"/>
      <c r="HO224" s="30"/>
      <c r="HP224" s="30"/>
      <c r="HQ224" s="30"/>
      <c r="HR224" s="30"/>
      <c r="HS224" s="30"/>
      <c r="HT224" s="30"/>
      <c r="HU224" s="30"/>
      <c r="HV224" s="30"/>
      <c r="HW224" s="30"/>
      <c r="HX224" s="30"/>
      <c r="HY224" s="30"/>
      <c r="HZ224" s="30"/>
      <c r="IA224" s="30"/>
      <c r="IB224" s="30"/>
      <c r="IC224" s="30"/>
      <c r="ID224" s="30"/>
      <c r="IE224" s="30"/>
      <c r="IF224" s="30"/>
      <c r="IG224" s="30"/>
      <c r="IH224" s="30"/>
      <c r="II224" s="30"/>
      <c r="IJ224" s="30"/>
      <c r="IK224" s="30"/>
      <c r="IL224" s="30"/>
      <c r="IM224" s="30"/>
      <c r="IN224" s="30"/>
      <c r="IO224" s="30"/>
      <c r="IP224" s="30"/>
      <c r="IQ224" s="30"/>
      <c r="IR224" s="30"/>
      <c r="IS224" s="30"/>
      <c r="IT224" s="30"/>
      <c r="IU224" s="30"/>
      <c r="IV224" s="30"/>
      <c r="IW224" s="30"/>
    </row>
    <row r="225" customFormat="false" ht="12.75" hidden="true" customHeight="false" outlineLevel="2" collapsed="false">
      <c r="A225" s="30" t="n">
        <v>12615</v>
      </c>
      <c r="B225" s="30" t="s">
        <v>95</v>
      </c>
      <c r="C225" s="30" t="s">
        <v>96</v>
      </c>
      <c r="D225" s="30" t="s">
        <v>97</v>
      </c>
      <c r="E225" s="30" t="s">
        <v>98</v>
      </c>
      <c r="F225" s="30" t="s">
        <v>99</v>
      </c>
      <c r="G225" s="30" t="s">
        <v>100</v>
      </c>
      <c r="H225" s="30"/>
      <c r="I225" s="30"/>
      <c r="J225" s="30" t="s">
        <v>101</v>
      </c>
      <c r="K225" s="30" t="s">
        <v>102</v>
      </c>
      <c r="L225" s="30" t="s">
        <v>103</v>
      </c>
      <c r="M225" s="30" t="s">
        <v>104</v>
      </c>
      <c r="N225" s="30" t="s">
        <v>105</v>
      </c>
      <c r="O225" s="30" t="s">
        <v>106</v>
      </c>
      <c r="P225" s="30" t="s">
        <v>107</v>
      </c>
      <c r="Q225" s="30"/>
      <c r="R225" s="30"/>
      <c r="S225" s="30"/>
      <c r="T225" s="30" t="s">
        <v>108</v>
      </c>
      <c r="U225" s="30" t="s">
        <v>109</v>
      </c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1" t="n">
        <v>36526</v>
      </c>
      <c r="AG225" s="31" t="n">
        <v>36556</v>
      </c>
      <c r="AH225" s="30" t="s">
        <v>18</v>
      </c>
      <c r="AI225" s="30" t="s">
        <v>248</v>
      </c>
      <c r="AJ225" s="30" t="s">
        <v>249</v>
      </c>
      <c r="AK225" s="30" t="s">
        <v>113</v>
      </c>
      <c r="AL225" s="30" t="s">
        <v>181</v>
      </c>
      <c r="AM225" s="30" t="s">
        <v>16</v>
      </c>
      <c r="AN225" s="32" t="n">
        <v>44795</v>
      </c>
      <c r="AO225" s="30" t="s">
        <v>17</v>
      </c>
      <c r="AP225" s="33" t="n">
        <v>2.6136</v>
      </c>
      <c r="AQ225" s="30" t="s">
        <v>115</v>
      </c>
      <c r="AR225" s="30" t="s">
        <v>115</v>
      </c>
      <c r="AS225" s="30" t="s">
        <v>17</v>
      </c>
      <c r="AT225" s="30" t="n">
        <v>117076.21</v>
      </c>
      <c r="AU225" s="34" t="n">
        <v>117076.21</v>
      </c>
      <c r="AV225" s="30" t="s">
        <v>116</v>
      </c>
      <c r="AW225" s="30" t="s">
        <v>117</v>
      </c>
      <c r="AX225" s="30" t="s">
        <v>118</v>
      </c>
      <c r="AY225" s="30" t="s">
        <v>119</v>
      </c>
      <c r="AZ225" s="30" t="s">
        <v>120</v>
      </c>
      <c r="BA225" s="30" t="n">
        <v>125</v>
      </c>
      <c r="BB225" s="30" t="s">
        <v>98</v>
      </c>
      <c r="BC225" s="30" t="s">
        <v>104</v>
      </c>
      <c r="BD225" s="30" t="s">
        <v>121</v>
      </c>
      <c r="BE225" s="30" t="s">
        <v>122</v>
      </c>
      <c r="BF225" s="30" t="s">
        <v>123</v>
      </c>
      <c r="BG225" s="30"/>
      <c r="BH225" s="30" t="s">
        <v>124</v>
      </c>
      <c r="BI225" s="30"/>
      <c r="BJ225" s="30"/>
      <c r="BK225" s="30"/>
      <c r="BL225" s="30"/>
      <c r="BM225" s="30" t="n">
        <v>44795</v>
      </c>
      <c r="BN225" s="30" t="s">
        <v>127</v>
      </c>
      <c r="BO225" s="30"/>
      <c r="BP225" s="30"/>
      <c r="BQ225" s="30" t="n">
        <v>44795</v>
      </c>
      <c r="BR225" s="30" t="s">
        <v>17</v>
      </c>
      <c r="BS225" s="30"/>
      <c r="BT225" s="30"/>
      <c r="BU225" s="30"/>
      <c r="BV225" s="30" t="s">
        <v>113</v>
      </c>
      <c r="BW225" s="30"/>
      <c r="BX225" s="30" t="s">
        <v>592</v>
      </c>
      <c r="BY225" s="30" t="s">
        <v>182</v>
      </c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  <c r="FK225" s="30"/>
      <c r="FL225" s="30"/>
      <c r="FM225" s="30"/>
      <c r="FN225" s="30"/>
      <c r="FO225" s="30"/>
      <c r="FP225" s="30"/>
      <c r="FQ225" s="30"/>
      <c r="FR225" s="30"/>
      <c r="FS225" s="30"/>
      <c r="FT225" s="30"/>
      <c r="FU225" s="30"/>
      <c r="FV225" s="30"/>
      <c r="FW225" s="30"/>
      <c r="FX225" s="30"/>
      <c r="FY225" s="30"/>
      <c r="FZ225" s="30"/>
      <c r="GA225" s="30"/>
      <c r="GB225" s="30"/>
      <c r="GC225" s="30"/>
      <c r="GD225" s="30"/>
      <c r="GE225" s="30"/>
      <c r="GF225" s="30"/>
      <c r="GG225" s="30"/>
      <c r="GH225" s="30"/>
      <c r="GI225" s="30"/>
      <c r="GJ225" s="30"/>
      <c r="GK225" s="30"/>
      <c r="GL225" s="30"/>
      <c r="GM225" s="30"/>
      <c r="GN225" s="30"/>
      <c r="GO225" s="30"/>
      <c r="GP225" s="30"/>
      <c r="GQ225" s="30"/>
      <c r="GR225" s="30"/>
      <c r="GS225" s="30"/>
      <c r="GT225" s="30"/>
      <c r="GU225" s="30"/>
      <c r="GV225" s="30"/>
      <c r="GW225" s="30"/>
      <c r="GX225" s="30"/>
      <c r="GY225" s="30"/>
      <c r="GZ225" s="30"/>
      <c r="HA225" s="30"/>
      <c r="HB225" s="30"/>
      <c r="HC225" s="30"/>
      <c r="HD225" s="30"/>
      <c r="HE225" s="30"/>
      <c r="HF225" s="30"/>
      <c r="HG225" s="30"/>
      <c r="HH225" s="30"/>
      <c r="HI225" s="30"/>
      <c r="HJ225" s="30"/>
      <c r="HK225" s="30"/>
      <c r="HL225" s="30"/>
      <c r="HM225" s="30"/>
      <c r="HN225" s="30"/>
      <c r="HO225" s="30"/>
      <c r="HP225" s="30"/>
      <c r="HQ225" s="30"/>
      <c r="HR225" s="30"/>
      <c r="HS225" s="30"/>
      <c r="HT225" s="30"/>
      <c r="HU225" s="30"/>
      <c r="HV225" s="30"/>
      <c r="HW225" s="30"/>
      <c r="HX225" s="30"/>
      <c r="HY225" s="30"/>
      <c r="HZ225" s="30"/>
      <c r="IA225" s="30"/>
      <c r="IB225" s="30"/>
      <c r="IC225" s="30"/>
      <c r="ID225" s="30"/>
      <c r="IE225" s="30"/>
      <c r="IF225" s="30"/>
      <c r="IG225" s="30"/>
      <c r="IH225" s="30"/>
      <c r="II225" s="30"/>
      <c r="IJ225" s="30"/>
      <c r="IK225" s="30"/>
      <c r="IL225" s="30"/>
      <c r="IM225" s="30"/>
      <c r="IN225" s="30"/>
      <c r="IO225" s="30"/>
      <c r="IP225" s="30"/>
      <c r="IQ225" s="30"/>
      <c r="IR225" s="30"/>
      <c r="IS225" s="30"/>
      <c r="IT225" s="30"/>
      <c r="IU225" s="30"/>
      <c r="IV225" s="30"/>
      <c r="IW225" s="30"/>
    </row>
    <row r="226" customFormat="false" ht="12.75" hidden="true" customHeight="false" outlineLevel="2" collapsed="false">
      <c r="A226" s="30" t="n">
        <v>12615</v>
      </c>
      <c r="B226" s="30" t="s">
        <v>95</v>
      </c>
      <c r="C226" s="30" t="s">
        <v>96</v>
      </c>
      <c r="D226" s="30" t="s">
        <v>97</v>
      </c>
      <c r="E226" s="30" t="s">
        <v>98</v>
      </c>
      <c r="F226" s="30" t="s">
        <v>99</v>
      </c>
      <c r="G226" s="30" t="s">
        <v>100</v>
      </c>
      <c r="H226" s="30"/>
      <c r="I226" s="30"/>
      <c r="J226" s="30" t="s">
        <v>101</v>
      </c>
      <c r="K226" s="30" t="s">
        <v>102</v>
      </c>
      <c r="L226" s="30" t="s">
        <v>103</v>
      </c>
      <c r="M226" s="30" t="s">
        <v>104</v>
      </c>
      <c r="N226" s="30" t="s">
        <v>105</v>
      </c>
      <c r="O226" s="30" t="s">
        <v>106</v>
      </c>
      <c r="P226" s="30" t="s">
        <v>107</v>
      </c>
      <c r="Q226" s="30"/>
      <c r="R226" s="30"/>
      <c r="S226" s="30"/>
      <c r="T226" s="30" t="s">
        <v>108</v>
      </c>
      <c r="U226" s="30" t="s">
        <v>109</v>
      </c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1" t="n">
        <v>36526</v>
      </c>
      <c r="AG226" s="31" t="n">
        <v>36556</v>
      </c>
      <c r="AH226" s="30" t="s">
        <v>18</v>
      </c>
      <c r="AI226" s="30" t="s">
        <v>151</v>
      </c>
      <c r="AJ226" s="30" t="s">
        <v>250</v>
      </c>
      <c r="AK226" s="30" t="s">
        <v>113</v>
      </c>
      <c r="AL226" s="30" t="s">
        <v>181</v>
      </c>
      <c r="AM226" s="30" t="s">
        <v>16</v>
      </c>
      <c r="AN226" s="32" t="n">
        <v>409</v>
      </c>
      <c r="AO226" s="30" t="s">
        <v>17</v>
      </c>
      <c r="AP226" s="33" t="n">
        <v>2.6136</v>
      </c>
      <c r="AQ226" s="30" t="s">
        <v>115</v>
      </c>
      <c r="AR226" s="30" t="s">
        <v>115</v>
      </c>
      <c r="AS226" s="30" t="s">
        <v>17</v>
      </c>
      <c r="AT226" s="30" t="n">
        <v>1068.96</v>
      </c>
      <c r="AU226" s="34" t="n">
        <v>1068.96</v>
      </c>
      <c r="AV226" s="30" t="s">
        <v>116</v>
      </c>
      <c r="AW226" s="30" t="s">
        <v>117</v>
      </c>
      <c r="AX226" s="30" t="s">
        <v>118</v>
      </c>
      <c r="AY226" s="30" t="s">
        <v>119</v>
      </c>
      <c r="AZ226" s="30" t="s">
        <v>120</v>
      </c>
      <c r="BA226" s="30" t="n">
        <v>102</v>
      </c>
      <c r="BB226" s="30" t="s">
        <v>98</v>
      </c>
      <c r="BC226" s="30" t="s">
        <v>104</v>
      </c>
      <c r="BD226" s="30" t="s">
        <v>121</v>
      </c>
      <c r="BE226" s="30" t="s">
        <v>122</v>
      </c>
      <c r="BF226" s="30" t="s">
        <v>123</v>
      </c>
      <c r="BG226" s="30"/>
      <c r="BH226" s="30" t="s">
        <v>124</v>
      </c>
      <c r="BI226" s="30"/>
      <c r="BJ226" s="30"/>
      <c r="BK226" s="30"/>
      <c r="BL226" s="30"/>
      <c r="BM226" s="30" t="n">
        <v>409</v>
      </c>
      <c r="BN226" s="30" t="s">
        <v>127</v>
      </c>
      <c r="BO226" s="30"/>
      <c r="BP226" s="30"/>
      <c r="BQ226" s="30" t="n">
        <v>409</v>
      </c>
      <c r="BR226" s="30" t="s">
        <v>17</v>
      </c>
      <c r="BS226" s="30"/>
      <c r="BT226" s="30"/>
      <c r="BU226" s="30"/>
      <c r="BV226" s="30" t="s">
        <v>113</v>
      </c>
      <c r="BW226" s="30"/>
      <c r="BX226" s="30" t="s">
        <v>592</v>
      </c>
      <c r="BY226" s="30" t="s">
        <v>182</v>
      </c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  <c r="FK226" s="30"/>
      <c r="FL226" s="30"/>
      <c r="FM226" s="30"/>
      <c r="FN226" s="30"/>
      <c r="FO226" s="30"/>
      <c r="FP226" s="30"/>
      <c r="FQ226" s="30"/>
      <c r="FR226" s="30"/>
      <c r="FS226" s="30"/>
      <c r="FT226" s="30"/>
      <c r="FU226" s="30"/>
      <c r="FV226" s="30"/>
      <c r="FW226" s="30"/>
      <c r="FX226" s="30"/>
      <c r="FY226" s="30"/>
      <c r="FZ226" s="30"/>
      <c r="GA226" s="30"/>
      <c r="GB226" s="30"/>
      <c r="GC226" s="30"/>
      <c r="GD226" s="30"/>
      <c r="GE226" s="30"/>
      <c r="GF226" s="30"/>
      <c r="GG226" s="30"/>
      <c r="GH226" s="30"/>
      <c r="GI226" s="30"/>
      <c r="GJ226" s="30"/>
      <c r="GK226" s="30"/>
      <c r="GL226" s="30"/>
      <c r="GM226" s="30"/>
      <c r="GN226" s="30"/>
      <c r="GO226" s="30"/>
      <c r="GP226" s="30"/>
      <c r="GQ226" s="30"/>
      <c r="GR226" s="30"/>
      <c r="GS226" s="30"/>
      <c r="GT226" s="30"/>
      <c r="GU226" s="30"/>
      <c r="GV226" s="30"/>
      <c r="GW226" s="30"/>
      <c r="GX226" s="30"/>
      <c r="GY226" s="30"/>
      <c r="GZ226" s="30"/>
      <c r="HA226" s="30"/>
      <c r="HB226" s="30"/>
      <c r="HC226" s="30"/>
      <c r="HD226" s="30"/>
      <c r="HE226" s="30"/>
      <c r="HF226" s="30"/>
      <c r="HG226" s="30"/>
      <c r="HH226" s="30"/>
      <c r="HI226" s="30"/>
      <c r="HJ226" s="30"/>
      <c r="HK226" s="30"/>
      <c r="HL226" s="30"/>
      <c r="HM226" s="30"/>
      <c r="HN226" s="30"/>
      <c r="HO226" s="30"/>
      <c r="HP226" s="30"/>
      <c r="HQ226" s="30"/>
      <c r="HR226" s="30"/>
      <c r="HS226" s="30"/>
      <c r="HT226" s="30"/>
      <c r="HU226" s="30"/>
      <c r="HV226" s="30"/>
      <c r="HW226" s="30"/>
      <c r="HX226" s="30"/>
      <c r="HY226" s="30"/>
      <c r="HZ226" s="30"/>
      <c r="IA226" s="30"/>
      <c r="IB226" s="30"/>
      <c r="IC226" s="30"/>
      <c r="ID226" s="30"/>
      <c r="IE226" s="30"/>
      <c r="IF226" s="30"/>
      <c r="IG226" s="30"/>
      <c r="IH226" s="30"/>
      <c r="II226" s="30"/>
      <c r="IJ226" s="30"/>
      <c r="IK226" s="30"/>
      <c r="IL226" s="30"/>
      <c r="IM226" s="30"/>
      <c r="IN226" s="30"/>
      <c r="IO226" s="30"/>
      <c r="IP226" s="30"/>
      <c r="IQ226" s="30"/>
      <c r="IR226" s="30"/>
      <c r="IS226" s="30"/>
      <c r="IT226" s="30"/>
      <c r="IU226" s="30"/>
      <c r="IV226" s="30"/>
      <c r="IW226" s="30"/>
    </row>
    <row r="227" customFormat="false" ht="12.75" hidden="true" customHeight="false" outlineLevel="2" collapsed="false">
      <c r="A227" s="30" t="n">
        <v>12615</v>
      </c>
      <c r="B227" s="30" t="s">
        <v>95</v>
      </c>
      <c r="C227" s="30" t="s">
        <v>96</v>
      </c>
      <c r="D227" s="30" t="s">
        <v>97</v>
      </c>
      <c r="E227" s="30" t="s">
        <v>98</v>
      </c>
      <c r="F227" s="30" t="s">
        <v>99</v>
      </c>
      <c r="G227" s="30" t="s">
        <v>100</v>
      </c>
      <c r="H227" s="30"/>
      <c r="I227" s="30"/>
      <c r="J227" s="30" t="s">
        <v>101</v>
      </c>
      <c r="K227" s="30" t="s">
        <v>102</v>
      </c>
      <c r="L227" s="30" t="s">
        <v>103</v>
      </c>
      <c r="M227" s="30" t="s">
        <v>104</v>
      </c>
      <c r="N227" s="30" t="s">
        <v>105</v>
      </c>
      <c r="O227" s="30" t="s">
        <v>106</v>
      </c>
      <c r="P227" s="30" t="s">
        <v>107</v>
      </c>
      <c r="Q227" s="30"/>
      <c r="R227" s="30"/>
      <c r="S227" s="30"/>
      <c r="T227" s="30" t="s">
        <v>108</v>
      </c>
      <c r="U227" s="30" t="s">
        <v>109</v>
      </c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1" t="n">
        <v>36526</v>
      </c>
      <c r="AG227" s="31" t="n">
        <v>36556</v>
      </c>
      <c r="AH227" s="30" t="s">
        <v>18</v>
      </c>
      <c r="AI227" s="30" t="s">
        <v>251</v>
      </c>
      <c r="AJ227" s="30" t="s">
        <v>252</v>
      </c>
      <c r="AK227" s="30" t="s">
        <v>113</v>
      </c>
      <c r="AL227" s="30" t="s">
        <v>181</v>
      </c>
      <c r="AM227" s="30" t="s">
        <v>16</v>
      </c>
      <c r="AN227" s="32" t="n">
        <v>5818</v>
      </c>
      <c r="AO227" s="30" t="s">
        <v>17</v>
      </c>
      <c r="AP227" s="33" t="n">
        <v>2.6136</v>
      </c>
      <c r="AQ227" s="30" t="s">
        <v>115</v>
      </c>
      <c r="AR227" s="30" t="s">
        <v>115</v>
      </c>
      <c r="AS227" s="30" t="s">
        <v>17</v>
      </c>
      <c r="AT227" s="30" t="n">
        <v>15205.92</v>
      </c>
      <c r="AU227" s="34" t="n">
        <v>15205.92</v>
      </c>
      <c r="AV227" s="30" t="s">
        <v>116</v>
      </c>
      <c r="AW227" s="30" t="s">
        <v>117</v>
      </c>
      <c r="AX227" s="30" t="s">
        <v>118</v>
      </c>
      <c r="AY227" s="30" t="s">
        <v>119</v>
      </c>
      <c r="AZ227" s="30" t="s">
        <v>120</v>
      </c>
      <c r="BA227" s="30" t="n">
        <v>103</v>
      </c>
      <c r="BB227" s="30" t="s">
        <v>98</v>
      </c>
      <c r="BC227" s="30" t="s">
        <v>104</v>
      </c>
      <c r="BD227" s="30" t="s">
        <v>121</v>
      </c>
      <c r="BE227" s="30" t="s">
        <v>122</v>
      </c>
      <c r="BF227" s="30" t="s">
        <v>123</v>
      </c>
      <c r="BG227" s="30"/>
      <c r="BH227" s="30" t="s">
        <v>124</v>
      </c>
      <c r="BI227" s="30"/>
      <c r="BJ227" s="30"/>
      <c r="BK227" s="30"/>
      <c r="BL227" s="30"/>
      <c r="BM227" s="30" t="n">
        <v>5818</v>
      </c>
      <c r="BN227" s="30" t="s">
        <v>127</v>
      </c>
      <c r="BO227" s="30"/>
      <c r="BP227" s="30"/>
      <c r="BQ227" s="30" t="n">
        <v>5818</v>
      </c>
      <c r="BR227" s="30" t="s">
        <v>17</v>
      </c>
      <c r="BS227" s="30"/>
      <c r="BT227" s="30"/>
      <c r="BU227" s="30"/>
      <c r="BV227" s="30" t="s">
        <v>113</v>
      </c>
      <c r="BW227" s="30"/>
      <c r="BX227" s="30" t="s">
        <v>592</v>
      </c>
      <c r="BY227" s="30" t="s">
        <v>182</v>
      </c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  <c r="FK227" s="30"/>
      <c r="FL227" s="30"/>
      <c r="FM227" s="30"/>
      <c r="FN227" s="30"/>
      <c r="FO227" s="30"/>
      <c r="FP227" s="30"/>
      <c r="FQ227" s="30"/>
      <c r="FR227" s="30"/>
      <c r="FS227" s="30"/>
      <c r="FT227" s="30"/>
      <c r="FU227" s="30"/>
      <c r="FV227" s="30"/>
      <c r="FW227" s="30"/>
      <c r="FX227" s="30"/>
      <c r="FY227" s="30"/>
      <c r="FZ227" s="30"/>
      <c r="GA227" s="30"/>
      <c r="GB227" s="30"/>
      <c r="GC227" s="30"/>
      <c r="GD227" s="30"/>
      <c r="GE227" s="30"/>
      <c r="GF227" s="30"/>
      <c r="GG227" s="30"/>
      <c r="GH227" s="30"/>
      <c r="GI227" s="30"/>
      <c r="GJ227" s="30"/>
      <c r="GK227" s="30"/>
      <c r="GL227" s="30"/>
      <c r="GM227" s="30"/>
      <c r="GN227" s="30"/>
      <c r="GO227" s="30"/>
      <c r="GP227" s="30"/>
      <c r="GQ227" s="30"/>
      <c r="GR227" s="30"/>
      <c r="GS227" s="30"/>
      <c r="GT227" s="30"/>
      <c r="GU227" s="30"/>
      <c r="GV227" s="30"/>
      <c r="GW227" s="30"/>
      <c r="GX227" s="30"/>
      <c r="GY227" s="30"/>
      <c r="GZ227" s="30"/>
      <c r="HA227" s="30"/>
      <c r="HB227" s="30"/>
      <c r="HC227" s="30"/>
      <c r="HD227" s="30"/>
      <c r="HE227" s="30"/>
      <c r="HF227" s="30"/>
      <c r="HG227" s="30"/>
      <c r="HH227" s="30"/>
      <c r="HI227" s="30"/>
      <c r="HJ227" s="30"/>
      <c r="HK227" s="30"/>
      <c r="HL227" s="30"/>
      <c r="HM227" s="30"/>
      <c r="HN227" s="30"/>
      <c r="HO227" s="30"/>
      <c r="HP227" s="30"/>
      <c r="HQ227" s="30"/>
      <c r="HR227" s="30"/>
      <c r="HS227" s="30"/>
      <c r="HT227" s="30"/>
      <c r="HU227" s="30"/>
      <c r="HV227" s="30"/>
      <c r="HW227" s="30"/>
      <c r="HX227" s="30"/>
      <c r="HY227" s="30"/>
      <c r="HZ227" s="30"/>
      <c r="IA227" s="30"/>
      <c r="IB227" s="30"/>
      <c r="IC227" s="30"/>
      <c r="ID227" s="30"/>
      <c r="IE227" s="30"/>
      <c r="IF227" s="30"/>
      <c r="IG227" s="30"/>
      <c r="IH227" s="30"/>
      <c r="II227" s="30"/>
      <c r="IJ227" s="30"/>
      <c r="IK227" s="30"/>
      <c r="IL227" s="30"/>
      <c r="IM227" s="30"/>
      <c r="IN227" s="30"/>
      <c r="IO227" s="30"/>
      <c r="IP227" s="30"/>
      <c r="IQ227" s="30"/>
      <c r="IR227" s="30"/>
      <c r="IS227" s="30"/>
      <c r="IT227" s="30"/>
      <c r="IU227" s="30"/>
      <c r="IV227" s="30"/>
      <c r="IW227" s="30"/>
    </row>
    <row r="228" customFormat="false" ht="12.75" hidden="true" customHeight="false" outlineLevel="2" collapsed="false">
      <c r="A228" s="30" t="n">
        <v>12615</v>
      </c>
      <c r="B228" s="30" t="s">
        <v>95</v>
      </c>
      <c r="C228" s="30" t="s">
        <v>96</v>
      </c>
      <c r="D228" s="30" t="s">
        <v>97</v>
      </c>
      <c r="E228" s="30" t="s">
        <v>98</v>
      </c>
      <c r="F228" s="30" t="s">
        <v>99</v>
      </c>
      <c r="G228" s="30" t="s">
        <v>100</v>
      </c>
      <c r="H228" s="30"/>
      <c r="I228" s="30"/>
      <c r="J228" s="30" t="s">
        <v>101</v>
      </c>
      <c r="K228" s="30" t="s">
        <v>102</v>
      </c>
      <c r="L228" s="30" t="s">
        <v>103</v>
      </c>
      <c r="M228" s="30" t="s">
        <v>104</v>
      </c>
      <c r="N228" s="30" t="s">
        <v>105</v>
      </c>
      <c r="O228" s="30" t="s">
        <v>106</v>
      </c>
      <c r="P228" s="30" t="s">
        <v>107</v>
      </c>
      <c r="Q228" s="30"/>
      <c r="R228" s="30"/>
      <c r="S228" s="30"/>
      <c r="T228" s="30" t="s">
        <v>108</v>
      </c>
      <c r="U228" s="30" t="s">
        <v>109</v>
      </c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1" t="n">
        <v>36526</v>
      </c>
      <c r="AG228" s="31" t="n">
        <v>36556</v>
      </c>
      <c r="AH228" s="30" t="s">
        <v>18</v>
      </c>
      <c r="AI228" s="30" t="s">
        <v>253</v>
      </c>
      <c r="AJ228" s="30" t="s">
        <v>254</v>
      </c>
      <c r="AK228" s="30" t="s">
        <v>113</v>
      </c>
      <c r="AL228" s="30" t="s">
        <v>181</v>
      </c>
      <c r="AM228" s="30" t="s">
        <v>16</v>
      </c>
      <c r="AN228" s="32" t="n">
        <v>14899</v>
      </c>
      <c r="AO228" s="30" t="s">
        <v>17</v>
      </c>
      <c r="AP228" s="33" t="n">
        <v>2.6136</v>
      </c>
      <c r="AQ228" s="30" t="s">
        <v>115</v>
      </c>
      <c r="AR228" s="30" t="s">
        <v>115</v>
      </c>
      <c r="AS228" s="30" t="s">
        <v>17</v>
      </c>
      <c r="AT228" s="30" t="n">
        <v>38940.03</v>
      </c>
      <c r="AU228" s="34" t="n">
        <v>38940.03</v>
      </c>
      <c r="AV228" s="30" t="s">
        <v>116</v>
      </c>
      <c r="AW228" s="30" t="s">
        <v>117</v>
      </c>
      <c r="AX228" s="30" t="s">
        <v>118</v>
      </c>
      <c r="AY228" s="30" t="s">
        <v>119</v>
      </c>
      <c r="AZ228" s="30" t="s">
        <v>120</v>
      </c>
      <c r="BA228" s="30" t="n">
        <v>104</v>
      </c>
      <c r="BB228" s="30" t="s">
        <v>98</v>
      </c>
      <c r="BC228" s="30" t="s">
        <v>104</v>
      </c>
      <c r="BD228" s="30" t="s">
        <v>121</v>
      </c>
      <c r="BE228" s="30" t="s">
        <v>122</v>
      </c>
      <c r="BF228" s="30" t="s">
        <v>123</v>
      </c>
      <c r="BG228" s="30"/>
      <c r="BH228" s="30" t="s">
        <v>124</v>
      </c>
      <c r="BI228" s="30"/>
      <c r="BJ228" s="30"/>
      <c r="BK228" s="30"/>
      <c r="BL228" s="30"/>
      <c r="BM228" s="30" t="n">
        <v>14899</v>
      </c>
      <c r="BN228" s="30" t="s">
        <v>127</v>
      </c>
      <c r="BO228" s="30"/>
      <c r="BP228" s="30"/>
      <c r="BQ228" s="30" t="n">
        <v>14899</v>
      </c>
      <c r="BR228" s="30" t="s">
        <v>17</v>
      </c>
      <c r="BS228" s="30"/>
      <c r="BT228" s="30"/>
      <c r="BU228" s="30"/>
      <c r="BV228" s="30" t="s">
        <v>113</v>
      </c>
      <c r="BW228" s="30"/>
      <c r="BX228" s="30" t="s">
        <v>592</v>
      </c>
      <c r="BY228" s="30" t="s">
        <v>182</v>
      </c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  <c r="FK228" s="30"/>
      <c r="FL228" s="30"/>
      <c r="FM228" s="30"/>
      <c r="FN228" s="30"/>
      <c r="FO228" s="30"/>
      <c r="FP228" s="30"/>
      <c r="FQ228" s="30"/>
      <c r="FR228" s="30"/>
      <c r="FS228" s="30"/>
      <c r="FT228" s="30"/>
      <c r="FU228" s="30"/>
      <c r="FV228" s="30"/>
      <c r="FW228" s="30"/>
      <c r="FX228" s="30"/>
      <c r="FY228" s="30"/>
      <c r="FZ228" s="30"/>
      <c r="GA228" s="30"/>
      <c r="GB228" s="30"/>
      <c r="GC228" s="30"/>
      <c r="GD228" s="30"/>
      <c r="GE228" s="30"/>
      <c r="GF228" s="30"/>
      <c r="GG228" s="30"/>
      <c r="GH228" s="30"/>
      <c r="GI228" s="30"/>
      <c r="GJ228" s="30"/>
      <c r="GK228" s="30"/>
      <c r="GL228" s="30"/>
      <c r="GM228" s="30"/>
      <c r="GN228" s="30"/>
      <c r="GO228" s="30"/>
      <c r="GP228" s="30"/>
      <c r="GQ228" s="30"/>
      <c r="GR228" s="30"/>
      <c r="GS228" s="30"/>
      <c r="GT228" s="30"/>
      <c r="GU228" s="30"/>
      <c r="GV228" s="30"/>
      <c r="GW228" s="30"/>
      <c r="GX228" s="30"/>
      <c r="GY228" s="30"/>
      <c r="GZ228" s="30"/>
      <c r="HA228" s="30"/>
      <c r="HB228" s="30"/>
      <c r="HC228" s="30"/>
      <c r="HD228" s="30"/>
      <c r="HE228" s="30"/>
      <c r="HF228" s="30"/>
      <c r="HG228" s="30"/>
      <c r="HH228" s="30"/>
      <c r="HI228" s="30"/>
      <c r="HJ228" s="30"/>
      <c r="HK228" s="30"/>
      <c r="HL228" s="30"/>
      <c r="HM228" s="30"/>
      <c r="HN228" s="30"/>
      <c r="HO228" s="30"/>
      <c r="HP228" s="30"/>
      <c r="HQ228" s="30"/>
      <c r="HR228" s="30"/>
      <c r="HS228" s="30"/>
      <c r="HT228" s="30"/>
      <c r="HU228" s="30"/>
      <c r="HV228" s="30"/>
      <c r="HW228" s="30"/>
      <c r="HX228" s="30"/>
      <c r="HY228" s="30"/>
      <c r="HZ228" s="30"/>
      <c r="IA228" s="30"/>
      <c r="IB228" s="30"/>
      <c r="IC228" s="30"/>
      <c r="ID228" s="30"/>
      <c r="IE228" s="30"/>
      <c r="IF228" s="30"/>
      <c r="IG228" s="30"/>
      <c r="IH228" s="30"/>
      <c r="II228" s="30"/>
      <c r="IJ228" s="30"/>
      <c r="IK228" s="30"/>
      <c r="IL228" s="30"/>
      <c r="IM228" s="30"/>
      <c r="IN228" s="30"/>
      <c r="IO228" s="30"/>
      <c r="IP228" s="30"/>
      <c r="IQ228" s="30"/>
      <c r="IR228" s="30"/>
      <c r="IS228" s="30"/>
      <c r="IT228" s="30"/>
      <c r="IU228" s="30"/>
      <c r="IV228" s="30"/>
      <c r="IW228" s="30"/>
    </row>
    <row r="229" customFormat="false" ht="12.75" hidden="true" customHeight="false" outlineLevel="2" collapsed="false">
      <c r="A229" s="30" t="n">
        <v>12615</v>
      </c>
      <c r="B229" s="30" t="s">
        <v>95</v>
      </c>
      <c r="C229" s="30" t="s">
        <v>96</v>
      </c>
      <c r="D229" s="30" t="s">
        <v>97</v>
      </c>
      <c r="E229" s="30" t="s">
        <v>98</v>
      </c>
      <c r="F229" s="30" t="s">
        <v>99</v>
      </c>
      <c r="G229" s="30" t="s">
        <v>100</v>
      </c>
      <c r="H229" s="30"/>
      <c r="I229" s="30"/>
      <c r="J229" s="30" t="s">
        <v>101</v>
      </c>
      <c r="K229" s="30" t="s">
        <v>102</v>
      </c>
      <c r="L229" s="30" t="s">
        <v>103</v>
      </c>
      <c r="M229" s="30" t="s">
        <v>104</v>
      </c>
      <c r="N229" s="30" t="s">
        <v>105</v>
      </c>
      <c r="O229" s="30" t="s">
        <v>106</v>
      </c>
      <c r="P229" s="30" t="s">
        <v>107</v>
      </c>
      <c r="Q229" s="30"/>
      <c r="R229" s="30"/>
      <c r="S229" s="30"/>
      <c r="T229" s="30" t="s">
        <v>108</v>
      </c>
      <c r="U229" s="30" t="s">
        <v>109</v>
      </c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1" t="n">
        <v>36526</v>
      </c>
      <c r="AG229" s="31" t="n">
        <v>36556</v>
      </c>
      <c r="AH229" s="30" t="s">
        <v>18</v>
      </c>
      <c r="AI229" s="30" t="s">
        <v>255</v>
      </c>
      <c r="AJ229" s="30" t="s">
        <v>256</v>
      </c>
      <c r="AK229" s="30" t="s">
        <v>113</v>
      </c>
      <c r="AL229" s="30" t="s">
        <v>181</v>
      </c>
      <c r="AM229" s="30" t="s">
        <v>16</v>
      </c>
      <c r="AN229" s="32" t="n">
        <v>2025</v>
      </c>
      <c r="AO229" s="30" t="s">
        <v>17</v>
      </c>
      <c r="AP229" s="33" t="n">
        <v>2.6136</v>
      </c>
      <c r="AQ229" s="30" t="s">
        <v>115</v>
      </c>
      <c r="AR229" s="30" t="s">
        <v>115</v>
      </c>
      <c r="AS229" s="30" t="s">
        <v>17</v>
      </c>
      <c r="AT229" s="30" t="n">
        <v>5292.54</v>
      </c>
      <c r="AU229" s="34" t="n">
        <v>5292.54</v>
      </c>
      <c r="AV229" s="30" t="s">
        <v>116</v>
      </c>
      <c r="AW229" s="30" t="s">
        <v>117</v>
      </c>
      <c r="AX229" s="30" t="s">
        <v>118</v>
      </c>
      <c r="AY229" s="30" t="s">
        <v>119</v>
      </c>
      <c r="AZ229" s="30" t="s">
        <v>120</v>
      </c>
      <c r="BA229" s="30" t="n">
        <v>155</v>
      </c>
      <c r="BB229" s="30" t="s">
        <v>98</v>
      </c>
      <c r="BC229" s="30" t="s">
        <v>104</v>
      </c>
      <c r="BD229" s="30" t="s">
        <v>121</v>
      </c>
      <c r="BE229" s="30" t="s">
        <v>122</v>
      </c>
      <c r="BF229" s="30" t="s">
        <v>123</v>
      </c>
      <c r="BG229" s="30"/>
      <c r="BH229" s="30" t="s">
        <v>124</v>
      </c>
      <c r="BI229" s="30"/>
      <c r="BJ229" s="30"/>
      <c r="BK229" s="30"/>
      <c r="BL229" s="30"/>
      <c r="BM229" s="30" t="n">
        <v>2025</v>
      </c>
      <c r="BN229" s="30" t="s">
        <v>127</v>
      </c>
      <c r="BO229" s="30"/>
      <c r="BP229" s="30"/>
      <c r="BQ229" s="30" t="n">
        <v>2025</v>
      </c>
      <c r="BR229" s="30" t="s">
        <v>17</v>
      </c>
      <c r="BS229" s="30"/>
      <c r="BT229" s="30"/>
      <c r="BU229" s="30"/>
      <c r="BV229" s="30" t="s">
        <v>113</v>
      </c>
      <c r="BW229" s="30"/>
      <c r="BX229" s="30" t="s">
        <v>592</v>
      </c>
      <c r="BY229" s="30" t="s">
        <v>182</v>
      </c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  <c r="FK229" s="30"/>
      <c r="FL229" s="30"/>
      <c r="FM229" s="30"/>
      <c r="FN229" s="30"/>
      <c r="FO229" s="30"/>
      <c r="FP229" s="30"/>
      <c r="FQ229" s="30"/>
      <c r="FR229" s="30"/>
      <c r="FS229" s="30"/>
      <c r="FT229" s="30"/>
      <c r="FU229" s="30"/>
      <c r="FV229" s="30"/>
      <c r="FW229" s="30"/>
      <c r="FX229" s="30"/>
      <c r="FY229" s="30"/>
      <c r="FZ229" s="30"/>
      <c r="GA229" s="30"/>
      <c r="GB229" s="30"/>
      <c r="GC229" s="30"/>
      <c r="GD229" s="30"/>
      <c r="GE229" s="30"/>
      <c r="GF229" s="30"/>
      <c r="GG229" s="30"/>
      <c r="GH229" s="30"/>
      <c r="GI229" s="30"/>
      <c r="GJ229" s="30"/>
      <c r="GK229" s="30"/>
      <c r="GL229" s="30"/>
      <c r="GM229" s="30"/>
      <c r="GN229" s="30"/>
      <c r="GO229" s="30"/>
      <c r="GP229" s="30"/>
      <c r="GQ229" s="30"/>
      <c r="GR229" s="30"/>
      <c r="GS229" s="30"/>
      <c r="GT229" s="30"/>
      <c r="GU229" s="30"/>
      <c r="GV229" s="30"/>
      <c r="GW229" s="30"/>
      <c r="GX229" s="30"/>
      <c r="GY229" s="30"/>
      <c r="GZ229" s="30"/>
      <c r="HA229" s="30"/>
      <c r="HB229" s="30"/>
      <c r="HC229" s="30"/>
      <c r="HD229" s="30"/>
      <c r="HE229" s="30"/>
      <c r="HF229" s="30"/>
      <c r="HG229" s="30"/>
      <c r="HH229" s="30"/>
      <c r="HI229" s="30"/>
      <c r="HJ229" s="30"/>
      <c r="HK229" s="30"/>
      <c r="HL229" s="30"/>
      <c r="HM229" s="30"/>
      <c r="HN229" s="30"/>
      <c r="HO229" s="30"/>
      <c r="HP229" s="30"/>
      <c r="HQ229" s="30"/>
      <c r="HR229" s="30"/>
      <c r="HS229" s="30"/>
      <c r="HT229" s="30"/>
      <c r="HU229" s="30"/>
      <c r="HV229" s="30"/>
      <c r="HW229" s="30"/>
      <c r="HX229" s="30"/>
      <c r="HY229" s="30"/>
      <c r="HZ229" s="30"/>
      <c r="IA229" s="30"/>
      <c r="IB229" s="30"/>
      <c r="IC229" s="30"/>
      <c r="ID229" s="30"/>
      <c r="IE229" s="30"/>
      <c r="IF229" s="30"/>
      <c r="IG229" s="30"/>
      <c r="IH229" s="30"/>
      <c r="II229" s="30"/>
      <c r="IJ229" s="30"/>
      <c r="IK229" s="30"/>
      <c r="IL229" s="30"/>
      <c r="IM229" s="30"/>
      <c r="IN229" s="30"/>
      <c r="IO229" s="30"/>
      <c r="IP229" s="30"/>
      <c r="IQ229" s="30"/>
      <c r="IR229" s="30"/>
      <c r="IS229" s="30"/>
      <c r="IT229" s="30"/>
      <c r="IU229" s="30"/>
      <c r="IV229" s="30"/>
      <c r="IW229" s="30"/>
    </row>
    <row r="230" customFormat="false" ht="12.75" hidden="true" customHeight="false" outlineLevel="2" collapsed="false">
      <c r="A230" s="30" t="n">
        <v>12615</v>
      </c>
      <c r="B230" s="30" t="s">
        <v>95</v>
      </c>
      <c r="C230" s="30" t="s">
        <v>96</v>
      </c>
      <c r="D230" s="30" t="s">
        <v>97</v>
      </c>
      <c r="E230" s="30" t="s">
        <v>98</v>
      </c>
      <c r="F230" s="30" t="s">
        <v>99</v>
      </c>
      <c r="G230" s="30" t="s">
        <v>100</v>
      </c>
      <c r="H230" s="30"/>
      <c r="I230" s="30"/>
      <c r="J230" s="30" t="s">
        <v>101</v>
      </c>
      <c r="K230" s="30" t="s">
        <v>102</v>
      </c>
      <c r="L230" s="30" t="s">
        <v>103</v>
      </c>
      <c r="M230" s="30" t="s">
        <v>104</v>
      </c>
      <c r="N230" s="30" t="s">
        <v>105</v>
      </c>
      <c r="O230" s="30" t="s">
        <v>106</v>
      </c>
      <c r="P230" s="30" t="s">
        <v>107</v>
      </c>
      <c r="Q230" s="30"/>
      <c r="R230" s="30"/>
      <c r="S230" s="30"/>
      <c r="T230" s="30" t="s">
        <v>108</v>
      </c>
      <c r="U230" s="30" t="s">
        <v>109</v>
      </c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1" t="n">
        <v>36526</v>
      </c>
      <c r="AG230" s="31" t="n">
        <v>36556</v>
      </c>
      <c r="AH230" s="30" t="s">
        <v>18</v>
      </c>
      <c r="AI230" s="30" t="s">
        <v>257</v>
      </c>
      <c r="AJ230" s="30" t="s">
        <v>258</v>
      </c>
      <c r="AK230" s="30" t="s">
        <v>113</v>
      </c>
      <c r="AL230" s="30" t="s">
        <v>181</v>
      </c>
      <c r="AM230" s="30" t="s">
        <v>16</v>
      </c>
      <c r="AN230" s="32" t="n">
        <v>20293</v>
      </c>
      <c r="AO230" s="30" t="s">
        <v>17</v>
      </c>
      <c r="AP230" s="33" t="n">
        <v>2.6136</v>
      </c>
      <c r="AQ230" s="30" t="s">
        <v>115</v>
      </c>
      <c r="AR230" s="30" t="s">
        <v>115</v>
      </c>
      <c r="AS230" s="30" t="s">
        <v>17</v>
      </c>
      <c r="AT230" s="30" t="n">
        <v>53037.78</v>
      </c>
      <c r="AU230" s="34" t="n">
        <v>53037.78</v>
      </c>
      <c r="AV230" s="30" t="s">
        <v>116</v>
      </c>
      <c r="AW230" s="30" t="s">
        <v>117</v>
      </c>
      <c r="AX230" s="30" t="s">
        <v>118</v>
      </c>
      <c r="AY230" s="30" t="s">
        <v>119</v>
      </c>
      <c r="AZ230" s="30" t="s">
        <v>120</v>
      </c>
      <c r="BA230" s="30" t="n">
        <v>159</v>
      </c>
      <c r="BB230" s="30" t="s">
        <v>98</v>
      </c>
      <c r="BC230" s="30" t="s">
        <v>104</v>
      </c>
      <c r="BD230" s="30" t="s">
        <v>121</v>
      </c>
      <c r="BE230" s="30" t="s">
        <v>122</v>
      </c>
      <c r="BF230" s="30" t="s">
        <v>123</v>
      </c>
      <c r="BG230" s="30"/>
      <c r="BH230" s="30" t="s">
        <v>124</v>
      </c>
      <c r="BI230" s="30"/>
      <c r="BJ230" s="30"/>
      <c r="BK230" s="30"/>
      <c r="BL230" s="30"/>
      <c r="BM230" s="30" t="n">
        <v>20293</v>
      </c>
      <c r="BN230" s="30" t="s">
        <v>127</v>
      </c>
      <c r="BO230" s="30"/>
      <c r="BP230" s="30"/>
      <c r="BQ230" s="30" t="n">
        <v>20293</v>
      </c>
      <c r="BR230" s="30" t="s">
        <v>17</v>
      </c>
      <c r="BS230" s="30"/>
      <c r="BT230" s="30"/>
      <c r="BU230" s="30"/>
      <c r="BV230" s="30" t="s">
        <v>113</v>
      </c>
      <c r="BW230" s="30"/>
      <c r="BX230" s="30" t="s">
        <v>592</v>
      </c>
      <c r="BY230" s="30" t="s">
        <v>182</v>
      </c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  <c r="FK230" s="30"/>
      <c r="FL230" s="30"/>
      <c r="FM230" s="30"/>
      <c r="FN230" s="30"/>
      <c r="FO230" s="30"/>
      <c r="FP230" s="30"/>
      <c r="FQ230" s="30"/>
      <c r="FR230" s="30"/>
      <c r="FS230" s="30"/>
      <c r="FT230" s="30"/>
      <c r="FU230" s="30"/>
      <c r="FV230" s="30"/>
      <c r="FW230" s="30"/>
      <c r="FX230" s="30"/>
      <c r="FY230" s="30"/>
      <c r="FZ230" s="30"/>
      <c r="GA230" s="30"/>
      <c r="GB230" s="30"/>
      <c r="GC230" s="30"/>
      <c r="GD230" s="30"/>
      <c r="GE230" s="30"/>
      <c r="GF230" s="30"/>
      <c r="GG230" s="30"/>
      <c r="GH230" s="30"/>
      <c r="GI230" s="30"/>
      <c r="GJ230" s="30"/>
      <c r="GK230" s="30"/>
      <c r="GL230" s="30"/>
      <c r="GM230" s="30"/>
      <c r="GN230" s="30"/>
      <c r="GO230" s="30"/>
      <c r="GP230" s="30"/>
      <c r="GQ230" s="30"/>
      <c r="GR230" s="30"/>
      <c r="GS230" s="30"/>
      <c r="GT230" s="30"/>
      <c r="GU230" s="30"/>
      <c r="GV230" s="30"/>
      <c r="GW230" s="30"/>
      <c r="GX230" s="30"/>
      <c r="GY230" s="30"/>
      <c r="GZ230" s="30"/>
      <c r="HA230" s="30"/>
      <c r="HB230" s="30"/>
      <c r="HC230" s="30"/>
      <c r="HD230" s="30"/>
      <c r="HE230" s="30"/>
      <c r="HF230" s="30"/>
      <c r="HG230" s="30"/>
      <c r="HH230" s="30"/>
      <c r="HI230" s="30"/>
      <c r="HJ230" s="30"/>
      <c r="HK230" s="30"/>
      <c r="HL230" s="30"/>
      <c r="HM230" s="30"/>
      <c r="HN230" s="30"/>
      <c r="HO230" s="30"/>
      <c r="HP230" s="30"/>
      <c r="HQ230" s="30"/>
      <c r="HR230" s="30"/>
      <c r="HS230" s="30"/>
      <c r="HT230" s="30"/>
      <c r="HU230" s="30"/>
      <c r="HV230" s="30"/>
      <c r="HW230" s="30"/>
      <c r="HX230" s="30"/>
      <c r="HY230" s="30"/>
      <c r="HZ230" s="30"/>
      <c r="IA230" s="30"/>
      <c r="IB230" s="30"/>
      <c r="IC230" s="30"/>
      <c r="ID230" s="30"/>
      <c r="IE230" s="30"/>
      <c r="IF230" s="30"/>
      <c r="IG230" s="30"/>
      <c r="IH230" s="30"/>
      <c r="II230" s="30"/>
      <c r="IJ230" s="30"/>
      <c r="IK230" s="30"/>
      <c r="IL230" s="30"/>
      <c r="IM230" s="30"/>
      <c r="IN230" s="30"/>
      <c r="IO230" s="30"/>
      <c r="IP230" s="30"/>
      <c r="IQ230" s="30"/>
      <c r="IR230" s="30"/>
      <c r="IS230" s="30"/>
      <c r="IT230" s="30"/>
      <c r="IU230" s="30"/>
      <c r="IV230" s="30"/>
      <c r="IW230" s="30"/>
    </row>
    <row r="231" customFormat="false" ht="12.75" hidden="true" customHeight="false" outlineLevel="2" collapsed="false">
      <c r="A231" s="30" t="n">
        <v>12615</v>
      </c>
      <c r="B231" s="30" t="s">
        <v>95</v>
      </c>
      <c r="C231" s="30" t="s">
        <v>96</v>
      </c>
      <c r="D231" s="30" t="s">
        <v>97</v>
      </c>
      <c r="E231" s="30" t="s">
        <v>98</v>
      </c>
      <c r="F231" s="30" t="s">
        <v>99</v>
      </c>
      <c r="G231" s="30" t="s">
        <v>100</v>
      </c>
      <c r="H231" s="30"/>
      <c r="I231" s="30"/>
      <c r="J231" s="30" t="s">
        <v>101</v>
      </c>
      <c r="K231" s="30" t="s">
        <v>102</v>
      </c>
      <c r="L231" s="30" t="s">
        <v>103</v>
      </c>
      <c r="M231" s="30" t="s">
        <v>104</v>
      </c>
      <c r="N231" s="30" t="s">
        <v>105</v>
      </c>
      <c r="O231" s="30" t="s">
        <v>106</v>
      </c>
      <c r="P231" s="30" t="s">
        <v>107</v>
      </c>
      <c r="Q231" s="30"/>
      <c r="R231" s="30"/>
      <c r="S231" s="30"/>
      <c r="T231" s="30" t="s">
        <v>108</v>
      </c>
      <c r="U231" s="30" t="s">
        <v>109</v>
      </c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1" t="n">
        <v>36526</v>
      </c>
      <c r="AG231" s="31" t="n">
        <v>36556</v>
      </c>
      <c r="AH231" s="30" t="s">
        <v>18</v>
      </c>
      <c r="AI231" s="30" t="s">
        <v>259</v>
      </c>
      <c r="AJ231" s="30" t="s">
        <v>260</v>
      </c>
      <c r="AK231" s="30" t="s">
        <v>113</v>
      </c>
      <c r="AL231" s="30" t="s">
        <v>181</v>
      </c>
      <c r="AM231" s="30" t="s">
        <v>16</v>
      </c>
      <c r="AN231" s="32" t="n">
        <v>1316</v>
      </c>
      <c r="AO231" s="30" t="s">
        <v>17</v>
      </c>
      <c r="AP231" s="33" t="n">
        <v>2.6136</v>
      </c>
      <c r="AQ231" s="30" t="s">
        <v>115</v>
      </c>
      <c r="AR231" s="30" t="s">
        <v>115</v>
      </c>
      <c r="AS231" s="30" t="s">
        <v>17</v>
      </c>
      <c r="AT231" s="30" t="n">
        <v>3439.5</v>
      </c>
      <c r="AU231" s="34" t="n">
        <v>3439.5</v>
      </c>
      <c r="AV231" s="30" t="s">
        <v>116</v>
      </c>
      <c r="AW231" s="30" t="s">
        <v>117</v>
      </c>
      <c r="AX231" s="30" t="s">
        <v>118</v>
      </c>
      <c r="AY231" s="30" t="s">
        <v>119</v>
      </c>
      <c r="AZ231" s="30" t="s">
        <v>120</v>
      </c>
      <c r="BA231" s="30" t="n">
        <v>156</v>
      </c>
      <c r="BB231" s="30" t="s">
        <v>98</v>
      </c>
      <c r="BC231" s="30" t="s">
        <v>104</v>
      </c>
      <c r="BD231" s="30" t="s">
        <v>121</v>
      </c>
      <c r="BE231" s="30" t="s">
        <v>122</v>
      </c>
      <c r="BF231" s="30" t="s">
        <v>123</v>
      </c>
      <c r="BG231" s="30"/>
      <c r="BH231" s="30" t="s">
        <v>124</v>
      </c>
      <c r="BI231" s="30"/>
      <c r="BJ231" s="30"/>
      <c r="BK231" s="30"/>
      <c r="BL231" s="30"/>
      <c r="BM231" s="30" t="n">
        <v>1316</v>
      </c>
      <c r="BN231" s="30" t="s">
        <v>127</v>
      </c>
      <c r="BO231" s="30"/>
      <c r="BP231" s="30"/>
      <c r="BQ231" s="30" t="n">
        <v>1316</v>
      </c>
      <c r="BR231" s="30" t="s">
        <v>17</v>
      </c>
      <c r="BS231" s="30"/>
      <c r="BT231" s="30"/>
      <c r="BU231" s="30"/>
      <c r="BV231" s="30" t="s">
        <v>113</v>
      </c>
      <c r="BW231" s="30"/>
      <c r="BX231" s="30" t="s">
        <v>592</v>
      </c>
      <c r="BY231" s="30" t="s">
        <v>182</v>
      </c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  <c r="GF231" s="30"/>
      <c r="GG231" s="30"/>
      <c r="GH231" s="30"/>
      <c r="GI231" s="30"/>
      <c r="GJ231" s="30"/>
      <c r="GK231" s="30"/>
      <c r="GL231" s="30"/>
      <c r="GM231" s="30"/>
      <c r="GN231" s="30"/>
      <c r="GO231" s="30"/>
      <c r="GP231" s="30"/>
      <c r="GQ231" s="30"/>
      <c r="GR231" s="30"/>
      <c r="GS231" s="30"/>
      <c r="GT231" s="30"/>
      <c r="GU231" s="30"/>
      <c r="GV231" s="30"/>
      <c r="GW231" s="30"/>
      <c r="GX231" s="30"/>
      <c r="GY231" s="30"/>
      <c r="GZ231" s="30"/>
      <c r="HA231" s="30"/>
      <c r="HB231" s="30"/>
      <c r="HC231" s="30"/>
      <c r="HD231" s="30"/>
      <c r="HE231" s="30"/>
      <c r="HF231" s="30"/>
      <c r="HG231" s="30"/>
      <c r="HH231" s="30"/>
      <c r="HI231" s="30"/>
      <c r="HJ231" s="30"/>
      <c r="HK231" s="30"/>
      <c r="HL231" s="30"/>
      <c r="HM231" s="30"/>
      <c r="HN231" s="30"/>
      <c r="HO231" s="30"/>
      <c r="HP231" s="30"/>
      <c r="HQ231" s="30"/>
      <c r="HR231" s="30"/>
      <c r="HS231" s="30"/>
      <c r="HT231" s="30"/>
      <c r="HU231" s="30"/>
      <c r="HV231" s="30"/>
      <c r="HW231" s="30"/>
      <c r="HX231" s="30"/>
      <c r="HY231" s="30"/>
      <c r="HZ231" s="30"/>
      <c r="IA231" s="30"/>
      <c r="IB231" s="30"/>
      <c r="IC231" s="30"/>
      <c r="ID231" s="30"/>
      <c r="IE231" s="30"/>
      <c r="IF231" s="30"/>
      <c r="IG231" s="30"/>
      <c r="IH231" s="30"/>
      <c r="II231" s="30"/>
      <c r="IJ231" s="30"/>
      <c r="IK231" s="30"/>
      <c r="IL231" s="30"/>
      <c r="IM231" s="30"/>
      <c r="IN231" s="30"/>
      <c r="IO231" s="30"/>
      <c r="IP231" s="30"/>
      <c r="IQ231" s="30"/>
      <c r="IR231" s="30"/>
      <c r="IS231" s="30"/>
      <c r="IT231" s="30"/>
      <c r="IU231" s="30"/>
      <c r="IV231" s="30"/>
      <c r="IW231" s="30"/>
    </row>
    <row r="232" customFormat="false" ht="12.75" hidden="true" customHeight="false" outlineLevel="2" collapsed="false">
      <c r="A232" s="30" t="n">
        <v>12615</v>
      </c>
      <c r="B232" s="30" t="s">
        <v>95</v>
      </c>
      <c r="C232" s="30" t="s">
        <v>96</v>
      </c>
      <c r="D232" s="30" t="s">
        <v>97</v>
      </c>
      <c r="E232" s="30" t="s">
        <v>98</v>
      </c>
      <c r="F232" s="30" t="s">
        <v>99</v>
      </c>
      <c r="G232" s="30" t="s">
        <v>100</v>
      </c>
      <c r="H232" s="30"/>
      <c r="I232" s="30"/>
      <c r="J232" s="30" t="s">
        <v>101</v>
      </c>
      <c r="K232" s="30" t="s">
        <v>102</v>
      </c>
      <c r="L232" s="30" t="s">
        <v>103</v>
      </c>
      <c r="M232" s="30" t="s">
        <v>104</v>
      </c>
      <c r="N232" s="30" t="s">
        <v>105</v>
      </c>
      <c r="O232" s="30" t="s">
        <v>106</v>
      </c>
      <c r="P232" s="30" t="s">
        <v>107</v>
      </c>
      <c r="Q232" s="30"/>
      <c r="R232" s="30"/>
      <c r="S232" s="30"/>
      <c r="T232" s="30" t="s">
        <v>108</v>
      </c>
      <c r="U232" s="30" t="s">
        <v>109</v>
      </c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1" t="n">
        <v>36526</v>
      </c>
      <c r="AG232" s="31" t="n">
        <v>36556</v>
      </c>
      <c r="AH232" s="30" t="s">
        <v>18</v>
      </c>
      <c r="AI232" s="30" t="s">
        <v>261</v>
      </c>
      <c r="AJ232" s="30" t="s">
        <v>262</v>
      </c>
      <c r="AK232" s="30" t="s">
        <v>113</v>
      </c>
      <c r="AL232" s="30" t="s">
        <v>181</v>
      </c>
      <c r="AM232" s="30" t="s">
        <v>16</v>
      </c>
      <c r="AN232" s="32" t="n">
        <v>49316</v>
      </c>
      <c r="AO232" s="30" t="s">
        <v>17</v>
      </c>
      <c r="AP232" s="33" t="n">
        <v>2.6136</v>
      </c>
      <c r="AQ232" s="30" t="s">
        <v>115</v>
      </c>
      <c r="AR232" s="30" t="s">
        <v>115</v>
      </c>
      <c r="AS232" s="30" t="s">
        <v>17</v>
      </c>
      <c r="AT232" s="30" t="n">
        <v>128892.3</v>
      </c>
      <c r="AU232" s="34" t="n">
        <v>128892.3</v>
      </c>
      <c r="AV232" s="30" t="s">
        <v>116</v>
      </c>
      <c r="AW232" s="30" t="s">
        <v>117</v>
      </c>
      <c r="AX232" s="30" t="s">
        <v>118</v>
      </c>
      <c r="AY232" s="30" t="s">
        <v>119</v>
      </c>
      <c r="AZ232" s="30" t="s">
        <v>120</v>
      </c>
      <c r="BA232" s="30" t="n">
        <v>157</v>
      </c>
      <c r="BB232" s="30" t="s">
        <v>98</v>
      </c>
      <c r="BC232" s="30" t="s">
        <v>104</v>
      </c>
      <c r="BD232" s="30" t="s">
        <v>121</v>
      </c>
      <c r="BE232" s="30" t="s">
        <v>122</v>
      </c>
      <c r="BF232" s="30" t="s">
        <v>123</v>
      </c>
      <c r="BG232" s="30"/>
      <c r="BH232" s="30" t="s">
        <v>124</v>
      </c>
      <c r="BI232" s="30"/>
      <c r="BJ232" s="30"/>
      <c r="BK232" s="30"/>
      <c r="BL232" s="30"/>
      <c r="BM232" s="30" t="n">
        <v>49316</v>
      </c>
      <c r="BN232" s="30" t="s">
        <v>127</v>
      </c>
      <c r="BO232" s="30"/>
      <c r="BP232" s="30"/>
      <c r="BQ232" s="30" t="n">
        <v>49316</v>
      </c>
      <c r="BR232" s="30" t="s">
        <v>17</v>
      </c>
      <c r="BS232" s="30"/>
      <c r="BT232" s="30"/>
      <c r="BU232" s="30"/>
      <c r="BV232" s="30" t="s">
        <v>113</v>
      </c>
      <c r="BW232" s="30"/>
      <c r="BX232" s="30" t="s">
        <v>592</v>
      </c>
      <c r="BY232" s="30" t="s">
        <v>182</v>
      </c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  <c r="FK232" s="30"/>
      <c r="FL232" s="30"/>
      <c r="FM232" s="30"/>
      <c r="FN232" s="30"/>
      <c r="FO232" s="30"/>
      <c r="FP232" s="30"/>
      <c r="FQ232" s="30"/>
      <c r="FR232" s="30"/>
      <c r="FS232" s="30"/>
      <c r="FT232" s="30"/>
      <c r="FU232" s="30"/>
      <c r="FV232" s="30"/>
      <c r="FW232" s="30"/>
      <c r="FX232" s="30"/>
      <c r="FY232" s="30"/>
      <c r="FZ232" s="30"/>
      <c r="GA232" s="30"/>
      <c r="GB232" s="30"/>
      <c r="GC232" s="30"/>
      <c r="GD232" s="30"/>
      <c r="GE232" s="30"/>
      <c r="GF232" s="30"/>
      <c r="GG232" s="30"/>
      <c r="GH232" s="30"/>
      <c r="GI232" s="30"/>
      <c r="GJ232" s="30"/>
      <c r="GK232" s="30"/>
      <c r="GL232" s="30"/>
      <c r="GM232" s="30"/>
      <c r="GN232" s="30"/>
      <c r="GO232" s="30"/>
      <c r="GP232" s="30"/>
      <c r="GQ232" s="30"/>
      <c r="GR232" s="30"/>
      <c r="GS232" s="30"/>
      <c r="GT232" s="30"/>
      <c r="GU232" s="30"/>
      <c r="GV232" s="30"/>
      <c r="GW232" s="30"/>
      <c r="GX232" s="30"/>
      <c r="GY232" s="30"/>
      <c r="GZ232" s="30"/>
      <c r="HA232" s="30"/>
      <c r="HB232" s="30"/>
      <c r="HC232" s="30"/>
      <c r="HD232" s="30"/>
      <c r="HE232" s="30"/>
      <c r="HF232" s="30"/>
      <c r="HG232" s="30"/>
      <c r="HH232" s="30"/>
      <c r="HI232" s="30"/>
      <c r="HJ232" s="30"/>
      <c r="HK232" s="30"/>
      <c r="HL232" s="30"/>
      <c r="HM232" s="30"/>
      <c r="HN232" s="30"/>
      <c r="HO232" s="30"/>
      <c r="HP232" s="30"/>
      <c r="HQ232" s="30"/>
      <c r="HR232" s="30"/>
      <c r="HS232" s="30"/>
      <c r="HT232" s="30"/>
      <c r="HU232" s="30"/>
      <c r="HV232" s="30"/>
      <c r="HW232" s="30"/>
      <c r="HX232" s="30"/>
      <c r="HY232" s="30"/>
      <c r="HZ232" s="30"/>
      <c r="IA232" s="30"/>
      <c r="IB232" s="30"/>
      <c r="IC232" s="30"/>
      <c r="ID232" s="30"/>
      <c r="IE232" s="30"/>
      <c r="IF232" s="30"/>
      <c r="IG232" s="30"/>
      <c r="IH232" s="30"/>
      <c r="II232" s="30"/>
      <c r="IJ232" s="30"/>
      <c r="IK232" s="30"/>
      <c r="IL232" s="30"/>
      <c r="IM232" s="30"/>
      <c r="IN232" s="30"/>
      <c r="IO232" s="30"/>
      <c r="IP232" s="30"/>
      <c r="IQ232" s="30"/>
      <c r="IR232" s="30"/>
      <c r="IS232" s="30"/>
      <c r="IT232" s="30"/>
      <c r="IU232" s="30"/>
      <c r="IV232" s="30"/>
      <c r="IW232" s="30"/>
    </row>
    <row r="233" customFormat="false" ht="12.75" hidden="true" customHeight="false" outlineLevel="2" collapsed="false">
      <c r="A233" s="30" t="n">
        <v>12615</v>
      </c>
      <c r="B233" s="30" t="s">
        <v>95</v>
      </c>
      <c r="C233" s="30" t="s">
        <v>96</v>
      </c>
      <c r="D233" s="30" t="s">
        <v>97</v>
      </c>
      <c r="E233" s="30" t="s">
        <v>98</v>
      </c>
      <c r="F233" s="30" t="s">
        <v>99</v>
      </c>
      <c r="G233" s="30" t="s">
        <v>100</v>
      </c>
      <c r="H233" s="30"/>
      <c r="I233" s="30"/>
      <c r="J233" s="30" t="s">
        <v>101</v>
      </c>
      <c r="K233" s="30" t="s">
        <v>102</v>
      </c>
      <c r="L233" s="30" t="s">
        <v>103</v>
      </c>
      <c r="M233" s="30" t="s">
        <v>104</v>
      </c>
      <c r="N233" s="30" t="s">
        <v>105</v>
      </c>
      <c r="O233" s="30" t="s">
        <v>106</v>
      </c>
      <c r="P233" s="30" t="s">
        <v>107</v>
      </c>
      <c r="Q233" s="30"/>
      <c r="R233" s="30"/>
      <c r="S233" s="30"/>
      <c r="T233" s="30" t="s">
        <v>108</v>
      </c>
      <c r="U233" s="30" t="s">
        <v>109</v>
      </c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1" t="n">
        <v>36526</v>
      </c>
      <c r="AG233" s="31" t="n">
        <v>36556</v>
      </c>
      <c r="AH233" s="30" t="s">
        <v>18</v>
      </c>
      <c r="AI233" s="30" t="s">
        <v>263</v>
      </c>
      <c r="AJ233" s="30" t="s">
        <v>264</v>
      </c>
      <c r="AK233" s="30" t="s">
        <v>113</v>
      </c>
      <c r="AL233" s="30" t="s">
        <v>181</v>
      </c>
      <c r="AM233" s="30" t="s">
        <v>16</v>
      </c>
      <c r="AN233" s="32" t="n">
        <v>351611</v>
      </c>
      <c r="AO233" s="30" t="s">
        <v>17</v>
      </c>
      <c r="AP233" s="33" t="n">
        <v>2.6136</v>
      </c>
      <c r="AQ233" s="30" t="s">
        <v>115</v>
      </c>
      <c r="AR233" s="30" t="s">
        <v>115</v>
      </c>
      <c r="AS233" s="30" t="s">
        <v>17</v>
      </c>
      <c r="AT233" s="30" t="n">
        <v>918970.51</v>
      </c>
      <c r="AU233" s="34" t="n">
        <v>918970.51</v>
      </c>
      <c r="AV233" s="30" t="s">
        <v>116</v>
      </c>
      <c r="AW233" s="30" t="s">
        <v>117</v>
      </c>
      <c r="AX233" s="30" t="s">
        <v>118</v>
      </c>
      <c r="AY233" s="30" t="s">
        <v>119</v>
      </c>
      <c r="AZ233" s="30" t="s">
        <v>120</v>
      </c>
      <c r="BA233" s="30" t="n">
        <v>129</v>
      </c>
      <c r="BB233" s="30" t="s">
        <v>98</v>
      </c>
      <c r="BC233" s="30" t="s">
        <v>104</v>
      </c>
      <c r="BD233" s="30" t="s">
        <v>121</v>
      </c>
      <c r="BE233" s="30" t="s">
        <v>122</v>
      </c>
      <c r="BF233" s="30" t="s">
        <v>123</v>
      </c>
      <c r="BG233" s="30"/>
      <c r="BH233" s="30" t="s">
        <v>124</v>
      </c>
      <c r="BI233" s="30"/>
      <c r="BJ233" s="30"/>
      <c r="BK233" s="30"/>
      <c r="BL233" s="30"/>
      <c r="BM233" s="30" t="n">
        <v>351611</v>
      </c>
      <c r="BN233" s="30" t="s">
        <v>127</v>
      </c>
      <c r="BO233" s="30"/>
      <c r="BP233" s="30"/>
      <c r="BQ233" s="30" t="n">
        <v>351611</v>
      </c>
      <c r="BR233" s="30" t="s">
        <v>17</v>
      </c>
      <c r="BS233" s="30"/>
      <c r="BT233" s="30"/>
      <c r="BU233" s="30"/>
      <c r="BV233" s="30" t="s">
        <v>113</v>
      </c>
      <c r="BW233" s="30"/>
      <c r="BX233" s="30" t="s">
        <v>592</v>
      </c>
      <c r="BY233" s="30" t="s">
        <v>182</v>
      </c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  <c r="FK233" s="30"/>
      <c r="FL233" s="30"/>
      <c r="FM233" s="30"/>
      <c r="FN233" s="30"/>
      <c r="FO233" s="30"/>
      <c r="FP233" s="30"/>
      <c r="FQ233" s="30"/>
      <c r="FR233" s="30"/>
      <c r="FS233" s="30"/>
      <c r="FT233" s="30"/>
      <c r="FU233" s="30"/>
      <c r="FV233" s="30"/>
      <c r="FW233" s="30"/>
      <c r="FX233" s="30"/>
      <c r="FY233" s="30"/>
      <c r="FZ233" s="30"/>
      <c r="GA233" s="30"/>
      <c r="GB233" s="30"/>
      <c r="GC233" s="30"/>
      <c r="GD233" s="30"/>
      <c r="GE233" s="30"/>
      <c r="GF233" s="30"/>
      <c r="GG233" s="30"/>
      <c r="GH233" s="30"/>
      <c r="GI233" s="30"/>
      <c r="GJ233" s="30"/>
      <c r="GK233" s="30"/>
      <c r="GL233" s="30"/>
      <c r="GM233" s="30"/>
      <c r="GN233" s="30"/>
      <c r="GO233" s="30"/>
      <c r="GP233" s="30"/>
      <c r="GQ233" s="30"/>
      <c r="GR233" s="30"/>
      <c r="GS233" s="30"/>
      <c r="GT233" s="30"/>
      <c r="GU233" s="30"/>
      <c r="GV233" s="30"/>
      <c r="GW233" s="30"/>
      <c r="GX233" s="30"/>
      <c r="GY233" s="30"/>
      <c r="GZ233" s="30"/>
      <c r="HA233" s="30"/>
      <c r="HB233" s="30"/>
      <c r="HC233" s="30"/>
      <c r="HD233" s="30"/>
      <c r="HE233" s="30"/>
      <c r="HF233" s="30"/>
      <c r="HG233" s="30"/>
      <c r="HH233" s="30"/>
      <c r="HI233" s="30"/>
      <c r="HJ233" s="30"/>
      <c r="HK233" s="30"/>
      <c r="HL233" s="30"/>
      <c r="HM233" s="30"/>
      <c r="HN233" s="30"/>
      <c r="HO233" s="30"/>
      <c r="HP233" s="30"/>
      <c r="HQ233" s="30"/>
      <c r="HR233" s="30"/>
      <c r="HS233" s="30"/>
      <c r="HT233" s="30"/>
      <c r="HU233" s="30"/>
      <c r="HV233" s="30"/>
      <c r="HW233" s="30"/>
      <c r="HX233" s="30"/>
      <c r="HY233" s="30"/>
      <c r="HZ233" s="30"/>
      <c r="IA233" s="30"/>
      <c r="IB233" s="30"/>
      <c r="IC233" s="30"/>
      <c r="ID233" s="30"/>
      <c r="IE233" s="30"/>
      <c r="IF233" s="30"/>
      <c r="IG233" s="30"/>
      <c r="IH233" s="30"/>
      <c r="II233" s="30"/>
      <c r="IJ233" s="30"/>
      <c r="IK233" s="30"/>
      <c r="IL233" s="30"/>
      <c r="IM233" s="30"/>
      <c r="IN233" s="30"/>
      <c r="IO233" s="30"/>
      <c r="IP233" s="30"/>
      <c r="IQ233" s="30"/>
      <c r="IR233" s="30"/>
      <c r="IS233" s="30"/>
      <c r="IT233" s="30"/>
      <c r="IU233" s="30"/>
      <c r="IV233" s="30"/>
      <c r="IW233" s="30"/>
    </row>
    <row r="234" customFormat="false" ht="12.75" hidden="true" customHeight="false" outlineLevel="2" collapsed="false">
      <c r="A234" s="30" t="n">
        <v>12615</v>
      </c>
      <c r="B234" s="30" t="s">
        <v>95</v>
      </c>
      <c r="C234" s="30" t="s">
        <v>96</v>
      </c>
      <c r="D234" s="30" t="s">
        <v>97</v>
      </c>
      <c r="E234" s="30" t="s">
        <v>98</v>
      </c>
      <c r="F234" s="30" t="s">
        <v>99</v>
      </c>
      <c r="G234" s="30" t="s">
        <v>100</v>
      </c>
      <c r="H234" s="30"/>
      <c r="I234" s="30"/>
      <c r="J234" s="30" t="s">
        <v>101</v>
      </c>
      <c r="K234" s="30" t="s">
        <v>102</v>
      </c>
      <c r="L234" s="30" t="s">
        <v>103</v>
      </c>
      <c r="M234" s="30" t="s">
        <v>104</v>
      </c>
      <c r="N234" s="30" t="s">
        <v>105</v>
      </c>
      <c r="O234" s="30" t="s">
        <v>106</v>
      </c>
      <c r="P234" s="30" t="s">
        <v>107</v>
      </c>
      <c r="Q234" s="30"/>
      <c r="R234" s="30"/>
      <c r="S234" s="30"/>
      <c r="T234" s="30" t="s">
        <v>108</v>
      </c>
      <c r="U234" s="30" t="s">
        <v>109</v>
      </c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1" t="n">
        <v>36526</v>
      </c>
      <c r="AG234" s="31" t="n">
        <v>36556</v>
      </c>
      <c r="AH234" s="30" t="s">
        <v>18</v>
      </c>
      <c r="AI234" s="30" t="s">
        <v>265</v>
      </c>
      <c r="AJ234" s="30" t="s">
        <v>266</v>
      </c>
      <c r="AK234" s="30" t="s">
        <v>113</v>
      </c>
      <c r="AL234" s="30" t="s">
        <v>181</v>
      </c>
      <c r="AM234" s="30" t="s">
        <v>16</v>
      </c>
      <c r="AN234" s="32" t="n">
        <v>6015</v>
      </c>
      <c r="AO234" s="30" t="s">
        <v>17</v>
      </c>
      <c r="AP234" s="33" t="n">
        <v>2.6136</v>
      </c>
      <c r="AQ234" s="30" t="s">
        <v>115</v>
      </c>
      <c r="AR234" s="30" t="s">
        <v>115</v>
      </c>
      <c r="AS234" s="30" t="s">
        <v>17</v>
      </c>
      <c r="AT234" s="30" t="n">
        <v>15720.8</v>
      </c>
      <c r="AU234" s="34" t="n">
        <v>15720.8</v>
      </c>
      <c r="AV234" s="30" t="s">
        <v>116</v>
      </c>
      <c r="AW234" s="30" t="s">
        <v>117</v>
      </c>
      <c r="AX234" s="30" t="s">
        <v>118</v>
      </c>
      <c r="AY234" s="30" t="s">
        <v>119</v>
      </c>
      <c r="AZ234" s="30" t="s">
        <v>120</v>
      </c>
      <c r="BA234" s="30" t="n">
        <v>130</v>
      </c>
      <c r="BB234" s="30" t="s">
        <v>98</v>
      </c>
      <c r="BC234" s="30" t="s">
        <v>104</v>
      </c>
      <c r="BD234" s="30" t="s">
        <v>121</v>
      </c>
      <c r="BE234" s="30" t="s">
        <v>122</v>
      </c>
      <c r="BF234" s="30" t="s">
        <v>123</v>
      </c>
      <c r="BG234" s="30"/>
      <c r="BH234" s="30" t="s">
        <v>124</v>
      </c>
      <c r="BI234" s="30"/>
      <c r="BJ234" s="30"/>
      <c r="BK234" s="30"/>
      <c r="BL234" s="30"/>
      <c r="BM234" s="30" t="n">
        <v>6015</v>
      </c>
      <c r="BN234" s="30" t="s">
        <v>127</v>
      </c>
      <c r="BO234" s="30"/>
      <c r="BP234" s="30"/>
      <c r="BQ234" s="30" t="n">
        <v>6015</v>
      </c>
      <c r="BR234" s="30" t="s">
        <v>17</v>
      </c>
      <c r="BS234" s="30"/>
      <c r="BT234" s="30"/>
      <c r="BU234" s="30"/>
      <c r="BV234" s="30" t="s">
        <v>113</v>
      </c>
      <c r="BW234" s="30"/>
      <c r="BX234" s="30" t="s">
        <v>592</v>
      </c>
      <c r="BY234" s="30" t="s">
        <v>182</v>
      </c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  <c r="FK234" s="30"/>
      <c r="FL234" s="30"/>
      <c r="FM234" s="30"/>
      <c r="FN234" s="30"/>
      <c r="FO234" s="30"/>
      <c r="FP234" s="30"/>
      <c r="FQ234" s="30"/>
      <c r="FR234" s="30"/>
      <c r="FS234" s="30"/>
      <c r="FT234" s="30"/>
      <c r="FU234" s="30"/>
      <c r="FV234" s="30"/>
      <c r="FW234" s="30"/>
      <c r="FX234" s="30"/>
      <c r="FY234" s="30"/>
      <c r="FZ234" s="30"/>
      <c r="GA234" s="30"/>
      <c r="GB234" s="30"/>
      <c r="GC234" s="30"/>
      <c r="GD234" s="30"/>
      <c r="GE234" s="30"/>
      <c r="GF234" s="30"/>
      <c r="GG234" s="30"/>
      <c r="GH234" s="30"/>
      <c r="GI234" s="30"/>
      <c r="GJ234" s="30"/>
      <c r="GK234" s="30"/>
      <c r="GL234" s="30"/>
      <c r="GM234" s="30"/>
      <c r="GN234" s="30"/>
      <c r="GO234" s="30"/>
      <c r="GP234" s="30"/>
      <c r="GQ234" s="30"/>
      <c r="GR234" s="30"/>
      <c r="GS234" s="30"/>
      <c r="GT234" s="30"/>
      <c r="GU234" s="30"/>
      <c r="GV234" s="30"/>
      <c r="GW234" s="30"/>
      <c r="GX234" s="30"/>
      <c r="GY234" s="30"/>
      <c r="GZ234" s="30"/>
      <c r="HA234" s="30"/>
      <c r="HB234" s="30"/>
      <c r="HC234" s="30"/>
      <c r="HD234" s="30"/>
      <c r="HE234" s="30"/>
      <c r="HF234" s="30"/>
      <c r="HG234" s="30"/>
      <c r="HH234" s="30"/>
      <c r="HI234" s="30"/>
      <c r="HJ234" s="30"/>
      <c r="HK234" s="30"/>
      <c r="HL234" s="30"/>
      <c r="HM234" s="30"/>
      <c r="HN234" s="30"/>
      <c r="HO234" s="30"/>
      <c r="HP234" s="30"/>
      <c r="HQ234" s="30"/>
      <c r="HR234" s="30"/>
      <c r="HS234" s="30"/>
      <c r="HT234" s="30"/>
      <c r="HU234" s="30"/>
      <c r="HV234" s="30"/>
      <c r="HW234" s="30"/>
      <c r="HX234" s="30"/>
      <c r="HY234" s="30"/>
      <c r="HZ234" s="30"/>
      <c r="IA234" s="30"/>
      <c r="IB234" s="30"/>
      <c r="IC234" s="30"/>
      <c r="ID234" s="30"/>
      <c r="IE234" s="30"/>
      <c r="IF234" s="30"/>
      <c r="IG234" s="30"/>
      <c r="IH234" s="30"/>
      <c r="II234" s="30"/>
      <c r="IJ234" s="30"/>
      <c r="IK234" s="30"/>
      <c r="IL234" s="30"/>
      <c r="IM234" s="30"/>
      <c r="IN234" s="30"/>
      <c r="IO234" s="30"/>
      <c r="IP234" s="30"/>
      <c r="IQ234" s="30"/>
      <c r="IR234" s="30"/>
      <c r="IS234" s="30"/>
      <c r="IT234" s="30"/>
      <c r="IU234" s="30"/>
      <c r="IV234" s="30"/>
      <c r="IW234" s="30"/>
    </row>
    <row r="235" customFormat="false" ht="12.75" hidden="true" customHeight="false" outlineLevel="2" collapsed="false">
      <c r="A235" s="30" t="n">
        <v>12615</v>
      </c>
      <c r="B235" s="30" t="s">
        <v>95</v>
      </c>
      <c r="C235" s="30" t="s">
        <v>96</v>
      </c>
      <c r="D235" s="30" t="s">
        <v>97</v>
      </c>
      <c r="E235" s="30" t="s">
        <v>98</v>
      </c>
      <c r="F235" s="30" t="s">
        <v>99</v>
      </c>
      <c r="G235" s="30" t="s">
        <v>100</v>
      </c>
      <c r="H235" s="30"/>
      <c r="I235" s="30"/>
      <c r="J235" s="30" t="s">
        <v>101</v>
      </c>
      <c r="K235" s="30" t="s">
        <v>102</v>
      </c>
      <c r="L235" s="30" t="s">
        <v>103</v>
      </c>
      <c r="M235" s="30" t="s">
        <v>104</v>
      </c>
      <c r="N235" s="30" t="s">
        <v>105</v>
      </c>
      <c r="O235" s="30" t="s">
        <v>106</v>
      </c>
      <c r="P235" s="30" t="s">
        <v>107</v>
      </c>
      <c r="Q235" s="30"/>
      <c r="R235" s="30"/>
      <c r="S235" s="30"/>
      <c r="T235" s="30" t="s">
        <v>108</v>
      </c>
      <c r="U235" s="30" t="s">
        <v>109</v>
      </c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1" t="n">
        <v>36526</v>
      </c>
      <c r="AG235" s="31" t="n">
        <v>36556</v>
      </c>
      <c r="AH235" s="30" t="s">
        <v>18</v>
      </c>
      <c r="AI235" s="30" t="s">
        <v>267</v>
      </c>
      <c r="AJ235" s="30" t="s">
        <v>268</v>
      </c>
      <c r="AK235" s="30" t="s">
        <v>113</v>
      </c>
      <c r="AL235" s="30" t="s">
        <v>181</v>
      </c>
      <c r="AM235" s="30" t="s">
        <v>16</v>
      </c>
      <c r="AN235" s="32" t="n">
        <v>118661</v>
      </c>
      <c r="AO235" s="30" t="s">
        <v>17</v>
      </c>
      <c r="AP235" s="33" t="n">
        <v>2.5741</v>
      </c>
      <c r="AQ235" s="30" t="s">
        <v>115</v>
      </c>
      <c r="AR235" s="30" t="s">
        <v>115</v>
      </c>
      <c r="AS235" s="30" t="s">
        <v>17</v>
      </c>
      <c r="AT235" s="30" t="n">
        <v>305445.28</v>
      </c>
      <c r="AU235" s="34" t="n">
        <v>305445.28</v>
      </c>
      <c r="AV235" s="30" t="s">
        <v>116</v>
      </c>
      <c r="AW235" s="30" t="s">
        <v>117</v>
      </c>
      <c r="AX235" s="30" t="s">
        <v>118</v>
      </c>
      <c r="AY235" s="30" t="s">
        <v>119</v>
      </c>
      <c r="AZ235" s="30" t="s">
        <v>120</v>
      </c>
      <c r="BA235" s="30" t="n">
        <v>224</v>
      </c>
      <c r="BB235" s="30" t="s">
        <v>98</v>
      </c>
      <c r="BC235" s="30" t="s">
        <v>104</v>
      </c>
      <c r="BD235" s="30" t="s">
        <v>121</v>
      </c>
      <c r="BE235" s="30" t="s">
        <v>122</v>
      </c>
      <c r="BF235" s="30" t="s">
        <v>123</v>
      </c>
      <c r="BG235" s="30"/>
      <c r="BH235" s="30" t="s">
        <v>124</v>
      </c>
      <c r="BI235" s="30" t="s">
        <v>269</v>
      </c>
      <c r="BJ235" s="30" t="s">
        <v>126</v>
      </c>
      <c r="BK235" s="30"/>
      <c r="BL235" s="30"/>
      <c r="BM235" s="30" t="n">
        <v>118661</v>
      </c>
      <c r="BN235" s="30" t="s">
        <v>127</v>
      </c>
      <c r="BO235" s="30"/>
      <c r="BP235" s="30"/>
      <c r="BQ235" s="30" t="n">
        <v>118661</v>
      </c>
      <c r="BR235" s="30" t="s">
        <v>17</v>
      </c>
      <c r="BS235" s="30"/>
      <c r="BT235" s="30"/>
      <c r="BU235" s="30"/>
      <c r="BV235" s="30" t="s">
        <v>113</v>
      </c>
      <c r="BW235" s="30"/>
      <c r="BX235" s="30" t="s">
        <v>592</v>
      </c>
      <c r="BY235" s="30" t="s">
        <v>182</v>
      </c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  <c r="FK235" s="30"/>
      <c r="FL235" s="30"/>
      <c r="FM235" s="30"/>
      <c r="FN235" s="30"/>
      <c r="FO235" s="30"/>
      <c r="FP235" s="30"/>
      <c r="FQ235" s="30"/>
      <c r="FR235" s="30"/>
      <c r="FS235" s="30"/>
      <c r="FT235" s="30"/>
      <c r="FU235" s="30"/>
      <c r="FV235" s="30"/>
      <c r="FW235" s="30"/>
      <c r="FX235" s="30"/>
      <c r="FY235" s="30"/>
      <c r="FZ235" s="30"/>
      <c r="GA235" s="30"/>
      <c r="GB235" s="30"/>
      <c r="GC235" s="30"/>
      <c r="GD235" s="30"/>
      <c r="GE235" s="30"/>
      <c r="GF235" s="30"/>
      <c r="GG235" s="30"/>
      <c r="GH235" s="30"/>
      <c r="GI235" s="30"/>
      <c r="GJ235" s="30"/>
      <c r="GK235" s="30"/>
      <c r="GL235" s="30"/>
      <c r="GM235" s="30"/>
      <c r="GN235" s="30"/>
      <c r="GO235" s="30"/>
      <c r="GP235" s="30"/>
      <c r="GQ235" s="30"/>
      <c r="GR235" s="30"/>
      <c r="GS235" s="30"/>
      <c r="GT235" s="30"/>
      <c r="GU235" s="30"/>
      <c r="GV235" s="30"/>
      <c r="GW235" s="30"/>
      <c r="GX235" s="30"/>
      <c r="GY235" s="30"/>
      <c r="GZ235" s="30"/>
      <c r="HA235" s="30"/>
      <c r="HB235" s="30"/>
      <c r="HC235" s="30"/>
      <c r="HD235" s="30"/>
      <c r="HE235" s="30"/>
      <c r="HF235" s="30"/>
      <c r="HG235" s="30"/>
      <c r="HH235" s="30"/>
      <c r="HI235" s="30"/>
      <c r="HJ235" s="30"/>
      <c r="HK235" s="30"/>
      <c r="HL235" s="30"/>
      <c r="HM235" s="30"/>
      <c r="HN235" s="30"/>
      <c r="HO235" s="30"/>
      <c r="HP235" s="30"/>
      <c r="HQ235" s="30"/>
      <c r="HR235" s="30"/>
      <c r="HS235" s="30"/>
      <c r="HT235" s="30"/>
      <c r="HU235" s="30"/>
      <c r="HV235" s="30"/>
      <c r="HW235" s="30"/>
      <c r="HX235" s="30"/>
      <c r="HY235" s="30"/>
      <c r="HZ235" s="30"/>
      <c r="IA235" s="30"/>
      <c r="IB235" s="30"/>
      <c r="IC235" s="30"/>
      <c r="ID235" s="30"/>
      <c r="IE235" s="30"/>
      <c r="IF235" s="30"/>
      <c r="IG235" s="30"/>
      <c r="IH235" s="30"/>
      <c r="II235" s="30"/>
      <c r="IJ235" s="30"/>
      <c r="IK235" s="30"/>
      <c r="IL235" s="30"/>
      <c r="IM235" s="30"/>
      <c r="IN235" s="30"/>
      <c r="IO235" s="30"/>
      <c r="IP235" s="30"/>
      <c r="IQ235" s="30"/>
      <c r="IR235" s="30"/>
      <c r="IS235" s="30"/>
      <c r="IT235" s="30"/>
      <c r="IU235" s="30"/>
      <c r="IV235" s="30"/>
      <c r="IW235" s="30"/>
    </row>
    <row r="236" customFormat="false" ht="12.75" hidden="true" customHeight="false" outlineLevel="2" collapsed="false">
      <c r="A236" s="25" t="n">
        <v>12615</v>
      </c>
      <c r="B236" s="25" t="s">
        <v>95</v>
      </c>
      <c r="C236" s="25" t="s">
        <v>96</v>
      </c>
      <c r="D236" s="25" t="s">
        <v>97</v>
      </c>
      <c r="E236" s="25" t="s">
        <v>98</v>
      </c>
      <c r="F236" s="25" t="s">
        <v>99</v>
      </c>
      <c r="G236" s="25" t="s">
        <v>100</v>
      </c>
      <c r="H236" s="25"/>
      <c r="I236" s="25"/>
      <c r="J236" s="25" t="s">
        <v>101</v>
      </c>
      <c r="K236" s="25" t="s">
        <v>102</v>
      </c>
      <c r="L236" s="25" t="s">
        <v>103</v>
      </c>
      <c r="M236" s="25" t="s">
        <v>104</v>
      </c>
      <c r="N236" s="25" t="s">
        <v>105</v>
      </c>
      <c r="O236" s="25" t="s">
        <v>106</v>
      </c>
      <c r="P236" s="25" t="s">
        <v>107</v>
      </c>
      <c r="Q236" s="25"/>
      <c r="R236" s="25"/>
      <c r="S236" s="25"/>
      <c r="T236" s="25" t="s">
        <v>108</v>
      </c>
      <c r="U236" s="25" t="s">
        <v>109</v>
      </c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6" t="n">
        <v>36526</v>
      </c>
      <c r="AG236" s="26" t="n">
        <v>36556</v>
      </c>
      <c r="AH236" s="25" t="s">
        <v>18</v>
      </c>
      <c r="AI236" s="25" t="s">
        <v>143</v>
      </c>
      <c r="AJ236" s="25" t="s">
        <v>270</v>
      </c>
      <c r="AK236" s="25" t="s">
        <v>113</v>
      </c>
      <c r="AL236" s="25" t="s">
        <v>271</v>
      </c>
      <c r="AM236" s="25" t="s">
        <v>16</v>
      </c>
      <c r="AN236" s="27" t="n">
        <v>0</v>
      </c>
      <c r="AO236" s="25" t="s">
        <v>17</v>
      </c>
      <c r="AP236" s="28" t="n">
        <v>2.82</v>
      </c>
      <c r="AQ236" s="25" t="s">
        <v>115</v>
      </c>
      <c r="AR236" s="25" t="s">
        <v>115</v>
      </c>
      <c r="AS236" s="25" t="s">
        <v>17</v>
      </c>
      <c r="AT236" s="25" t="n">
        <v>0</v>
      </c>
      <c r="AU236" s="29" t="n">
        <v>0</v>
      </c>
      <c r="AV236" s="25" t="s">
        <v>116</v>
      </c>
      <c r="AW236" s="25" t="s">
        <v>117</v>
      </c>
      <c r="AX236" s="25" t="s">
        <v>118</v>
      </c>
      <c r="AY236" s="25" t="s">
        <v>119</v>
      </c>
      <c r="AZ236" s="25" t="s">
        <v>120</v>
      </c>
      <c r="BA236" s="25" t="n">
        <v>22</v>
      </c>
      <c r="BB236" s="25" t="s">
        <v>98</v>
      </c>
      <c r="BC236" s="25" t="s">
        <v>104</v>
      </c>
      <c r="BD236" s="25" t="s">
        <v>121</v>
      </c>
      <c r="BE236" s="25" t="s">
        <v>122</v>
      </c>
      <c r="BF236" s="25" t="s">
        <v>123</v>
      </c>
      <c r="BG236" s="25"/>
      <c r="BH236" s="25" t="s">
        <v>124</v>
      </c>
      <c r="BI236" s="25"/>
      <c r="BJ236" s="25"/>
      <c r="BK236" s="25"/>
      <c r="BL236" s="25"/>
      <c r="BM236" s="25" t="n">
        <v>0</v>
      </c>
      <c r="BN236" s="25" t="s">
        <v>127</v>
      </c>
      <c r="BO236" s="25"/>
      <c r="BP236" s="25"/>
      <c r="BQ236" s="25" t="n">
        <v>0</v>
      </c>
      <c r="BR236" s="25" t="s">
        <v>17</v>
      </c>
      <c r="BS236" s="25"/>
      <c r="BT236" s="25"/>
      <c r="BU236" s="25"/>
      <c r="BV236" s="25" t="s">
        <v>113</v>
      </c>
      <c r="BW236" s="25"/>
      <c r="BX236" s="25" t="s">
        <v>592</v>
      </c>
      <c r="BY236" s="25" t="s">
        <v>272</v>
      </c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  <c r="II236" s="25"/>
      <c r="IJ236" s="25"/>
      <c r="IK236" s="25"/>
      <c r="IL236" s="25"/>
      <c r="IM236" s="25"/>
      <c r="IN236" s="25"/>
      <c r="IO236" s="25"/>
      <c r="IP236" s="25"/>
      <c r="IQ236" s="25"/>
      <c r="IR236" s="25"/>
      <c r="IS236" s="25"/>
      <c r="IT236" s="25"/>
      <c r="IU236" s="25"/>
      <c r="IV236" s="25"/>
      <c r="IW236" s="25"/>
    </row>
    <row r="237" customFormat="false" ht="12.75" hidden="true" customHeight="false" outlineLevel="2" collapsed="false">
      <c r="A237" s="25" t="n">
        <v>12615</v>
      </c>
      <c r="B237" s="25" t="s">
        <v>95</v>
      </c>
      <c r="C237" s="25" t="s">
        <v>96</v>
      </c>
      <c r="D237" s="25" t="s">
        <v>97</v>
      </c>
      <c r="E237" s="25" t="s">
        <v>98</v>
      </c>
      <c r="F237" s="25" t="s">
        <v>99</v>
      </c>
      <c r="G237" s="25" t="s">
        <v>100</v>
      </c>
      <c r="H237" s="25"/>
      <c r="I237" s="25"/>
      <c r="J237" s="25" t="s">
        <v>101</v>
      </c>
      <c r="K237" s="25" t="s">
        <v>102</v>
      </c>
      <c r="L237" s="25" t="s">
        <v>103</v>
      </c>
      <c r="M237" s="25" t="s">
        <v>104</v>
      </c>
      <c r="N237" s="25" t="s">
        <v>105</v>
      </c>
      <c r="O237" s="25" t="s">
        <v>106</v>
      </c>
      <c r="P237" s="25" t="s">
        <v>107</v>
      </c>
      <c r="Q237" s="25"/>
      <c r="R237" s="25"/>
      <c r="S237" s="25"/>
      <c r="T237" s="25" t="s">
        <v>108</v>
      </c>
      <c r="U237" s="25" t="s">
        <v>109</v>
      </c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6" t="n">
        <v>36526</v>
      </c>
      <c r="AG237" s="26" t="n">
        <v>36556</v>
      </c>
      <c r="AH237" s="25" t="s">
        <v>18</v>
      </c>
      <c r="AI237" s="25" t="s">
        <v>143</v>
      </c>
      <c r="AJ237" s="25" t="s">
        <v>270</v>
      </c>
      <c r="AK237" s="25" t="s">
        <v>113</v>
      </c>
      <c r="AL237" s="25" t="s">
        <v>273</v>
      </c>
      <c r="AM237" s="25" t="s">
        <v>16</v>
      </c>
      <c r="AN237" s="27" t="n">
        <v>0</v>
      </c>
      <c r="AO237" s="25" t="s">
        <v>17</v>
      </c>
      <c r="AP237" s="28" t="n">
        <v>2.82</v>
      </c>
      <c r="AQ237" s="25" t="s">
        <v>115</v>
      </c>
      <c r="AR237" s="25" t="s">
        <v>115</v>
      </c>
      <c r="AS237" s="25" t="s">
        <v>17</v>
      </c>
      <c r="AT237" s="25" t="n">
        <v>0</v>
      </c>
      <c r="AU237" s="29" t="n">
        <v>0</v>
      </c>
      <c r="AV237" s="25" t="s">
        <v>116</v>
      </c>
      <c r="AW237" s="25" t="s">
        <v>117</v>
      </c>
      <c r="AX237" s="25" t="s">
        <v>118</v>
      </c>
      <c r="AY237" s="25" t="s">
        <v>119</v>
      </c>
      <c r="AZ237" s="25" t="s">
        <v>120</v>
      </c>
      <c r="BA237" s="25" t="n">
        <v>23</v>
      </c>
      <c r="BB237" s="25" t="s">
        <v>98</v>
      </c>
      <c r="BC237" s="25" t="s">
        <v>104</v>
      </c>
      <c r="BD237" s="25" t="s">
        <v>121</v>
      </c>
      <c r="BE237" s="25" t="s">
        <v>122</v>
      </c>
      <c r="BF237" s="25" t="s">
        <v>123</v>
      </c>
      <c r="BG237" s="25"/>
      <c r="BH237" s="25" t="s">
        <v>124</v>
      </c>
      <c r="BI237" s="25"/>
      <c r="BJ237" s="25"/>
      <c r="BK237" s="25"/>
      <c r="BL237" s="25"/>
      <c r="BM237" s="25" t="n">
        <v>0</v>
      </c>
      <c r="BN237" s="25" t="s">
        <v>127</v>
      </c>
      <c r="BO237" s="25"/>
      <c r="BP237" s="25"/>
      <c r="BQ237" s="25" t="n">
        <v>0</v>
      </c>
      <c r="BR237" s="25" t="s">
        <v>17</v>
      </c>
      <c r="BS237" s="25"/>
      <c r="BT237" s="25"/>
      <c r="BU237" s="25"/>
      <c r="BV237" s="25" t="s">
        <v>113</v>
      </c>
      <c r="BW237" s="25"/>
      <c r="BX237" s="25" t="s">
        <v>592</v>
      </c>
      <c r="BY237" s="25" t="s">
        <v>272</v>
      </c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  <c r="II237" s="25"/>
      <c r="IJ237" s="25"/>
      <c r="IK237" s="25"/>
      <c r="IL237" s="25"/>
      <c r="IM237" s="25"/>
      <c r="IN237" s="25"/>
      <c r="IO237" s="25"/>
      <c r="IP237" s="25"/>
      <c r="IQ237" s="25"/>
      <c r="IR237" s="25"/>
      <c r="IS237" s="25"/>
      <c r="IT237" s="25"/>
      <c r="IU237" s="25"/>
      <c r="IV237" s="25"/>
      <c r="IW237" s="25"/>
    </row>
    <row r="238" customFormat="false" ht="12.75" hidden="true" customHeight="false" outlineLevel="2" collapsed="false">
      <c r="A238" s="25" t="n">
        <v>12615</v>
      </c>
      <c r="B238" s="25" t="s">
        <v>95</v>
      </c>
      <c r="C238" s="25" t="s">
        <v>96</v>
      </c>
      <c r="D238" s="25" t="s">
        <v>97</v>
      </c>
      <c r="E238" s="25" t="s">
        <v>98</v>
      </c>
      <c r="F238" s="25" t="s">
        <v>99</v>
      </c>
      <c r="G238" s="25" t="s">
        <v>100</v>
      </c>
      <c r="H238" s="25"/>
      <c r="I238" s="25"/>
      <c r="J238" s="25" t="s">
        <v>101</v>
      </c>
      <c r="K238" s="25" t="s">
        <v>102</v>
      </c>
      <c r="L238" s="25" t="s">
        <v>103</v>
      </c>
      <c r="M238" s="25" t="s">
        <v>104</v>
      </c>
      <c r="N238" s="25" t="s">
        <v>105</v>
      </c>
      <c r="O238" s="25" t="s">
        <v>106</v>
      </c>
      <c r="P238" s="25" t="s">
        <v>107</v>
      </c>
      <c r="Q238" s="25"/>
      <c r="R238" s="25"/>
      <c r="S238" s="25"/>
      <c r="T238" s="25" t="s">
        <v>108</v>
      </c>
      <c r="U238" s="25" t="s">
        <v>109</v>
      </c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6" t="n">
        <v>36526</v>
      </c>
      <c r="AG238" s="26" t="n">
        <v>36556</v>
      </c>
      <c r="AH238" s="25" t="s">
        <v>18</v>
      </c>
      <c r="AI238" s="25" t="s">
        <v>274</v>
      </c>
      <c r="AJ238" s="25" t="s">
        <v>275</v>
      </c>
      <c r="AK238" s="25" t="s">
        <v>113</v>
      </c>
      <c r="AL238" s="25" t="s">
        <v>276</v>
      </c>
      <c r="AM238" s="25" t="s">
        <v>16</v>
      </c>
      <c r="AN238" s="27" t="n">
        <v>105555</v>
      </c>
      <c r="AO238" s="25" t="s">
        <v>17</v>
      </c>
      <c r="AP238" s="28" t="n">
        <v>2.49</v>
      </c>
      <c r="AQ238" s="25" t="s">
        <v>115</v>
      </c>
      <c r="AR238" s="25" t="s">
        <v>115</v>
      </c>
      <c r="AS238" s="25" t="s">
        <v>17</v>
      </c>
      <c r="AT238" s="25" t="n">
        <v>262831.95</v>
      </c>
      <c r="AU238" s="29" t="n">
        <v>262831.95</v>
      </c>
      <c r="AV238" s="25" t="s">
        <v>116</v>
      </c>
      <c r="AW238" s="25" t="s">
        <v>117</v>
      </c>
      <c r="AX238" s="25" t="s">
        <v>118</v>
      </c>
      <c r="AY238" s="25" t="s">
        <v>119</v>
      </c>
      <c r="AZ238" s="25" t="s">
        <v>120</v>
      </c>
      <c r="BA238" s="25" t="n">
        <v>244</v>
      </c>
      <c r="BB238" s="25" t="s">
        <v>98</v>
      </c>
      <c r="BC238" s="25" t="s">
        <v>104</v>
      </c>
      <c r="BD238" s="25" t="s">
        <v>121</v>
      </c>
      <c r="BE238" s="25" t="s">
        <v>122</v>
      </c>
      <c r="BF238" s="25" t="s">
        <v>123</v>
      </c>
      <c r="BG238" s="25"/>
      <c r="BH238" s="25" t="s">
        <v>124</v>
      </c>
      <c r="BI238" s="25" t="s">
        <v>269</v>
      </c>
      <c r="BJ238" s="25" t="s">
        <v>126</v>
      </c>
      <c r="BK238" s="25"/>
      <c r="BL238" s="25"/>
      <c r="BM238" s="25" t="n">
        <v>105555</v>
      </c>
      <c r="BN238" s="25" t="s">
        <v>127</v>
      </c>
      <c r="BO238" s="25"/>
      <c r="BP238" s="25"/>
      <c r="BQ238" s="25" t="n">
        <v>105555</v>
      </c>
      <c r="BR238" s="25" t="s">
        <v>17</v>
      </c>
      <c r="BS238" s="25"/>
      <c r="BT238" s="25"/>
      <c r="BU238" s="25"/>
      <c r="BV238" s="25" t="s">
        <v>113</v>
      </c>
      <c r="BW238" s="25"/>
      <c r="BX238" s="25" t="s">
        <v>592</v>
      </c>
      <c r="BY238" s="25" t="s">
        <v>277</v>
      </c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25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25"/>
      <c r="IH238" s="25"/>
      <c r="II238" s="25"/>
      <c r="IJ238" s="25"/>
      <c r="IK238" s="25"/>
      <c r="IL238" s="25"/>
      <c r="IM238" s="25"/>
      <c r="IN238" s="25"/>
      <c r="IO238" s="25"/>
      <c r="IP238" s="25"/>
      <c r="IQ238" s="25"/>
      <c r="IR238" s="25"/>
      <c r="IS238" s="25"/>
      <c r="IT238" s="25"/>
      <c r="IU238" s="25"/>
      <c r="IV238" s="25"/>
      <c r="IW238" s="25"/>
    </row>
    <row r="239" customFormat="false" ht="12.75" hidden="true" customHeight="false" outlineLevel="2" collapsed="false">
      <c r="A239" s="25" t="n">
        <v>12615</v>
      </c>
      <c r="B239" s="25" t="s">
        <v>95</v>
      </c>
      <c r="C239" s="25" t="s">
        <v>96</v>
      </c>
      <c r="D239" s="25" t="s">
        <v>97</v>
      </c>
      <c r="E239" s="25" t="s">
        <v>98</v>
      </c>
      <c r="F239" s="25" t="s">
        <v>99</v>
      </c>
      <c r="G239" s="25" t="s">
        <v>100</v>
      </c>
      <c r="H239" s="25"/>
      <c r="I239" s="25"/>
      <c r="J239" s="25" t="s">
        <v>101</v>
      </c>
      <c r="K239" s="25" t="s">
        <v>102</v>
      </c>
      <c r="L239" s="25" t="s">
        <v>103</v>
      </c>
      <c r="M239" s="25" t="s">
        <v>104</v>
      </c>
      <c r="N239" s="25" t="s">
        <v>105</v>
      </c>
      <c r="O239" s="25" t="s">
        <v>106</v>
      </c>
      <c r="P239" s="25" t="s">
        <v>107</v>
      </c>
      <c r="Q239" s="25"/>
      <c r="R239" s="25"/>
      <c r="S239" s="25"/>
      <c r="T239" s="25" t="s">
        <v>108</v>
      </c>
      <c r="U239" s="25" t="s">
        <v>109</v>
      </c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6" t="n">
        <v>36526</v>
      </c>
      <c r="AG239" s="26" t="n">
        <v>36556</v>
      </c>
      <c r="AH239" s="25" t="s">
        <v>18</v>
      </c>
      <c r="AI239" s="25" t="s">
        <v>198</v>
      </c>
      <c r="AJ239" s="25" t="s">
        <v>199</v>
      </c>
      <c r="AK239" s="25" t="s">
        <v>113</v>
      </c>
      <c r="AL239" s="25" t="s">
        <v>278</v>
      </c>
      <c r="AM239" s="25" t="s">
        <v>16</v>
      </c>
      <c r="AN239" s="27" t="n">
        <v>0</v>
      </c>
      <c r="AO239" s="25" t="s">
        <v>17</v>
      </c>
      <c r="AP239" s="28" t="n">
        <v>2.74</v>
      </c>
      <c r="AQ239" s="25" t="s">
        <v>115</v>
      </c>
      <c r="AR239" s="25" t="s">
        <v>115</v>
      </c>
      <c r="AS239" s="25" t="s">
        <v>17</v>
      </c>
      <c r="AT239" s="25" t="n">
        <v>0</v>
      </c>
      <c r="AU239" s="29" t="n">
        <v>0</v>
      </c>
      <c r="AV239" s="25" t="s">
        <v>116</v>
      </c>
      <c r="AW239" s="25" t="s">
        <v>117</v>
      </c>
      <c r="AX239" s="25" t="s">
        <v>118</v>
      </c>
      <c r="AY239" s="25" t="s">
        <v>119</v>
      </c>
      <c r="AZ239" s="25" t="s">
        <v>120</v>
      </c>
      <c r="BA239" s="25" t="n">
        <v>208</v>
      </c>
      <c r="BB239" s="25" t="s">
        <v>98</v>
      </c>
      <c r="BC239" s="25" t="s">
        <v>104</v>
      </c>
      <c r="BD239" s="25" t="s">
        <v>121</v>
      </c>
      <c r="BE239" s="25" t="s">
        <v>122</v>
      </c>
      <c r="BF239" s="25" t="s">
        <v>123</v>
      </c>
      <c r="BG239" s="25"/>
      <c r="BH239" s="25" t="s">
        <v>124</v>
      </c>
      <c r="BI239" s="25"/>
      <c r="BJ239" s="25"/>
      <c r="BK239" s="25"/>
      <c r="BL239" s="25"/>
      <c r="BM239" s="25" t="n">
        <v>0</v>
      </c>
      <c r="BN239" s="25" t="s">
        <v>127</v>
      </c>
      <c r="BO239" s="25"/>
      <c r="BP239" s="25"/>
      <c r="BQ239" s="25" t="n">
        <v>0</v>
      </c>
      <c r="BR239" s="25" t="s">
        <v>17</v>
      </c>
      <c r="BS239" s="25"/>
      <c r="BT239" s="25"/>
      <c r="BU239" s="25"/>
      <c r="BV239" s="25" t="s">
        <v>113</v>
      </c>
      <c r="BW239" s="25"/>
      <c r="BX239" s="25" t="s">
        <v>592</v>
      </c>
      <c r="BY239" s="25" t="s">
        <v>272</v>
      </c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  <c r="GR239" s="25"/>
      <c r="GS239" s="25"/>
      <c r="GT239" s="25"/>
      <c r="GU239" s="25"/>
      <c r="GV239" s="25"/>
      <c r="GW239" s="25"/>
      <c r="GX239" s="25"/>
      <c r="GY239" s="25"/>
      <c r="GZ239" s="25"/>
      <c r="HA239" s="25"/>
      <c r="HB239" s="25"/>
      <c r="HC239" s="25"/>
      <c r="HD239" s="25"/>
      <c r="HE239" s="25"/>
      <c r="HF239" s="25"/>
      <c r="HG239" s="25"/>
      <c r="HH239" s="25"/>
      <c r="HI239" s="25"/>
      <c r="HJ239" s="25"/>
      <c r="HK239" s="25"/>
      <c r="HL239" s="25"/>
      <c r="HM239" s="25"/>
      <c r="HN239" s="25"/>
      <c r="HO239" s="25"/>
      <c r="HP239" s="25"/>
      <c r="HQ239" s="25"/>
      <c r="HR239" s="25"/>
      <c r="HS239" s="25"/>
      <c r="HT239" s="25"/>
      <c r="HU239" s="25"/>
      <c r="HV239" s="25"/>
      <c r="HW239" s="25"/>
      <c r="HX239" s="25"/>
      <c r="HY239" s="25"/>
      <c r="HZ239" s="25"/>
      <c r="IA239" s="25"/>
      <c r="IB239" s="25"/>
      <c r="IC239" s="25"/>
      <c r="ID239" s="25"/>
      <c r="IE239" s="25"/>
      <c r="IF239" s="25"/>
      <c r="IG239" s="25"/>
      <c r="IH239" s="25"/>
      <c r="II239" s="25"/>
      <c r="IJ239" s="25"/>
      <c r="IK239" s="25"/>
      <c r="IL239" s="25"/>
      <c r="IM239" s="25"/>
      <c r="IN239" s="25"/>
      <c r="IO239" s="25"/>
      <c r="IP239" s="25"/>
      <c r="IQ239" s="25"/>
      <c r="IR239" s="25"/>
      <c r="IS239" s="25"/>
      <c r="IT239" s="25"/>
      <c r="IU239" s="25"/>
      <c r="IV239" s="25"/>
      <c r="IW239" s="25"/>
    </row>
    <row r="240" customFormat="false" ht="12.75" hidden="true" customHeight="false" outlineLevel="2" collapsed="false">
      <c r="A240" s="30" t="n">
        <v>12615</v>
      </c>
      <c r="B240" s="30" t="s">
        <v>95</v>
      </c>
      <c r="C240" s="30" t="s">
        <v>96</v>
      </c>
      <c r="D240" s="30" t="s">
        <v>97</v>
      </c>
      <c r="E240" s="30" t="s">
        <v>98</v>
      </c>
      <c r="F240" s="30" t="s">
        <v>99</v>
      </c>
      <c r="G240" s="30" t="s">
        <v>100</v>
      </c>
      <c r="H240" s="30"/>
      <c r="I240" s="30"/>
      <c r="J240" s="30" t="s">
        <v>101</v>
      </c>
      <c r="K240" s="30" t="s">
        <v>102</v>
      </c>
      <c r="L240" s="30" t="s">
        <v>103</v>
      </c>
      <c r="M240" s="30" t="s">
        <v>104</v>
      </c>
      <c r="N240" s="30" t="s">
        <v>105</v>
      </c>
      <c r="O240" s="30" t="s">
        <v>106</v>
      </c>
      <c r="P240" s="30" t="s">
        <v>107</v>
      </c>
      <c r="Q240" s="30"/>
      <c r="R240" s="30"/>
      <c r="S240" s="30"/>
      <c r="T240" s="30" t="s">
        <v>108</v>
      </c>
      <c r="U240" s="30" t="s">
        <v>109</v>
      </c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1" t="n">
        <v>36526</v>
      </c>
      <c r="AG240" s="31" t="n">
        <v>36556</v>
      </c>
      <c r="AH240" s="30" t="s">
        <v>18</v>
      </c>
      <c r="AI240" s="30" t="s">
        <v>281</v>
      </c>
      <c r="AJ240" s="30" t="s">
        <v>282</v>
      </c>
      <c r="AK240" s="30" t="s">
        <v>113</v>
      </c>
      <c r="AL240" s="30" t="s">
        <v>283</v>
      </c>
      <c r="AM240" s="30" t="s">
        <v>16</v>
      </c>
      <c r="AN240" s="32" t="n">
        <v>1240</v>
      </c>
      <c r="AO240" s="30" t="s">
        <v>17</v>
      </c>
      <c r="AP240" s="33" t="n">
        <v>2.577</v>
      </c>
      <c r="AQ240" s="30" t="s">
        <v>115</v>
      </c>
      <c r="AR240" s="30" t="s">
        <v>115</v>
      </c>
      <c r="AS240" s="30" t="s">
        <v>17</v>
      </c>
      <c r="AT240" s="30" t="n">
        <v>3195.48</v>
      </c>
      <c r="AU240" s="34" t="n">
        <v>3195.48</v>
      </c>
      <c r="AV240" s="30" t="s">
        <v>116</v>
      </c>
      <c r="AW240" s="30" t="s">
        <v>117</v>
      </c>
      <c r="AX240" s="30" t="s">
        <v>118</v>
      </c>
      <c r="AY240" s="30" t="s">
        <v>119</v>
      </c>
      <c r="AZ240" s="30" t="s">
        <v>120</v>
      </c>
      <c r="BA240" s="30" t="n">
        <v>75</v>
      </c>
      <c r="BB240" s="30" t="s">
        <v>98</v>
      </c>
      <c r="BC240" s="30" t="s">
        <v>104</v>
      </c>
      <c r="BD240" s="30" t="s">
        <v>121</v>
      </c>
      <c r="BE240" s="30" t="s">
        <v>122</v>
      </c>
      <c r="BF240" s="30" t="s">
        <v>123</v>
      </c>
      <c r="BG240" s="30"/>
      <c r="BH240" s="30" t="s">
        <v>124</v>
      </c>
      <c r="BI240" s="30" t="s">
        <v>269</v>
      </c>
      <c r="BJ240" s="30" t="s">
        <v>126</v>
      </c>
      <c r="BK240" s="30"/>
      <c r="BL240" s="30"/>
      <c r="BM240" s="30" t="n">
        <v>1240</v>
      </c>
      <c r="BN240" s="30" t="s">
        <v>127</v>
      </c>
      <c r="BO240" s="30"/>
      <c r="BP240" s="30"/>
      <c r="BQ240" s="30" t="n">
        <v>1240</v>
      </c>
      <c r="BR240" s="30" t="s">
        <v>17</v>
      </c>
      <c r="BS240" s="30"/>
      <c r="BT240" s="30"/>
      <c r="BU240" s="30"/>
      <c r="BV240" s="30" t="s">
        <v>113</v>
      </c>
      <c r="BW240" s="30"/>
      <c r="BX240" s="30" t="s">
        <v>592</v>
      </c>
      <c r="BY240" s="30" t="s">
        <v>182</v>
      </c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  <c r="FK240" s="30"/>
      <c r="FL240" s="30"/>
      <c r="FM240" s="30"/>
      <c r="FN240" s="30"/>
      <c r="FO240" s="30"/>
      <c r="FP240" s="30"/>
      <c r="FQ240" s="30"/>
      <c r="FR240" s="30"/>
      <c r="FS240" s="30"/>
      <c r="FT240" s="30"/>
      <c r="FU240" s="30"/>
      <c r="FV240" s="30"/>
      <c r="FW240" s="30"/>
      <c r="FX240" s="30"/>
      <c r="FY240" s="30"/>
      <c r="FZ240" s="30"/>
      <c r="GA240" s="30"/>
      <c r="GB240" s="30"/>
      <c r="GC240" s="30"/>
      <c r="GD240" s="30"/>
      <c r="GE240" s="30"/>
      <c r="GF240" s="30"/>
      <c r="GG240" s="30"/>
      <c r="GH240" s="30"/>
      <c r="GI240" s="30"/>
      <c r="GJ240" s="30"/>
      <c r="GK240" s="30"/>
      <c r="GL240" s="30"/>
      <c r="GM240" s="30"/>
      <c r="GN240" s="30"/>
      <c r="GO240" s="30"/>
      <c r="GP240" s="30"/>
      <c r="GQ240" s="30"/>
      <c r="GR240" s="30"/>
      <c r="GS240" s="30"/>
      <c r="GT240" s="30"/>
      <c r="GU240" s="30"/>
      <c r="GV240" s="30"/>
      <c r="GW240" s="30"/>
      <c r="GX240" s="30"/>
      <c r="GY240" s="30"/>
      <c r="GZ240" s="30"/>
      <c r="HA240" s="30"/>
      <c r="HB240" s="30"/>
      <c r="HC240" s="30"/>
      <c r="HD240" s="30"/>
      <c r="HE240" s="30"/>
      <c r="HF240" s="30"/>
      <c r="HG240" s="30"/>
      <c r="HH240" s="30"/>
      <c r="HI240" s="30"/>
      <c r="HJ240" s="30"/>
      <c r="HK240" s="30"/>
      <c r="HL240" s="30"/>
      <c r="HM240" s="30"/>
      <c r="HN240" s="30"/>
      <c r="HO240" s="30"/>
      <c r="HP240" s="30"/>
      <c r="HQ240" s="30"/>
      <c r="HR240" s="30"/>
      <c r="HS240" s="30"/>
      <c r="HT240" s="30"/>
      <c r="HU240" s="30"/>
      <c r="HV240" s="30"/>
      <c r="HW240" s="30"/>
      <c r="HX240" s="30"/>
      <c r="HY240" s="30"/>
      <c r="HZ240" s="30"/>
      <c r="IA240" s="30"/>
      <c r="IB240" s="30"/>
      <c r="IC240" s="30"/>
      <c r="ID240" s="30"/>
      <c r="IE240" s="30"/>
      <c r="IF240" s="30"/>
      <c r="IG240" s="30"/>
      <c r="IH240" s="30"/>
      <c r="II240" s="30"/>
      <c r="IJ240" s="30"/>
      <c r="IK240" s="30"/>
      <c r="IL240" s="30"/>
      <c r="IM240" s="30"/>
      <c r="IN240" s="30"/>
      <c r="IO240" s="30"/>
      <c r="IP240" s="30"/>
      <c r="IQ240" s="30"/>
      <c r="IR240" s="30"/>
      <c r="IS240" s="30"/>
      <c r="IT240" s="30"/>
      <c r="IU240" s="30"/>
      <c r="IV240" s="30"/>
      <c r="IW240" s="30"/>
    </row>
    <row r="241" customFormat="false" ht="12.75" hidden="true" customHeight="false" outlineLevel="2" collapsed="false">
      <c r="A241" s="30" t="n">
        <v>12615</v>
      </c>
      <c r="B241" s="30" t="s">
        <v>95</v>
      </c>
      <c r="C241" s="30" t="s">
        <v>96</v>
      </c>
      <c r="D241" s="30" t="s">
        <v>97</v>
      </c>
      <c r="E241" s="30" t="s">
        <v>98</v>
      </c>
      <c r="F241" s="30" t="s">
        <v>99</v>
      </c>
      <c r="G241" s="30" t="s">
        <v>100</v>
      </c>
      <c r="H241" s="30"/>
      <c r="I241" s="30"/>
      <c r="J241" s="30" t="s">
        <v>101</v>
      </c>
      <c r="K241" s="30" t="s">
        <v>102</v>
      </c>
      <c r="L241" s="30" t="s">
        <v>103</v>
      </c>
      <c r="M241" s="30" t="s">
        <v>104</v>
      </c>
      <c r="N241" s="30" t="s">
        <v>105</v>
      </c>
      <c r="O241" s="30" t="s">
        <v>106</v>
      </c>
      <c r="P241" s="30" t="s">
        <v>107</v>
      </c>
      <c r="Q241" s="30"/>
      <c r="R241" s="30"/>
      <c r="S241" s="30"/>
      <c r="T241" s="30" t="s">
        <v>108</v>
      </c>
      <c r="U241" s="30" t="s">
        <v>109</v>
      </c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1" t="n">
        <v>36526</v>
      </c>
      <c r="AG241" s="31" t="n">
        <v>36556</v>
      </c>
      <c r="AH241" s="30" t="s">
        <v>18</v>
      </c>
      <c r="AI241" s="30" t="s">
        <v>187</v>
      </c>
      <c r="AJ241" s="30" t="s">
        <v>188</v>
      </c>
      <c r="AK241" s="30" t="s">
        <v>113</v>
      </c>
      <c r="AL241" s="30" t="s">
        <v>283</v>
      </c>
      <c r="AM241" s="30" t="s">
        <v>16</v>
      </c>
      <c r="AN241" s="32" t="n">
        <v>6529</v>
      </c>
      <c r="AO241" s="30" t="s">
        <v>17</v>
      </c>
      <c r="AP241" s="33" t="n">
        <v>2.577</v>
      </c>
      <c r="AQ241" s="30" t="s">
        <v>115</v>
      </c>
      <c r="AR241" s="30" t="s">
        <v>115</v>
      </c>
      <c r="AS241" s="30" t="s">
        <v>17</v>
      </c>
      <c r="AT241" s="30" t="n">
        <v>16825.23</v>
      </c>
      <c r="AU241" s="34" t="n">
        <v>16825.23</v>
      </c>
      <c r="AV241" s="30" t="s">
        <v>116</v>
      </c>
      <c r="AW241" s="30" t="s">
        <v>117</v>
      </c>
      <c r="AX241" s="30" t="s">
        <v>118</v>
      </c>
      <c r="AY241" s="30" t="s">
        <v>119</v>
      </c>
      <c r="AZ241" s="30" t="s">
        <v>120</v>
      </c>
      <c r="BA241" s="30" t="n">
        <v>76</v>
      </c>
      <c r="BB241" s="30" t="s">
        <v>98</v>
      </c>
      <c r="BC241" s="30" t="s">
        <v>104</v>
      </c>
      <c r="BD241" s="30" t="s">
        <v>121</v>
      </c>
      <c r="BE241" s="30" t="s">
        <v>122</v>
      </c>
      <c r="BF241" s="30" t="s">
        <v>123</v>
      </c>
      <c r="BG241" s="30"/>
      <c r="BH241" s="30" t="s">
        <v>124</v>
      </c>
      <c r="BI241" s="30" t="s">
        <v>269</v>
      </c>
      <c r="BJ241" s="30" t="s">
        <v>126</v>
      </c>
      <c r="BK241" s="30"/>
      <c r="BL241" s="30"/>
      <c r="BM241" s="30" t="n">
        <v>6529</v>
      </c>
      <c r="BN241" s="30" t="s">
        <v>127</v>
      </c>
      <c r="BO241" s="30"/>
      <c r="BP241" s="30"/>
      <c r="BQ241" s="30" t="n">
        <v>6529</v>
      </c>
      <c r="BR241" s="30" t="s">
        <v>17</v>
      </c>
      <c r="BS241" s="30"/>
      <c r="BT241" s="30"/>
      <c r="BU241" s="30"/>
      <c r="BV241" s="30" t="s">
        <v>113</v>
      </c>
      <c r="BW241" s="30"/>
      <c r="BX241" s="30" t="s">
        <v>592</v>
      </c>
      <c r="BY241" s="30" t="s">
        <v>182</v>
      </c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  <c r="FK241" s="30"/>
      <c r="FL241" s="30"/>
      <c r="FM241" s="30"/>
      <c r="FN241" s="30"/>
      <c r="FO241" s="30"/>
      <c r="FP241" s="30"/>
      <c r="FQ241" s="30"/>
      <c r="FR241" s="30"/>
      <c r="FS241" s="30"/>
      <c r="FT241" s="30"/>
      <c r="FU241" s="30"/>
      <c r="FV241" s="30"/>
      <c r="FW241" s="30"/>
      <c r="FX241" s="30"/>
      <c r="FY241" s="30"/>
      <c r="FZ241" s="30"/>
      <c r="GA241" s="30"/>
      <c r="GB241" s="30"/>
      <c r="GC241" s="30"/>
      <c r="GD241" s="30"/>
      <c r="GE241" s="30"/>
      <c r="GF241" s="30"/>
      <c r="GG241" s="30"/>
      <c r="GH241" s="30"/>
      <c r="GI241" s="30"/>
      <c r="GJ241" s="30"/>
      <c r="GK241" s="30"/>
      <c r="GL241" s="30"/>
      <c r="GM241" s="30"/>
      <c r="GN241" s="30"/>
      <c r="GO241" s="30"/>
      <c r="GP241" s="30"/>
      <c r="GQ241" s="30"/>
      <c r="GR241" s="30"/>
      <c r="GS241" s="30"/>
      <c r="GT241" s="30"/>
      <c r="GU241" s="30"/>
      <c r="GV241" s="30"/>
      <c r="GW241" s="30"/>
      <c r="GX241" s="30"/>
      <c r="GY241" s="30"/>
      <c r="GZ241" s="30"/>
      <c r="HA241" s="30"/>
      <c r="HB241" s="30"/>
      <c r="HC241" s="30"/>
      <c r="HD241" s="30"/>
      <c r="HE241" s="30"/>
      <c r="HF241" s="30"/>
      <c r="HG241" s="30"/>
      <c r="HH241" s="30"/>
      <c r="HI241" s="30"/>
      <c r="HJ241" s="30"/>
      <c r="HK241" s="30"/>
      <c r="HL241" s="30"/>
      <c r="HM241" s="30"/>
      <c r="HN241" s="30"/>
      <c r="HO241" s="30"/>
      <c r="HP241" s="30"/>
      <c r="HQ241" s="30"/>
      <c r="HR241" s="30"/>
      <c r="HS241" s="30"/>
      <c r="HT241" s="30"/>
      <c r="HU241" s="30"/>
      <c r="HV241" s="30"/>
      <c r="HW241" s="30"/>
      <c r="HX241" s="30"/>
      <c r="HY241" s="30"/>
      <c r="HZ241" s="30"/>
      <c r="IA241" s="30"/>
      <c r="IB241" s="30"/>
      <c r="IC241" s="30"/>
      <c r="ID241" s="30"/>
      <c r="IE241" s="30"/>
      <c r="IF241" s="30"/>
      <c r="IG241" s="30"/>
      <c r="IH241" s="30"/>
      <c r="II241" s="30"/>
      <c r="IJ241" s="30"/>
      <c r="IK241" s="30"/>
      <c r="IL241" s="30"/>
      <c r="IM241" s="30"/>
      <c r="IN241" s="30"/>
      <c r="IO241" s="30"/>
      <c r="IP241" s="30"/>
      <c r="IQ241" s="30"/>
      <c r="IR241" s="30"/>
      <c r="IS241" s="30"/>
      <c r="IT241" s="30"/>
      <c r="IU241" s="30"/>
      <c r="IV241" s="30"/>
      <c r="IW241" s="30"/>
    </row>
    <row r="242" customFormat="false" ht="12.75" hidden="true" customHeight="false" outlineLevel="2" collapsed="false">
      <c r="A242" s="30" t="n">
        <v>12615</v>
      </c>
      <c r="B242" s="30" t="s">
        <v>95</v>
      </c>
      <c r="C242" s="30" t="s">
        <v>96</v>
      </c>
      <c r="D242" s="30" t="s">
        <v>97</v>
      </c>
      <c r="E242" s="30" t="s">
        <v>98</v>
      </c>
      <c r="F242" s="30" t="s">
        <v>99</v>
      </c>
      <c r="G242" s="30" t="s">
        <v>100</v>
      </c>
      <c r="H242" s="30"/>
      <c r="I242" s="30"/>
      <c r="J242" s="30" t="s">
        <v>101</v>
      </c>
      <c r="K242" s="30" t="s">
        <v>102</v>
      </c>
      <c r="L242" s="30" t="s">
        <v>103</v>
      </c>
      <c r="M242" s="30" t="s">
        <v>104</v>
      </c>
      <c r="N242" s="30" t="s">
        <v>105</v>
      </c>
      <c r="O242" s="30" t="s">
        <v>106</v>
      </c>
      <c r="P242" s="30" t="s">
        <v>107</v>
      </c>
      <c r="Q242" s="30"/>
      <c r="R242" s="30"/>
      <c r="S242" s="30"/>
      <c r="T242" s="30" t="s">
        <v>108</v>
      </c>
      <c r="U242" s="30" t="s">
        <v>109</v>
      </c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1" t="n">
        <v>36526</v>
      </c>
      <c r="AG242" s="31" t="n">
        <v>36556</v>
      </c>
      <c r="AH242" s="30" t="s">
        <v>18</v>
      </c>
      <c r="AI242" s="30" t="s">
        <v>189</v>
      </c>
      <c r="AJ242" s="30" t="s">
        <v>190</v>
      </c>
      <c r="AK242" s="30" t="s">
        <v>113</v>
      </c>
      <c r="AL242" s="30" t="s">
        <v>283</v>
      </c>
      <c r="AM242" s="30" t="s">
        <v>16</v>
      </c>
      <c r="AN242" s="32" t="n">
        <v>1317</v>
      </c>
      <c r="AO242" s="30" t="s">
        <v>17</v>
      </c>
      <c r="AP242" s="33" t="n">
        <v>2.577</v>
      </c>
      <c r="AQ242" s="30" t="s">
        <v>115</v>
      </c>
      <c r="AR242" s="30" t="s">
        <v>115</v>
      </c>
      <c r="AS242" s="30" t="s">
        <v>17</v>
      </c>
      <c r="AT242" s="30" t="n">
        <v>3393.91</v>
      </c>
      <c r="AU242" s="34" t="n">
        <v>3393.91</v>
      </c>
      <c r="AV242" s="30" t="s">
        <v>116</v>
      </c>
      <c r="AW242" s="30" t="s">
        <v>117</v>
      </c>
      <c r="AX242" s="30" t="s">
        <v>118</v>
      </c>
      <c r="AY242" s="30" t="s">
        <v>119</v>
      </c>
      <c r="AZ242" s="30" t="s">
        <v>120</v>
      </c>
      <c r="BA242" s="30" t="n">
        <v>77</v>
      </c>
      <c r="BB242" s="30" t="s">
        <v>98</v>
      </c>
      <c r="BC242" s="30" t="s">
        <v>104</v>
      </c>
      <c r="BD242" s="30" t="s">
        <v>121</v>
      </c>
      <c r="BE242" s="30" t="s">
        <v>122</v>
      </c>
      <c r="BF242" s="30" t="s">
        <v>123</v>
      </c>
      <c r="BG242" s="30"/>
      <c r="BH242" s="30" t="s">
        <v>124</v>
      </c>
      <c r="BI242" s="30" t="s">
        <v>269</v>
      </c>
      <c r="BJ242" s="30" t="s">
        <v>126</v>
      </c>
      <c r="BK242" s="30"/>
      <c r="BL242" s="30"/>
      <c r="BM242" s="30" t="n">
        <v>1317</v>
      </c>
      <c r="BN242" s="30" t="s">
        <v>127</v>
      </c>
      <c r="BO242" s="30"/>
      <c r="BP242" s="30"/>
      <c r="BQ242" s="30" t="n">
        <v>1317</v>
      </c>
      <c r="BR242" s="30" t="s">
        <v>17</v>
      </c>
      <c r="BS242" s="30"/>
      <c r="BT242" s="30"/>
      <c r="BU242" s="30"/>
      <c r="BV242" s="30" t="s">
        <v>113</v>
      </c>
      <c r="BW242" s="30"/>
      <c r="BX242" s="30" t="s">
        <v>592</v>
      </c>
      <c r="BY242" s="30" t="s">
        <v>182</v>
      </c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  <c r="FK242" s="30"/>
      <c r="FL242" s="30"/>
      <c r="FM242" s="30"/>
      <c r="FN242" s="30"/>
      <c r="FO242" s="30"/>
      <c r="FP242" s="30"/>
      <c r="FQ242" s="30"/>
      <c r="FR242" s="30"/>
      <c r="FS242" s="30"/>
      <c r="FT242" s="30"/>
      <c r="FU242" s="30"/>
      <c r="FV242" s="30"/>
      <c r="FW242" s="30"/>
      <c r="FX242" s="30"/>
      <c r="FY242" s="30"/>
      <c r="FZ242" s="30"/>
      <c r="GA242" s="30"/>
      <c r="GB242" s="30"/>
      <c r="GC242" s="30"/>
      <c r="GD242" s="30"/>
      <c r="GE242" s="30"/>
      <c r="GF242" s="30"/>
      <c r="GG242" s="30"/>
      <c r="GH242" s="30"/>
      <c r="GI242" s="30"/>
      <c r="GJ242" s="30"/>
      <c r="GK242" s="30"/>
      <c r="GL242" s="30"/>
      <c r="GM242" s="30"/>
      <c r="GN242" s="30"/>
      <c r="GO242" s="30"/>
      <c r="GP242" s="30"/>
      <c r="GQ242" s="30"/>
      <c r="GR242" s="30"/>
      <c r="GS242" s="30"/>
      <c r="GT242" s="30"/>
      <c r="GU242" s="30"/>
      <c r="GV242" s="30"/>
      <c r="GW242" s="30"/>
      <c r="GX242" s="30"/>
      <c r="GY242" s="30"/>
      <c r="GZ242" s="30"/>
      <c r="HA242" s="30"/>
      <c r="HB242" s="30"/>
      <c r="HC242" s="30"/>
      <c r="HD242" s="30"/>
      <c r="HE242" s="30"/>
      <c r="HF242" s="30"/>
      <c r="HG242" s="30"/>
      <c r="HH242" s="30"/>
      <c r="HI242" s="30"/>
      <c r="HJ242" s="30"/>
      <c r="HK242" s="30"/>
      <c r="HL242" s="30"/>
      <c r="HM242" s="30"/>
      <c r="HN242" s="30"/>
      <c r="HO242" s="30"/>
      <c r="HP242" s="30"/>
      <c r="HQ242" s="30"/>
      <c r="HR242" s="30"/>
      <c r="HS242" s="30"/>
      <c r="HT242" s="30"/>
      <c r="HU242" s="30"/>
      <c r="HV242" s="30"/>
      <c r="HW242" s="30"/>
      <c r="HX242" s="30"/>
      <c r="HY242" s="30"/>
      <c r="HZ242" s="30"/>
      <c r="IA242" s="30"/>
      <c r="IB242" s="30"/>
      <c r="IC242" s="30"/>
      <c r="ID242" s="30"/>
      <c r="IE242" s="30"/>
      <c r="IF242" s="30"/>
      <c r="IG242" s="30"/>
      <c r="IH242" s="30"/>
      <c r="II242" s="30"/>
      <c r="IJ242" s="30"/>
      <c r="IK242" s="30"/>
      <c r="IL242" s="30"/>
      <c r="IM242" s="30"/>
      <c r="IN242" s="30"/>
      <c r="IO242" s="30"/>
      <c r="IP242" s="30"/>
      <c r="IQ242" s="30"/>
      <c r="IR242" s="30"/>
      <c r="IS242" s="30"/>
      <c r="IT242" s="30"/>
      <c r="IU242" s="30"/>
      <c r="IV242" s="30"/>
      <c r="IW242" s="30"/>
    </row>
    <row r="243" customFormat="false" ht="12.75" hidden="true" customHeight="false" outlineLevel="2" collapsed="false">
      <c r="A243" s="30" t="n">
        <v>12615</v>
      </c>
      <c r="B243" s="30" t="s">
        <v>95</v>
      </c>
      <c r="C243" s="30" t="s">
        <v>96</v>
      </c>
      <c r="D243" s="30" t="s">
        <v>97</v>
      </c>
      <c r="E243" s="30" t="s">
        <v>98</v>
      </c>
      <c r="F243" s="30" t="s">
        <v>99</v>
      </c>
      <c r="G243" s="30" t="s">
        <v>100</v>
      </c>
      <c r="H243" s="30"/>
      <c r="I243" s="30"/>
      <c r="J243" s="30" t="s">
        <v>101</v>
      </c>
      <c r="K243" s="30" t="s">
        <v>102</v>
      </c>
      <c r="L243" s="30" t="s">
        <v>103</v>
      </c>
      <c r="M243" s="30" t="s">
        <v>104</v>
      </c>
      <c r="N243" s="30" t="s">
        <v>105</v>
      </c>
      <c r="O243" s="30" t="s">
        <v>106</v>
      </c>
      <c r="P243" s="30" t="s">
        <v>107</v>
      </c>
      <c r="Q243" s="30"/>
      <c r="R243" s="30"/>
      <c r="S243" s="30"/>
      <c r="T243" s="30" t="s">
        <v>108</v>
      </c>
      <c r="U243" s="30" t="s">
        <v>109</v>
      </c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1" t="n">
        <v>36526</v>
      </c>
      <c r="AG243" s="31" t="n">
        <v>36556</v>
      </c>
      <c r="AH243" s="30" t="s">
        <v>18</v>
      </c>
      <c r="AI243" s="30" t="s">
        <v>191</v>
      </c>
      <c r="AJ243" s="30" t="s">
        <v>192</v>
      </c>
      <c r="AK243" s="30" t="s">
        <v>113</v>
      </c>
      <c r="AL243" s="30" t="s">
        <v>283</v>
      </c>
      <c r="AM243" s="30" t="s">
        <v>16</v>
      </c>
      <c r="AN243" s="32" t="n">
        <v>5735</v>
      </c>
      <c r="AO243" s="30" t="s">
        <v>17</v>
      </c>
      <c r="AP243" s="33" t="n">
        <v>2.577</v>
      </c>
      <c r="AQ243" s="30" t="s">
        <v>115</v>
      </c>
      <c r="AR243" s="30" t="s">
        <v>115</v>
      </c>
      <c r="AS243" s="30" t="s">
        <v>17</v>
      </c>
      <c r="AT243" s="30" t="n">
        <v>14779.1</v>
      </c>
      <c r="AU243" s="34" t="n">
        <v>14779.1</v>
      </c>
      <c r="AV243" s="30" t="s">
        <v>116</v>
      </c>
      <c r="AW243" s="30" t="s">
        <v>117</v>
      </c>
      <c r="AX243" s="30" t="s">
        <v>118</v>
      </c>
      <c r="AY243" s="30" t="s">
        <v>119</v>
      </c>
      <c r="AZ243" s="30" t="s">
        <v>120</v>
      </c>
      <c r="BA243" s="30" t="n">
        <v>74</v>
      </c>
      <c r="BB243" s="30" t="s">
        <v>98</v>
      </c>
      <c r="BC243" s="30" t="s">
        <v>104</v>
      </c>
      <c r="BD243" s="30" t="s">
        <v>121</v>
      </c>
      <c r="BE243" s="30" t="s">
        <v>122</v>
      </c>
      <c r="BF243" s="30" t="s">
        <v>123</v>
      </c>
      <c r="BG243" s="30"/>
      <c r="BH243" s="30" t="s">
        <v>124</v>
      </c>
      <c r="BI243" s="30" t="s">
        <v>269</v>
      </c>
      <c r="BJ243" s="30" t="s">
        <v>126</v>
      </c>
      <c r="BK243" s="30"/>
      <c r="BL243" s="30"/>
      <c r="BM243" s="30" t="n">
        <v>5735</v>
      </c>
      <c r="BN243" s="30" t="s">
        <v>127</v>
      </c>
      <c r="BO243" s="30"/>
      <c r="BP243" s="30"/>
      <c r="BQ243" s="30" t="n">
        <v>5735</v>
      </c>
      <c r="BR243" s="30" t="s">
        <v>17</v>
      </c>
      <c r="BS243" s="30"/>
      <c r="BT243" s="30"/>
      <c r="BU243" s="30"/>
      <c r="BV243" s="30" t="s">
        <v>113</v>
      </c>
      <c r="BW243" s="30"/>
      <c r="BX243" s="30" t="s">
        <v>592</v>
      </c>
      <c r="BY243" s="30" t="s">
        <v>182</v>
      </c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  <c r="FK243" s="30"/>
      <c r="FL243" s="30"/>
      <c r="FM243" s="30"/>
      <c r="FN243" s="30"/>
      <c r="FO243" s="30"/>
      <c r="FP243" s="30"/>
      <c r="FQ243" s="30"/>
      <c r="FR243" s="30"/>
      <c r="FS243" s="30"/>
      <c r="FT243" s="30"/>
      <c r="FU243" s="30"/>
      <c r="FV243" s="30"/>
      <c r="FW243" s="30"/>
      <c r="FX243" s="30"/>
      <c r="FY243" s="30"/>
      <c r="FZ243" s="30"/>
      <c r="GA243" s="30"/>
      <c r="GB243" s="30"/>
      <c r="GC243" s="30"/>
      <c r="GD243" s="30"/>
      <c r="GE243" s="30"/>
      <c r="GF243" s="30"/>
      <c r="GG243" s="30"/>
      <c r="GH243" s="30"/>
      <c r="GI243" s="30"/>
      <c r="GJ243" s="30"/>
      <c r="GK243" s="30"/>
      <c r="GL243" s="30"/>
      <c r="GM243" s="30"/>
      <c r="GN243" s="30"/>
      <c r="GO243" s="30"/>
      <c r="GP243" s="30"/>
      <c r="GQ243" s="30"/>
      <c r="GR243" s="30"/>
      <c r="GS243" s="30"/>
      <c r="GT243" s="30"/>
      <c r="GU243" s="30"/>
      <c r="GV243" s="30"/>
      <c r="GW243" s="30"/>
      <c r="GX243" s="30"/>
      <c r="GY243" s="30"/>
      <c r="GZ243" s="30"/>
      <c r="HA243" s="30"/>
      <c r="HB243" s="30"/>
      <c r="HC243" s="30"/>
      <c r="HD243" s="30"/>
      <c r="HE243" s="30"/>
      <c r="HF243" s="30"/>
      <c r="HG243" s="30"/>
      <c r="HH243" s="30"/>
      <c r="HI243" s="30"/>
      <c r="HJ243" s="30"/>
      <c r="HK243" s="30"/>
      <c r="HL243" s="30"/>
      <c r="HM243" s="30"/>
      <c r="HN243" s="30"/>
      <c r="HO243" s="30"/>
      <c r="HP243" s="30"/>
      <c r="HQ243" s="30"/>
      <c r="HR243" s="30"/>
      <c r="HS243" s="30"/>
      <c r="HT243" s="30"/>
      <c r="HU243" s="30"/>
      <c r="HV243" s="30"/>
      <c r="HW243" s="30"/>
      <c r="HX243" s="30"/>
      <c r="HY243" s="30"/>
      <c r="HZ243" s="30"/>
      <c r="IA243" s="30"/>
      <c r="IB243" s="30"/>
      <c r="IC243" s="30"/>
      <c r="ID243" s="30"/>
      <c r="IE243" s="30"/>
      <c r="IF243" s="30"/>
      <c r="IG243" s="30"/>
      <c r="IH243" s="30"/>
      <c r="II243" s="30"/>
      <c r="IJ243" s="30"/>
      <c r="IK243" s="30"/>
      <c r="IL243" s="30"/>
      <c r="IM243" s="30"/>
      <c r="IN243" s="30"/>
      <c r="IO243" s="30"/>
      <c r="IP243" s="30"/>
      <c r="IQ243" s="30"/>
      <c r="IR243" s="30"/>
      <c r="IS243" s="30"/>
      <c r="IT243" s="30"/>
      <c r="IU243" s="30"/>
      <c r="IV243" s="30"/>
      <c r="IW243" s="30"/>
    </row>
    <row r="244" customFormat="false" ht="12.75" hidden="true" customHeight="false" outlineLevel="2" collapsed="false">
      <c r="A244" s="30" t="n">
        <v>12615</v>
      </c>
      <c r="B244" s="30" t="s">
        <v>95</v>
      </c>
      <c r="C244" s="30" t="s">
        <v>96</v>
      </c>
      <c r="D244" s="30" t="s">
        <v>97</v>
      </c>
      <c r="E244" s="30" t="s">
        <v>98</v>
      </c>
      <c r="F244" s="30" t="s">
        <v>99</v>
      </c>
      <c r="G244" s="30" t="s">
        <v>100</v>
      </c>
      <c r="H244" s="30"/>
      <c r="I244" s="30"/>
      <c r="J244" s="30" t="s">
        <v>101</v>
      </c>
      <c r="K244" s="30" t="s">
        <v>102</v>
      </c>
      <c r="L244" s="30" t="s">
        <v>103</v>
      </c>
      <c r="M244" s="30" t="s">
        <v>104</v>
      </c>
      <c r="N244" s="30" t="s">
        <v>105</v>
      </c>
      <c r="O244" s="30" t="s">
        <v>106</v>
      </c>
      <c r="P244" s="30" t="s">
        <v>107</v>
      </c>
      <c r="Q244" s="30"/>
      <c r="R244" s="30"/>
      <c r="S244" s="30"/>
      <c r="T244" s="30" t="s">
        <v>108</v>
      </c>
      <c r="U244" s="30" t="s">
        <v>109</v>
      </c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1" t="n">
        <v>36526</v>
      </c>
      <c r="AG244" s="31" t="n">
        <v>36556</v>
      </c>
      <c r="AH244" s="30" t="s">
        <v>18</v>
      </c>
      <c r="AI244" s="30" t="s">
        <v>194</v>
      </c>
      <c r="AJ244" s="30" t="s">
        <v>195</v>
      </c>
      <c r="AK244" s="30" t="s">
        <v>113</v>
      </c>
      <c r="AL244" s="30" t="s">
        <v>283</v>
      </c>
      <c r="AM244" s="30" t="s">
        <v>16</v>
      </c>
      <c r="AN244" s="32" t="n">
        <v>48920</v>
      </c>
      <c r="AO244" s="30" t="s">
        <v>17</v>
      </c>
      <c r="AP244" s="33" t="n">
        <v>2.577</v>
      </c>
      <c r="AQ244" s="30" t="s">
        <v>115</v>
      </c>
      <c r="AR244" s="30" t="s">
        <v>115</v>
      </c>
      <c r="AS244" s="30" t="s">
        <v>17</v>
      </c>
      <c r="AT244" s="30" t="n">
        <v>126066.84</v>
      </c>
      <c r="AU244" s="34" t="n">
        <v>126066.84</v>
      </c>
      <c r="AV244" s="30" t="s">
        <v>116</v>
      </c>
      <c r="AW244" s="30" t="s">
        <v>117</v>
      </c>
      <c r="AX244" s="30" t="s">
        <v>118</v>
      </c>
      <c r="AY244" s="30" t="s">
        <v>119</v>
      </c>
      <c r="AZ244" s="30" t="s">
        <v>120</v>
      </c>
      <c r="BA244" s="30" t="n">
        <v>73</v>
      </c>
      <c r="BB244" s="30" t="s">
        <v>98</v>
      </c>
      <c r="BC244" s="30" t="s">
        <v>104</v>
      </c>
      <c r="BD244" s="30" t="s">
        <v>121</v>
      </c>
      <c r="BE244" s="30" t="s">
        <v>122</v>
      </c>
      <c r="BF244" s="30" t="s">
        <v>123</v>
      </c>
      <c r="BG244" s="30"/>
      <c r="BH244" s="30" t="s">
        <v>124</v>
      </c>
      <c r="BI244" s="30" t="s">
        <v>269</v>
      </c>
      <c r="BJ244" s="30" t="s">
        <v>126</v>
      </c>
      <c r="BK244" s="30"/>
      <c r="BL244" s="30"/>
      <c r="BM244" s="30" t="n">
        <v>48920</v>
      </c>
      <c r="BN244" s="30" t="s">
        <v>127</v>
      </c>
      <c r="BO244" s="30"/>
      <c r="BP244" s="30"/>
      <c r="BQ244" s="30" t="n">
        <v>48920</v>
      </c>
      <c r="BR244" s="30" t="s">
        <v>17</v>
      </c>
      <c r="BS244" s="30"/>
      <c r="BT244" s="30"/>
      <c r="BU244" s="30"/>
      <c r="BV244" s="30" t="s">
        <v>113</v>
      </c>
      <c r="BW244" s="30"/>
      <c r="BX244" s="30" t="s">
        <v>592</v>
      </c>
      <c r="BY244" s="30" t="s">
        <v>182</v>
      </c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  <c r="FK244" s="30"/>
      <c r="FL244" s="30"/>
      <c r="FM244" s="30"/>
      <c r="FN244" s="30"/>
      <c r="FO244" s="30"/>
      <c r="FP244" s="30"/>
      <c r="FQ244" s="30"/>
      <c r="FR244" s="30"/>
      <c r="FS244" s="30"/>
      <c r="FT244" s="30"/>
      <c r="FU244" s="30"/>
      <c r="FV244" s="30"/>
      <c r="FW244" s="30"/>
      <c r="FX244" s="30"/>
      <c r="FY244" s="30"/>
      <c r="FZ244" s="30"/>
      <c r="GA244" s="30"/>
      <c r="GB244" s="30"/>
      <c r="GC244" s="30"/>
      <c r="GD244" s="30"/>
      <c r="GE244" s="30"/>
      <c r="GF244" s="30"/>
      <c r="GG244" s="30"/>
      <c r="GH244" s="30"/>
      <c r="GI244" s="30"/>
      <c r="GJ244" s="30"/>
      <c r="GK244" s="30"/>
      <c r="GL244" s="30"/>
      <c r="GM244" s="30"/>
      <c r="GN244" s="30"/>
      <c r="GO244" s="30"/>
      <c r="GP244" s="30"/>
      <c r="GQ244" s="30"/>
      <c r="GR244" s="30"/>
      <c r="GS244" s="30"/>
      <c r="GT244" s="30"/>
      <c r="GU244" s="30"/>
      <c r="GV244" s="30"/>
      <c r="GW244" s="30"/>
      <c r="GX244" s="30"/>
      <c r="GY244" s="30"/>
      <c r="GZ244" s="30"/>
      <c r="HA244" s="30"/>
      <c r="HB244" s="30"/>
      <c r="HC244" s="30"/>
      <c r="HD244" s="30"/>
      <c r="HE244" s="30"/>
      <c r="HF244" s="30"/>
      <c r="HG244" s="30"/>
      <c r="HH244" s="30"/>
      <c r="HI244" s="30"/>
      <c r="HJ244" s="30"/>
      <c r="HK244" s="30"/>
      <c r="HL244" s="30"/>
      <c r="HM244" s="30"/>
      <c r="HN244" s="30"/>
      <c r="HO244" s="30"/>
      <c r="HP244" s="30"/>
      <c r="HQ244" s="30"/>
      <c r="HR244" s="30"/>
      <c r="HS244" s="30"/>
      <c r="HT244" s="30"/>
      <c r="HU244" s="30"/>
      <c r="HV244" s="30"/>
      <c r="HW244" s="30"/>
      <c r="HX244" s="30"/>
      <c r="HY244" s="30"/>
      <c r="HZ244" s="30"/>
      <c r="IA244" s="30"/>
      <c r="IB244" s="30"/>
      <c r="IC244" s="30"/>
      <c r="ID244" s="30"/>
      <c r="IE244" s="30"/>
      <c r="IF244" s="30"/>
      <c r="IG244" s="30"/>
      <c r="IH244" s="30"/>
      <c r="II244" s="30"/>
      <c r="IJ244" s="30"/>
      <c r="IK244" s="30"/>
      <c r="IL244" s="30"/>
      <c r="IM244" s="30"/>
      <c r="IN244" s="30"/>
      <c r="IO244" s="30"/>
      <c r="IP244" s="30"/>
      <c r="IQ244" s="30"/>
      <c r="IR244" s="30"/>
      <c r="IS244" s="30"/>
      <c r="IT244" s="30"/>
      <c r="IU244" s="30"/>
      <c r="IV244" s="30"/>
      <c r="IW244" s="30"/>
    </row>
    <row r="245" customFormat="false" ht="12.75" hidden="true" customHeight="false" outlineLevel="2" collapsed="false">
      <c r="A245" s="30" t="n">
        <v>12615</v>
      </c>
      <c r="B245" s="30" t="s">
        <v>95</v>
      </c>
      <c r="C245" s="30" t="s">
        <v>96</v>
      </c>
      <c r="D245" s="30" t="s">
        <v>97</v>
      </c>
      <c r="E245" s="30" t="s">
        <v>98</v>
      </c>
      <c r="F245" s="30" t="s">
        <v>99</v>
      </c>
      <c r="G245" s="30" t="s">
        <v>100</v>
      </c>
      <c r="H245" s="30"/>
      <c r="I245" s="30"/>
      <c r="J245" s="30" t="s">
        <v>101</v>
      </c>
      <c r="K245" s="30" t="s">
        <v>102</v>
      </c>
      <c r="L245" s="30" t="s">
        <v>103</v>
      </c>
      <c r="M245" s="30" t="s">
        <v>104</v>
      </c>
      <c r="N245" s="30" t="s">
        <v>105</v>
      </c>
      <c r="O245" s="30" t="s">
        <v>106</v>
      </c>
      <c r="P245" s="30" t="s">
        <v>107</v>
      </c>
      <c r="Q245" s="30"/>
      <c r="R245" s="30"/>
      <c r="S245" s="30"/>
      <c r="T245" s="30" t="s">
        <v>108</v>
      </c>
      <c r="U245" s="30" t="s">
        <v>109</v>
      </c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1" t="n">
        <v>36526</v>
      </c>
      <c r="AG245" s="31" t="n">
        <v>36556</v>
      </c>
      <c r="AH245" s="30" t="s">
        <v>18</v>
      </c>
      <c r="AI245" s="30" t="s">
        <v>196</v>
      </c>
      <c r="AJ245" s="30" t="s">
        <v>197</v>
      </c>
      <c r="AK245" s="30" t="s">
        <v>113</v>
      </c>
      <c r="AL245" s="30" t="s">
        <v>283</v>
      </c>
      <c r="AM245" s="30" t="s">
        <v>16</v>
      </c>
      <c r="AN245" s="32" t="n">
        <v>990175</v>
      </c>
      <c r="AO245" s="30" t="s">
        <v>17</v>
      </c>
      <c r="AP245" s="33" t="n">
        <v>2.577</v>
      </c>
      <c r="AQ245" s="30" t="s">
        <v>115</v>
      </c>
      <c r="AR245" s="30" t="s">
        <v>115</v>
      </c>
      <c r="AS245" s="30" t="s">
        <v>17</v>
      </c>
      <c r="AT245" s="30" t="n">
        <v>2551680.98</v>
      </c>
      <c r="AU245" s="34" t="n">
        <v>2551680.98</v>
      </c>
      <c r="AV245" s="30" t="s">
        <v>116</v>
      </c>
      <c r="AW245" s="30" t="s">
        <v>117</v>
      </c>
      <c r="AX245" s="30" t="s">
        <v>118</v>
      </c>
      <c r="AY245" s="30" t="s">
        <v>119</v>
      </c>
      <c r="AZ245" s="30" t="s">
        <v>120</v>
      </c>
      <c r="BA245" s="30" t="n">
        <v>78</v>
      </c>
      <c r="BB245" s="30" t="s">
        <v>98</v>
      </c>
      <c r="BC245" s="30" t="s">
        <v>104</v>
      </c>
      <c r="BD245" s="30" t="s">
        <v>121</v>
      </c>
      <c r="BE245" s="30" t="s">
        <v>122</v>
      </c>
      <c r="BF245" s="30" t="s">
        <v>123</v>
      </c>
      <c r="BG245" s="30"/>
      <c r="BH245" s="30" t="s">
        <v>124</v>
      </c>
      <c r="BI245" s="30" t="s">
        <v>269</v>
      </c>
      <c r="BJ245" s="30" t="s">
        <v>126</v>
      </c>
      <c r="BK245" s="30"/>
      <c r="BL245" s="30"/>
      <c r="BM245" s="30" t="n">
        <v>990175</v>
      </c>
      <c r="BN245" s="30" t="s">
        <v>127</v>
      </c>
      <c r="BO245" s="30"/>
      <c r="BP245" s="30"/>
      <c r="BQ245" s="30" t="n">
        <v>990175</v>
      </c>
      <c r="BR245" s="30" t="s">
        <v>17</v>
      </c>
      <c r="BS245" s="30"/>
      <c r="BT245" s="30"/>
      <c r="BU245" s="30"/>
      <c r="BV245" s="30" t="s">
        <v>113</v>
      </c>
      <c r="BW245" s="30"/>
      <c r="BX245" s="30" t="s">
        <v>592</v>
      </c>
      <c r="BY245" s="30" t="s">
        <v>182</v>
      </c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  <c r="FK245" s="30"/>
      <c r="FL245" s="30"/>
      <c r="FM245" s="30"/>
      <c r="FN245" s="30"/>
      <c r="FO245" s="30"/>
      <c r="FP245" s="30"/>
      <c r="FQ245" s="30"/>
      <c r="FR245" s="30"/>
      <c r="FS245" s="30"/>
      <c r="FT245" s="30"/>
      <c r="FU245" s="30"/>
      <c r="FV245" s="30"/>
      <c r="FW245" s="30"/>
      <c r="FX245" s="30"/>
      <c r="FY245" s="30"/>
      <c r="FZ245" s="30"/>
      <c r="GA245" s="30"/>
      <c r="GB245" s="30"/>
      <c r="GC245" s="30"/>
      <c r="GD245" s="30"/>
      <c r="GE245" s="30"/>
      <c r="GF245" s="30"/>
      <c r="GG245" s="30"/>
      <c r="GH245" s="30"/>
      <c r="GI245" s="30"/>
      <c r="GJ245" s="30"/>
      <c r="GK245" s="30"/>
      <c r="GL245" s="30"/>
      <c r="GM245" s="30"/>
      <c r="GN245" s="30"/>
      <c r="GO245" s="30"/>
      <c r="GP245" s="30"/>
      <c r="GQ245" s="30"/>
      <c r="GR245" s="30"/>
      <c r="GS245" s="30"/>
      <c r="GT245" s="30"/>
      <c r="GU245" s="30"/>
      <c r="GV245" s="30"/>
      <c r="GW245" s="30"/>
      <c r="GX245" s="30"/>
      <c r="GY245" s="30"/>
      <c r="GZ245" s="30"/>
      <c r="HA245" s="30"/>
      <c r="HB245" s="30"/>
      <c r="HC245" s="30"/>
      <c r="HD245" s="30"/>
      <c r="HE245" s="30"/>
      <c r="HF245" s="30"/>
      <c r="HG245" s="30"/>
      <c r="HH245" s="30"/>
      <c r="HI245" s="30"/>
      <c r="HJ245" s="30"/>
      <c r="HK245" s="30"/>
      <c r="HL245" s="30"/>
      <c r="HM245" s="30"/>
      <c r="HN245" s="30"/>
      <c r="HO245" s="30"/>
      <c r="HP245" s="30"/>
      <c r="HQ245" s="30"/>
      <c r="HR245" s="30"/>
      <c r="HS245" s="30"/>
      <c r="HT245" s="30"/>
      <c r="HU245" s="30"/>
      <c r="HV245" s="30"/>
      <c r="HW245" s="30"/>
      <c r="HX245" s="30"/>
      <c r="HY245" s="30"/>
      <c r="HZ245" s="30"/>
      <c r="IA245" s="30"/>
      <c r="IB245" s="30"/>
      <c r="IC245" s="30"/>
      <c r="ID245" s="30"/>
      <c r="IE245" s="30"/>
      <c r="IF245" s="30"/>
      <c r="IG245" s="30"/>
      <c r="IH245" s="30"/>
      <c r="II245" s="30"/>
      <c r="IJ245" s="30"/>
      <c r="IK245" s="30"/>
      <c r="IL245" s="30"/>
      <c r="IM245" s="30"/>
      <c r="IN245" s="30"/>
      <c r="IO245" s="30"/>
      <c r="IP245" s="30"/>
      <c r="IQ245" s="30"/>
      <c r="IR245" s="30"/>
      <c r="IS245" s="30"/>
      <c r="IT245" s="30"/>
      <c r="IU245" s="30"/>
      <c r="IV245" s="30"/>
      <c r="IW245" s="30"/>
    </row>
    <row r="246" customFormat="false" ht="12.75" hidden="true" customHeight="false" outlineLevel="2" collapsed="false">
      <c r="A246" s="30" t="n">
        <v>12615</v>
      </c>
      <c r="B246" s="30" t="s">
        <v>95</v>
      </c>
      <c r="C246" s="30" t="s">
        <v>96</v>
      </c>
      <c r="D246" s="30" t="s">
        <v>97</v>
      </c>
      <c r="E246" s="30" t="s">
        <v>98</v>
      </c>
      <c r="F246" s="30" t="s">
        <v>99</v>
      </c>
      <c r="G246" s="30" t="s">
        <v>100</v>
      </c>
      <c r="H246" s="30"/>
      <c r="I246" s="30"/>
      <c r="J246" s="30" t="s">
        <v>101</v>
      </c>
      <c r="K246" s="30" t="s">
        <v>102</v>
      </c>
      <c r="L246" s="30" t="s">
        <v>103</v>
      </c>
      <c r="M246" s="30" t="s">
        <v>104</v>
      </c>
      <c r="N246" s="30" t="s">
        <v>105</v>
      </c>
      <c r="O246" s="30" t="s">
        <v>106</v>
      </c>
      <c r="P246" s="30" t="s">
        <v>107</v>
      </c>
      <c r="Q246" s="30"/>
      <c r="R246" s="30"/>
      <c r="S246" s="30"/>
      <c r="T246" s="30" t="s">
        <v>108</v>
      </c>
      <c r="U246" s="30" t="s">
        <v>109</v>
      </c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1" t="n">
        <v>36526</v>
      </c>
      <c r="AG246" s="31" t="n">
        <v>36556</v>
      </c>
      <c r="AH246" s="30" t="s">
        <v>18</v>
      </c>
      <c r="AI246" s="30" t="s">
        <v>198</v>
      </c>
      <c r="AJ246" s="30" t="s">
        <v>199</v>
      </c>
      <c r="AK246" s="30" t="s">
        <v>113</v>
      </c>
      <c r="AL246" s="30" t="s">
        <v>283</v>
      </c>
      <c r="AM246" s="30" t="s">
        <v>16</v>
      </c>
      <c r="AN246" s="32" t="n">
        <v>144127</v>
      </c>
      <c r="AO246" s="30" t="s">
        <v>17</v>
      </c>
      <c r="AP246" s="33" t="n">
        <v>2.577</v>
      </c>
      <c r="AQ246" s="30" t="s">
        <v>115</v>
      </c>
      <c r="AR246" s="30" t="s">
        <v>115</v>
      </c>
      <c r="AS246" s="30" t="s">
        <v>17</v>
      </c>
      <c r="AT246" s="30" t="n">
        <v>371415.28</v>
      </c>
      <c r="AU246" s="34" t="n">
        <v>371415.28</v>
      </c>
      <c r="AV246" s="30" t="s">
        <v>116</v>
      </c>
      <c r="AW246" s="30" t="s">
        <v>117</v>
      </c>
      <c r="AX246" s="30" t="s">
        <v>118</v>
      </c>
      <c r="AY246" s="30" t="s">
        <v>119</v>
      </c>
      <c r="AZ246" s="30" t="s">
        <v>120</v>
      </c>
      <c r="BA246" s="30" t="n">
        <v>79</v>
      </c>
      <c r="BB246" s="30" t="s">
        <v>98</v>
      </c>
      <c r="BC246" s="30" t="s">
        <v>104</v>
      </c>
      <c r="BD246" s="30" t="s">
        <v>121</v>
      </c>
      <c r="BE246" s="30" t="s">
        <v>122</v>
      </c>
      <c r="BF246" s="30" t="s">
        <v>123</v>
      </c>
      <c r="BG246" s="30"/>
      <c r="BH246" s="30" t="s">
        <v>124</v>
      </c>
      <c r="BI246" s="30" t="s">
        <v>269</v>
      </c>
      <c r="BJ246" s="30" t="s">
        <v>126</v>
      </c>
      <c r="BK246" s="30"/>
      <c r="BL246" s="30"/>
      <c r="BM246" s="30" t="n">
        <v>144127</v>
      </c>
      <c r="BN246" s="30" t="s">
        <v>127</v>
      </c>
      <c r="BO246" s="30"/>
      <c r="BP246" s="30"/>
      <c r="BQ246" s="30" t="n">
        <v>144127</v>
      </c>
      <c r="BR246" s="30" t="s">
        <v>17</v>
      </c>
      <c r="BS246" s="30"/>
      <c r="BT246" s="30"/>
      <c r="BU246" s="30"/>
      <c r="BV246" s="30" t="s">
        <v>113</v>
      </c>
      <c r="BW246" s="30"/>
      <c r="BX246" s="30" t="s">
        <v>592</v>
      </c>
      <c r="BY246" s="30" t="s">
        <v>182</v>
      </c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  <c r="GH246" s="30"/>
      <c r="GI246" s="30"/>
      <c r="GJ246" s="30"/>
      <c r="GK246" s="30"/>
      <c r="GL246" s="30"/>
      <c r="GM246" s="30"/>
      <c r="GN246" s="30"/>
      <c r="GO246" s="30"/>
      <c r="GP246" s="30"/>
      <c r="GQ246" s="30"/>
      <c r="GR246" s="30"/>
      <c r="GS246" s="30"/>
      <c r="GT246" s="30"/>
      <c r="GU246" s="30"/>
      <c r="GV246" s="30"/>
      <c r="GW246" s="30"/>
      <c r="GX246" s="30"/>
      <c r="GY246" s="30"/>
      <c r="GZ246" s="30"/>
      <c r="HA246" s="30"/>
      <c r="HB246" s="30"/>
      <c r="HC246" s="30"/>
      <c r="HD246" s="30"/>
      <c r="HE246" s="30"/>
      <c r="HF246" s="30"/>
      <c r="HG246" s="30"/>
      <c r="HH246" s="30"/>
      <c r="HI246" s="30"/>
      <c r="HJ246" s="30"/>
      <c r="HK246" s="30"/>
      <c r="HL246" s="30"/>
      <c r="HM246" s="30"/>
      <c r="HN246" s="30"/>
      <c r="HO246" s="30"/>
      <c r="HP246" s="30"/>
      <c r="HQ246" s="30"/>
      <c r="HR246" s="30"/>
      <c r="HS246" s="30"/>
      <c r="HT246" s="30"/>
      <c r="HU246" s="30"/>
      <c r="HV246" s="30"/>
      <c r="HW246" s="30"/>
      <c r="HX246" s="30"/>
      <c r="HY246" s="30"/>
      <c r="HZ246" s="30"/>
      <c r="IA246" s="30"/>
      <c r="IB246" s="30"/>
      <c r="IC246" s="30"/>
      <c r="ID246" s="30"/>
      <c r="IE246" s="30"/>
      <c r="IF246" s="30"/>
      <c r="IG246" s="30"/>
      <c r="IH246" s="30"/>
      <c r="II246" s="30"/>
      <c r="IJ246" s="30"/>
      <c r="IK246" s="30"/>
      <c r="IL246" s="30"/>
      <c r="IM246" s="30"/>
      <c r="IN246" s="30"/>
      <c r="IO246" s="30"/>
      <c r="IP246" s="30"/>
      <c r="IQ246" s="30"/>
      <c r="IR246" s="30"/>
      <c r="IS246" s="30"/>
      <c r="IT246" s="30"/>
      <c r="IU246" s="30"/>
      <c r="IV246" s="30"/>
      <c r="IW246" s="30"/>
    </row>
    <row r="247" customFormat="false" ht="12.75" hidden="true" customHeight="false" outlineLevel="2" collapsed="false">
      <c r="A247" s="30" t="n">
        <v>12615</v>
      </c>
      <c r="B247" s="30" t="s">
        <v>95</v>
      </c>
      <c r="C247" s="30" t="s">
        <v>96</v>
      </c>
      <c r="D247" s="30" t="s">
        <v>97</v>
      </c>
      <c r="E247" s="30" t="s">
        <v>98</v>
      </c>
      <c r="F247" s="30" t="s">
        <v>99</v>
      </c>
      <c r="G247" s="30" t="s">
        <v>100</v>
      </c>
      <c r="H247" s="30"/>
      <c r="I247" s="30"/>
      <c r="J247" s="30" t="s">
        <v>101</v>
      </c>
      <c r="K247" s="30" t="s">
        <v>102</v>
      </c>
      <c r="L247" s="30" t="s">
        <v>103</v>
      </c>
      <c r="M247" s="30" t="s">
        <v>104</v>
      </c>
      <c r="N247" s="30" t="s">
        <v>105</v>
      </c>
      <c r="O247" s="30" t="s">
        <v>106</v>
      </c>
      <c r="P247" s="30" t="s">
        <v>107</v>
      </c>
      <c r="Q247" s="30"/>
      <c r="R247" s="30"/>
      <c r="S247" s="30"/>
      <c r="T247" s="30" t="s">
        <v>108</v>
      </c>
      <c r="U247" s="30" t="s">
        <v>109</v>
      </c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1" t="n">
        <v>36526</v>
      </c>
      <c r="AG247" s="31" t="n">
        <v>36556</v>
      </c>
      <c r="AH247" s="30" t="s">
        <v>18</v>
      </c>
      <c r="AI247" s="30" t="s">
        <v>200</v>
      </c>
      <c r="AJ247" s="30" t="s">
        <v>201</v>
      </c>
      <c r="AK247" s="30" t="s">
        <v>113</v>
      </c>
      <c r="AL247" s="30" t="s">
        <v>283</v>
      </c>
      <c r="AM247" s="30" t="s">
        <v>16</v>
      </c>
      <c r="AN247" s="32" t="n">
        <v>112864</v>
      </c>
      <c r="AO247" s="30" t="s">
        <v>17</v>
      </c>
      <c r="AP247" s="33" t="n">
        <v>2.577</v>
      </c>
      <c r="AQ247" s="30" t="s">
        <v>115</v>
      </c>
      <c r="AR247" s="30" t="s">
        <v>115</v>
      </c>
      <c r="AS247" s="30" t="s">
        <v>17</v>
      </c>
      <c r="AT247" s="30" t="n">
        <v>290850.53</v>
      </c>
      <c r="AU247" s="34" t="n">
        <v>290850.53</v>
      </c>
      <c r="AV247" s="30" t="s">
        <v>116</v>
      </c>
      <c r="AW247" s="30" t="s">
        <v>117</v>
      </c>
      <c r="AX247" s="30" t="s">
        <v>118</v>
      </c>
      <c r="AY247" s="30" t="s">
        <v>119</v>
      </c>
      <c r="AZ247" s="30" t="s">
        <v>120</v>
      </c>
      <c r="BA247" s="30" t="n">
        <v>80</v>
      </c>
      <c r="BB247" s="30" t="s">
        <v>98</v>
      </c>
      <c r="BC247" s="30" t="s">
        <v>104</v>
      </c>
      <c r="BD247" s="30" t="s">
        <v>121</v>
      </c>
      <c r="BE247" s="30" t="s">
        <v>122</v>
      </c>
      <c r="BF247" s="30" t="s">
        <v>123</v>
      </c>
      <c r="BG247" s="30"/>
      <c r="BH247" s="30" t="s">
        <v>124</v>
      </c>
      <c r="BI247" s="30" t="s">
        <v>269</v>
      </c>
      <c r="BJ247" s="30" t="s">
        <v>126</v>
      </c>
      <c r="BK247" s="30"/>
      <c r="BL247" s="30"/>
      <c r="BM247" s="30" t="n">
        <v>112864</v>
      </c>
      <c r="BN247" s="30" t="s">
        <v>127</v>
      </c>
      <c r="BO247" s="30"/>
      <c r="BP247" s="30"/>
      <c r="BQ247" s="30" t="n">
        <v>112864</v>
      </c>
      <c r="BR247" s="30" t="s">
        <v>17</v>
      </c>
      <c r="BS247" s="30"/>
      <c r="BT247" s="30"/>
      <c r="BU247" s="30"/>
      <c r="BV247" s="30" t="s">
        <v>113</v>
      </c>
      <c r="BW247" s="30"/>
      <c r="BX247" s="30" t="s">
        <v>592</v>
      </c>
      <c r="BY247" s="30" t="s">
        <v>182</v>
      </c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  <c r="FK247" s="30"/>
      <c r="FL247" s="30"/>
      <c r="FM247" s="30"/>
      <c r="FN247" s="30"/>
      <c r="FO247" s="30"/>
      <c r="FP247" s="30"/>
      <c r="FQ247" s="30"/>
      <c r="FR247" s="30"/>
      <c r="FS247" s="30"/>
      <c r="FT247" s="30"/>
      <c r="FU247" s="30"/>
      <c r="FV247" s="30"/>
      <c r="FW247" s="30"/>
      <c r="FX247" s="30"/>
      <c r="FY247" s="30"/>
      <c r="FZ247" s="30"/>
      <c r="GA247" s="30"/>
      <c r="GB247" s="30"/>
      <c r="GC247" s="30"/>
      <c r="GD247" s="30"/>
      <c r="GE247" s="30"/>
      <c r="GF247" s="30"/>
      <c r="GG247" s="30"/>
      <c r="GH247" s="30"/>
      <c r="GI247" s="30"/>
      <c r="GJ247" s="30"/>
      <c r="GK247" s="30"/>
      <c r="GL247" s="30"/>
      <c r="GM247" s="30"/>
      <c r="GN247" s="30"/>
      <c r="GO247" s="30"/>
      <c r="GP247" s="30"/>
      <c r="GQ247" s="30"/>
      <c r="GR247" s="30"/>
      <c r="GS247" s="30"/>
      <c r="GT247" s="30"/>
      <c r="GU247" s="30"/>
      <c r="GV247" s="30"/>
      <c r="GW247" s="30"/>
      <c r="GX247" s="30"/>
      <c r="GY247" s="30"/>
      <c r="GZ247" s="30"/>
      <c r="HA247" s="30"/>
      <c r="HB247" s="30"/>
      <c r="HC247" s="30"/>
      <c r="HD247" s="30"/>
      <c r="HE247" s="30"/>
      <c r="HF247" s="30"/>
      <c r="HG247" s="30"/>
      <c r="HH247" s="30"/>
      <c r="HI247" s="30"/>
      <c r="HJ247" s="30"/>
      <c r="HK247" s="30"/>
      <c r="HL247" s="30"/>
      <c r="HM247" s="30"/>
      <c r="HN247" s="30"/>
      <c r="HO247" s="30"/>
      <c r="HP247" s="30"/>
      <c r="HQ247" s="30"/>
      <c r="HR247" s="30"/>
      <c r="HS247" s="30"/>
      <c r="HT247" s="30"/>
      <c r="HU247" s="30"/>
      <c r="HV247" s="30"/>
      <c r="HW247" s="30"/>
      <c r="HX247" s="30"/>
      <c r="HY247" s="30"/>
      <c r="HZ247" s="30"/>
      <c r="IA247" s="30"/>
      <c r="IB247" s="30"/>
      <c r="IC247" s="30"/>
      <c r="ID247" s="30"/>
      <c r="IE247" s="30"/>
      <c r="IF247" s="30"/>
      <c r="IG247" s="30"/>
      <c r="IH247" s="30"/>
      <c r="II247" s="30"/>
      <c r="IJ247" s="30"/>
      <c r="IK247" s="30"/>
      <c r="IL247" s="30"/>
      <c r="IM247" s="30"/>
      <c r="IN247" s="30"/>
      <c r="IO247" s="30"/>
      <c r="IP247" s="30"/>
      <c r="IQ247" s="30"/>
      <c r="IR247" s="30"/>
      <c r="IS247" s="30"/>
      <c r="IT247" s="30"/>
      <c r="IU247" s="30"/>
      <c r="IV247" s="30"/>
      <c r="IW247" s="30"/>
    </row>
    <row r="248" customFormat="false" ht="12.75" hidden="true" customHeight="false" outlineLevel="2" collapsed="false">
      <c r="A248" s="30" t="n">
        <v>12615</v>
      </c>
      <c r="B248" s="30" t="s">
        <v>95</v>
      </c>
      <c r="C248" s="30" t="s">
        <v>96</v>
      </c>
      <c r="D248" s="30" t="s">
        <v>97</v>
      </c>
      <c r="E248" s="30" t="s">
        <v>98</v>
      </c>
      <c r="F248" s="30" t="s">
        <v>99</v>
      </c>
      <c r="G248" s="30" t="s">
        <v>100</v>
      </c>
      <c r="H248" s="30"/>
      <c r="I248" s="30"/>
      <c r="J248" s="30" t="s">
        <v>101</v>
      </c>
      <c r="K248" s="30" t="s">
        <v>102</v>
      </c>
      <c r="L248" s="30" t="s">
        <v>103</v>
      </c>
      <c r="M248" s="30" t="s">
        <v>104</v>
      </c>
      <c r="N248" s="30" t="s">
        <v>105</v>
      </c>
      <c r="O248" s="30" t="s">
        <v>106</v>
      </c>
      <c r="P248" s="30" t="s">
        <v>107</v>
      </c>
      <c r="Q248" s="30"/>
      <c r="R248" s="30"/>
      <c r="S248" s="30"/>
      <c r="T248" s="30" t="s">
        <v>108</v>
      </c>
      <c r="U248" s="30" t="s">
        <v>109</v>
      </c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1" t="n">
        <v>36526</v>
      </c>
      <c r="AG248" s="31" t="n">
        <v>36556</v>
      </c>
      <c r="AH248" s="30" t="s">
        <v>18</v>
      </c>
      <c r="AI248" s="30" t="s">
        <v>202</v>
      </c>
      <c r="AJ248" s="30" t="s">
        <v>203</v>
      </c>
      <c r="AK248" s="30" t="s">
        <v>113</v>
      </c>
      <c r="AL248" s="30" t="s">
        <v>283</v>
      </c>
      <c r="AM248" s="30" t="s">
        <v>16</v>
      </c>
      <c r="AN248" s="32" t="n">
        <v>880140</v>
      </c>
      <c r="AO248" s="30" t="s">
        <v>17</v>
      </c>
      <c r="AP248" s="33" t="n">
        <v>2.577</v>
      </c>
      <c r="AQ248" s="30" t="s">
        <v>115</v>
      </c>
      <c r="AR248" s="30" t="s">
        <v>115</v>
      </c>
      <c r="AS248" s="30" t="s">
        <v>17</v>
      </c>
      <c r="AT248" s="30" t="n">
        <v>2268120.78</v>
      </c>
      <c r="AU248" s="34" t="n">
        <v>2268120.78</v>
      </c>
      <c r="AV248" s="30" t="s">
        <v>116</v>
      </c>
      <c r="AW248" s="30" t="s">
        <v>117</v>
      </c>
      <c r="AX248" s="30" t="s">
        <v>118</v>
      </c>
      <c r="AY248" s="30" t="s">
        <v>119</v>
      </c>
      <c r="AZ248" s="30" t="s">
        <v>120</v>
      </c>
      <c r="BA248" s="30" t="n">
        <v>81</v>
      </c>
      <c r="BB248" s="30" t="s">
        <v>98</v>
      </c>
      <c r="BC248" s="30" t="s">
        <v>104</v>
      </c>
      <c r="BD248" s="30" t="s">
        <v>121</v>
      </c>
      <c r="BE248" s="30" t="s">
        <v>122</v>
      </c>
      <c r="BF248" s="30" t="s">
        <v>123</v>
      </c>
      <c r="BG248" s="30"/>
      <c r="BH248" s="30" t="s">
        <v>124</v>
      </c>
      <c r="BI248" s="30" t="s">
        <v>269</v>
      </c>
      <c r="BJ248" s="30" t="s">
        <v>126</v>
      </c>
      <c r="BK248" s="30"/>
      <c r="BL248" s="30"/>
      <c r="BM248" s="30" t="n">
        <v>880140</v>
      </c>
      <c r="BN248" s="30" t="s">
        <v>127</v>
      </c>
      <c r="BO248" s="30"/>
      <c r="BP248" s="30"/>
      <c r="BQ248" s="30" t="n">
        <v>880140</v>
      </c>
      <c r="BR248" s="30" t="s">
        <v>17</v>
      </c>
      <c r="BS248" s="30"/>
      <c r="BT248" s="30"/>
      <c r="BU248" s="30"/>
      <c r="BV248" s="30" t="s">
        <v>113</v>
      </c>
      <c r="BW248" s="30"/>
      <c r="BX248" s="30" t="s">
        <v>592</v>
      </c>
      <c r="BY248" s="30" t="s">
        <v>182</v>
      </c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  <c r="FK248" s="30"/>
      <c r="FL248" s="30"/>
      <c r="FM248" s="30"/>
      <c r="FN248" s="30"/>
      <c r="FO248" s="30"/>
      <c r="FP248" s="30"/>
      <c r="FQ248" s="30"/>
      <c r="FR248" s="30"/>
      <c r="FS248" s="30"/>
      <c r="FT248" s="30"/>
      <c r="FU248" s="30"/>
      <c r="FV248" s="30"/>
      <c r="FW248" s="30"/>
      <c r="FX248" s="30"/>
      <c r="FY248" s="30"/>
      <c r="FZ248" s="30"/>
      <c r="GA248" s="30"/>
      <c r="GB248" s="30"/>
      <c r="GC248" s="30"/>
      <c r="GD248" s="30"/>
      <c r="GE248" s="30"/>
      <c r="GF248" s="30"/>
      <c r="GG248" s="30"/>
      <c r="GH248" s="30"/>
      <c r="GI248" s="30"/>
      <c r="GJ248" s="30"/>
      <c r="GK248" s="30"/>
      <c r="GL248" s="30"/>
      <c r="GM248" s="30"/>
      <c r="GN248" s="30"/>
      <c r="GO248" s="30"/>
      <c r="GP248" s="30"/>
      <c r="GQ248" s="30"/>
      <c r="GR248" s="30"/>
      <c r="GS248" s="30"/>
      <c r="GT248" s="30"/>
      <c r="GU248" s="30"/>
      <c r="GV248" s="30"/>
      <c r="GW248" s="30"/>
      <c r="GX248" s="30"/>
      <c r="GY248" s="30"/>
      <c r="GZ248" s="30"/>
      <c r="HA248" s="30"/>
      <c r="HB248" s="30"/>
      <c r="HC248" s="30"/>
      <c r="HD248" s="30"/>
      <c r="HE248" s="30"/>
      <c r="HF248" s="30"/>
      <c r="HG248" s="30"/>
      <c r="HH248" s="30"/>
      <c r="HI248" s="30"/>
      <c r="HJ248" s="30"/>
      <c r="HK248" s="30"/>
      <c r="HL248" s="30"/>
      <c r="HM248" s="30"/>
      <c r="HN248" s="30"/>
      <c r="HO248" s="30"/>
      <c r="HP248" s="30"/>
      <c r="HQ248" s="30"/>
      <c r="HR248" s="30"/>
      <c r="HS248" s="30"/>
      <c r="HT248" s="30"/>
      <c r="HU248" s="30"/>
      <c r="HV248" s="30"/>
      <c r="HW248" s="30"/>
      <c r="HX248" s="30"/>
      <c r="HY248" s="30"/>
      <c r="HZ248" s="30"/>
      <c r="IA248" s="30"/>
      <c r="IB248" s="30"/>
      <c r="IC248" s="30"/>
      <c r="ID248" s="30"/>
      <c r="IE248" s="30"/>
      <c r="IF248" s="30"/>
      <c r="IG248" s="30"/>
      <c r="IH248" s="30"/>
      <c r="II248" s="30"/>
      <c r="IJ248" s="30"/>
      <c r="IK248" s="30"/>
      <c r="IL248" s="30"/>
      <c r="IM248" s="30"/>
      <c r="IN248" s="30"/>
      <c r="IO248" s="30"/>
      <c r="IP248" s="30"/>
      <c r="IQ248" s="30"/>
      <c r="IR248" s="30"/>
      <c r="IS248" s="30"/>
      <c r="IT248" s="30"/>
      <c r="IU248" s="30"/>
      <c r="IV248" s="30"/>
      <c r="IW248" s="30"/>
    </row>
    <row r="249" customFormat="false" ht="12.75" hidden="true" customHeight="false" outlineLevel="2" collapsed="false">
      <c r="A249" s="30" t="n">
        <v>12615</v>
      </c>
      <c r="B249" s="30" t="s">
        <v>95</v>
      </c>
      <c r="C249" s="30" t="s">
        <v>96</v>
      </c>
      <c r="D249" s="30" t="s">
        <v>97</v>
      </c>
      <c r="E249" s="30" t="s">
        <v>98</v>
      </c>
      <c r="F249" s="30" t="s">
        <v>99</v>
      </c>
      <c r="G249" s="30" t="s">
        <v>100</v>
      </c>
      <c r="H249" s="30"/>
      <c r="I249" s="30"/>
      <c r="J249" s="30" t="s">
        <v>101</v>
      </c>
      <c r="K249" s="30" t="s">
        <v>102</v>
      </c>
      <c r="L249" s="30" t="s">
        <v>103</v>
      </c>
      <c r="M249" s="30" t="s">
        <v>104</v>
      </c>
      <c r="N249" s="30" t="s">
        <v>105</v>
      </c>
      <c r="O249" s="30" t="s">
        <v>106</v>
      </c>
      <c r="P249" s="30" t="s">
        <v>107</v>
      </c>
      <c r="Q249" s="30"/>
      <c r="R249" s="30"/>
      <c r="S249" s="30"/>
      <c r="T249" s="30" t="s">
        <v>108</v>
      </c>
      <c r="U249" s="30" t="s">
        <v>109</v>
      </c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1" t="n">
        <v>36526</v>
      </c>
      <c r="AG249" s="31" t="n">
        <v>36556</v>
      </c>
      <c r="AH249" s="30" t="s">
        <v>18</v>
      </c>
      <c r="AI249" s="30" t="s">
        <v>204</v>
      </c>
      <c r="AJ249" s="30" t="s">
        <v>205</v>
      </c>
      <c r="AK249" s="30" t="s">
        <v>113</v>
      </c>
      <c r="AL249" s="30" t="s">
        <v>283</v>
      </c>
      <c r="AM249" s="30" t="s">
        <v>16</v>
      </c>
      <c r="AN249" s="32" t="n">
        <v>151396</v>
      </c>
      <c r="AO249" s="30" t="s">
        <v>17</v>
      </c>
      <c r="AP249" s="33" t="n">
        <v>2.577</v>
      </c>
      <c r="AQ249" s="30" t="s">
        <v>115</v>
      </c>
      <c r="AR249" s="30" t="s">
        <v>115</v>
      </c>
      <c r="AS249" s="30" t="s">
        <v>17</v>
      </c>
      <c r="AT249" s="30" t="n">
        <v>390147.49</v>
      </c>
      <c r="AU249" s="34" t="n">
        <v>390147.49</v>
      </c>
      <c r="AV249" s="30" t="s">
        <v>116</v>
      </c>
      <c r="AW249" s="30" t="s">
        <v>117</v>
      </c>
      <c r="AX249" s="30" t="s">
        <v>118</v>
      </c>
      <c r="AY249" s="30" t="s">
        <v>119</v>
      </c>
      <c r="AZ249" s="30" t="s">
        <v>120</v>
      </c>
      <c r="BA249" s="30" t="n">
        <v>82</v>
      </c>
      <c r="BB249" s="30" t="s">
        <v>98</v>
      </c>
      <c r="BC249" s="30" t="s">
        <v>104</v>
      </c>
      <c r="BD249" s="30" t="s">
        <v>121</v>
      </c>
      <c r="BE249" s="30" t="s">
        <v>122</v>
      </c>
      <c r="BF249" s="30" t="s">
        <v>123</v>
      </c>
      <c r="BG249" s="30"/>
      <c r="BH249" s="30" t="s">
        <v>124</v>
      </c>
      <c r="BI249" s="30" t="s">
        <v>269</v>
      </c>
      <c r="BJ249" s="30" t="s">
        <v>126</v>
      </c>
      <c r="BK249" s="30"/>
      <c r="BL249" s="30"/>
      <c r="BM249" s="30" t="n">
        <v>151396</v>
      </c>
      <c r="BN249" s="30" t="s">
        <v>127</v>
      </c>
      <c r="BO249" s="30"/>
      <c r="BP249" s="30"/>
      <c r="BQ249" s="30" t="n">
        <v>151396</v>
      </c>
      <c r="BR249" s="30" t="s">
        <v>17</v>
      </c>
      <c r="BS249" s="30"/>
      <c r="BT249" s="30"/>
      <c r="BU249" s="30"/>
      <c r="BV249" s="30" t="s">
        <v>113</v>
      </c>
      <c r="BW249" s="30"/>
      <c r="BX249" s="30" t="s">
        <v>592</v>
      </c>
      <c r="BY249" s="30" t="s">
        <v>182</v>
      </c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  <c r="FK249" s="30"/>
      <c r="FL249" s="30"/>
      <c r="FM249" s="30"/>
      <c r="FN249" s="30"/>
      <c r="FO249" s="30"/>
      <c r="FP249" s="30"/>
      <c r="FQ249" s="30"/>
      <c r="FR249" s="30"/>
      <c r="FS249" s="30"/>
      <c r="FT249" s="30"/>
      <c r="FU249" s="30"/>
      <c r="FV249" s="30"/>
      <c r="FW249" s="30"/>
      <c r="FX249" s="30"/>
      <c r="FY249" s="30"/>
      <c r="FZ249" s="30"/>
      <c r="GA249" s="30"/>
      <c r="GB249" s="30"/>
      <c r="GC249" s="30"/>
      <c r="GD249" s="30"/>
      <c r="GE249" s="30"/>
      <c r="GF249" s="30"/>
      <c r="GG249" s="30"/>
      <c r="GH249" s="30"/>
      <c r="GI249" s="30"/>
      <c r="GJ249" s="30"/>
      <c r="GK249" s="30"/>
      <c r="GL249" s="30"/>
      <c r="GM249" s="30"/>
      <c r="GN249" s="30"/>
      <c r="GO249" s="30"/>
      <c r="GP249" s="30"/>
      <c r="GQ249" s="30"/>
      <c r="GR249" s="30"/>
      <c r="GS249" s="30"/>
      <c r="GT249" s="30"/>
      <c r="GU249" s="30"/>
      <c r="GV249" s="30"/>
      <c r="GW249" s="30"/>
      <c r="GX249" s="30"/>
      <c r="GY249" s="30"/>
      <c r="GZ249" s="30"/>
      <c r="HA249" s="30"/>
      <c r="HB249" s="30"/>
      <c r="HC249" s="30"/>
      <c r="HD249" s="30"/>
      <c r="HE249" s="30"/>
      <c r="HF249" s="30"/>
      <c r="HG249" s="30"/>
      <c r="HH249" s="30"/>
      <c r="HI249" s="30"/>
      <c r="HJ249" s="30"/>
      <c r="HK249" s="30"/>
      <c r="HL249" s="30"/>
      <c r="HM249" s="30"/>
      <c r="HN249" s="30"/>
      <c r="HO249" s="30"/>
      <c r="HP249" s="30"/>
      <c r="HQ249" s="30"/>
      <c r="HR249" s="30"/>
      <c r="HS249" s="30"/>
      <c r="HT249" s="30"/>
      <c r="HU249" s="30"/>
      <c r="HV249" s="30"/>
      <c r="HW249" s="30"/>
      <c r="HX249" s="30"/>
      <c r="HY249" s="30"/>
      <c r="HZ249" s="30"/>
      <c r="IA249" s="30"/>
      <c r="IB249" s="30"/>
      <c r="IC249" s="30"/>
      <c r="ID249" s="30"/>
      <c r="IE249" s="30"/>
      <c r="IF249" s="30"/>
      <c r="IG249" s="30"/>
      <c r="IH249" s="30"/>
      <c r="II249" s="30"/>
      <c r="IJ249" s="30"/>
      <c r="IK249" s="30"/>
      <c r="IL249" s="30"/>
      <c r="IM249" s="30"/>
      <c r="IN249" s="30"/>
      <c r="IO249" s="30"/>
      <c r="IP249" s="30"/>
      <c r="IQ249" s="30"/>
      <c r="IR249" s="30"/>
      <c r="IS249" s="30"/>
      <c r="IT249" s="30"/>
      <c r="IU249" s="30"/>
      <c r="IV249" s="30"/>
      <c r="IW249" s="30"/>
    </row>
    <row r="250" customFormat="false" ht="12.75" hidden="true" customHeight="false" outlineLevel="2" collapsed="false">
      <c r="A250" s="30" t="n">
        <v>12615</v>
      </c>
      <c r="B250" s="30" t="s">
        <v>95</v>
      </c>
      <c r="C250" s="30" t="s">
        <v>96</v>
      </c>
      <c r="D250" s="30" t="s">
        <v>97</v>
      </c>
      <c r="E250" s="30" t="s">
        <v>98</v>
      </c>
      <c r="F250" s="30" t="s">
        <v>99</v>
      </c>
      <c r="G250" s="30" t="s">
        <v>100</v>
      </c>
      <c r="H250" s="30"/>
      <c r="I250" s="30"/>
      <c r="J250" s="30" t="s">
        <v>101</v>
      </c>
      <c r="K250" s="30" t="s">
        <v>102</v>
      </c>
      <c r="L250" s="30" t="s">
        <v>103</v>
      </c>
      <c r="M250" s="30" t="s">
        <v>104</v>
      </c>
      <c r="N250" s="30" t="s">
        <v>105</v>
      </c>
      <c r="O250" s="30" t="s">
        <v>106</v>
      </c>
      <c r="P250" s="30" t="s">
        <v>107</v>
      </c>
      <c r="Q250" s="30"/>
      <c r="R250" s="30"/>
      <c r="S250" s="30"/>
      <c r="T250" s="30" t="s">
        <v>108</v>
      </c>
      <c r="U250" s="30" t="s">
        <v>109</v>
      </c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1" t="n">
        <v>36526</v>
      </c>
      <c r="AG250" s="31" t="n">
        <v>36556</v>
      </c>
      <c r="AH250" s="30" t="s">
        <v>18</v>
      </c>
      <c r="AI250" s="30" t="s">
        <v>206</v>
      </c>
      <c r="AJ250" s="30" t="s">
        <v>207</v>
      </c>
      <c r="AK250" s="30" t="s">
        <v>113</v>
      </c>
      <c r="AL250" s="30" t="s">
        <v>283</v>
      </c>
      <c r="AM250" s="30" t="s">
        <v>16</v>
      </c>
      <c r="AN250" s="32" t="n">
        <v>158991</v>
      </c>
      <c r="AO250" s="30" t="s">
        <v>17</v>
      </c>
      <c r="AP250" s="33" t="n">
        <v>2.577</v>
      </c>
      <c r="AQ250" s="30" t="s">
        <v>115</v>
      </c>
      <c r="AR250" s="30" t="s">
        <v>115</v>
      </c>
      <c r="AS250" s="30" t="s">
        <v>17</v>
      </c>
      <c r="AT250" s="30" t="n">
        <v>409719.81</v>
      </c>
      <c r="AU250" s="34" t="n">
        <v>409719.81</v>
      </c>
      <c r="AV250" s="30" t="s">
        <v>116</v>
      </c>
      <c r="AW250" s="30" t="s">
        <v>117</v>
      </c>
      <c r="AX250" s="30" t="s">
        <v>118</v>
      </c>
      <c r="AY250" s="30" t="s">
        <v>119</v>
      </c>
      <c r="AZ250" s="30" t="s">
        <v>120</v>
      </c>
      <c r="BA250" s="30" t="n">
        <v>83</v>
      </c>
      <c r="BB250" s="30" t="s">
        <v>98</v>
      </c>
      <c r="BC250" s="30" t="s">
        <v>104</v>
      </c>
      <c r="BD250" s="30" t="s">
        <v>121</v>
      </c>
      <c r="BE250" s="30" t="s">
        <v>122</v>
      </c>
      <c r="BF250" s="30" t="s">
        <v>123</v>
      </c>
      <c r="BG250" s="30"/>
      <c r="BH250" s="30" t="s">
        <v>124</v>
      </c>
      <c r="BI250" s="30" t="s">
        <v>269</v>
      </c>
      <c r="BJ250" s="30" t="s">
        <v>126</v>
      </c>
      <c r="BK250" s="30"/>
      <c r="BL250" s="30"/>
      <c r="BM250" s="30" t="n">
        <v>158991</v>
      </c>
      <c r="BN250" s="30" t="s">
        <v>127</v>
      </c>
      <c r="BO250" s="30"/>
      <c r="BP250" s="30"/>
      <c r="BQ250" s="30" t="n">
        <v>158991</v>
      </c>
      <c r="BR250" s="30" t="s">
        <v>17</v>
      </c>
      <c r="BS250" s="30"/>
      <c r="BT250" s="30"/>
      <c r="BU250" s="30"/>
      <c r="BV250" s="30" t="s">
        <v>113</v>
      </c>
      <c r="BW250" s="30"/>
      <c r="BX250" s="30" t="s">
        <v>592</v>
      </c>
      <c r="BY250" s="30" t="s">
        <v>182</v>
      </c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  <c r="FE250" s="30"/>
      <c r="FF250" s="30"/>
      <c r="FG250" s="30"/>
      <c r="FH250" s="30"/>
      <c r="FI250" s="30"/>
      <c r="FJ250" s="30"/>
      <c r="FK250" s="30"/>
      <c r="FL250" s="30"/>
      <c r="FM250" s="30"/>
      <c r="FN250" s="30"/>
      <c r="FO250" s="30"/>
      <c r="FP250" s="30"/>
      <c r="FQ250" s="30"/>
      <c r="FR250" s="30"/>
      <c r="FS250" s="30"/>
      <c r="FT250" s="30"/>
      <c r="FU250" s="30"/>
      <c r="FV250" s="30"/>
      <c r="FW250" s="30"/>
      <c r="FX250" s="30"/>
      <c r="FY250" s="30"/>
      <c r="FZ250" s="30"/>
      <c r="GA250" s="30"/>
      <c r="GB250" s="30"/>
      <c r="GC250" s="30"/>
      <c r="GD250" s="30"/>
      <c r="GE250" s="30"/>
      <c r="GF250" s="30"/>
      <c r="GG250" s="30"/>
      <c r="GH250" s="30"/>
      <c r="GI250" s="30"/>
      <c r="GJ250" s="30"/>
      <c r="GK250" s="30"/>
      <c r="GL250" s="30"/>
      <c r="GM250" s="30"/>
      <c r="GN250" s="30"/>
      <c r="GO250" s="30"/>
      <c r="GP250" s="30"/>
      <c r="GQ250" s="30"/>
      <c r="GR250" s="30"/>
      <c r="GS250" s="30"/>
      <c r="GT250" s="30"/>
      <c r="GU250" s="30"/>
      <c r="GV250" s="30"/>
      <c r="GW250" s="30"/>
      <c r="GX250" s="30"/>
      <c r="GY250" s="30"/>
      <c r="GZ250" s="30"/>
      <c r="HA250" s="30"/>
      <c r="HB250" s="30"/>
      <c r="HC250" s="30"/>
      <c r="HD250" s="30"/>
      <c r="HE250" s="30"/>
      <c r="HF250" s="30"/>
      <c r="HG250" s="30"/>
      <c r="HH250" s="30"/>
      <c r="HI250" s="30"/>
      <c r="HJ250" s="30"/>
      <c r="HK250" s="30"/>
      <c r="HL250" s="30"/>
      <c r="HM250" s="30"/>
      <c r="HN250" s="30"/>
      <c r="HO250" s="30"/>
      <c r="HP250" s="30"/>
      <c r="HQ250" s="30"/>
      <c r="HR250" s="30"/>
      <c r="HS250" s="30"/>
      <c r="HT250" s="30"/>
      <c r="HU250" s="30"/>
      <c r="HV250" s="30"/>
      <c r="HW250" s="30"/>
      <c r="HX250" s="30"/>
      <c r="HY250" s="30"/>
      <c r="HZ250" s="30"/>
      <c r="IA250" s="30"/>
      <c r="IB250" s="30"/>
      <c r="IC250" s="30"/>
      <c r="ID250" s="30"/>
      <c r="IE250" s="30"/>
      <c r="IF250" s="30"/>
      <c r="IG250" s="30"/>
      <c r="IH250" s="30"/>
      <c r="II250" s="30"/>
      <c r="IJ250" s="30"/>
      <c r="IK250" s="30"/>
      <c r="IL250" s="30"/>
      <c r="IM250" s="30"/>
      <c r="IN250" s="30"/>
      <c r="IO250" s="30"/>
      <c r="IP250" s="30"/>
      <c r="IQ250" s="30"/>
      <c r="IR250" s="30"/>
      <c r="IS250" s="30"/>
      <c r="IT250" s="30"/>
      <c r="IU250" s="30"/>
      <c r="IV250" s="30"/>
      <c r="IW250" s="30"/>
    </row>
    <row r="251" customFormat="false" ht="12.75" hidden="true" customHeight="false" outlineLevel="2" collapsed="false">
      <c r="A251" s="30" t="n">
        <v>12615</v>
      </c>
      <c r="B251" s="30" t="s">
        <v>95</v>
      </c>
      <c r="C251" s="30" t="s">
        <v>96</v>
      </c>
      <c r="D251" s="30" t="s">
        <v>97</v>
      </c>
      <c r="E251" s="30" t="s">
        <v>98</v>
      </c>
      <c r="F251" s="30" t="s">
        <v>99</v>
      </c>
      <c r="G251" s="30" t="s">
        <v>100</v>
      </c>
      <c r="H251" s="30"/>
      <c r="I251" s="30"/>
      <c r="J251" s="30" t="s">
        <v>101</v>
      </c>
      <c r="K251" s="30" t="s">
        <v>102</v>
      </c>
      <c r="L251" s="30" t="s">
        <v>103</v>
      </c>
      <c r="M251" s="30" t="s">
        <v>104</v>
      </c>
      <c r="N251" s="30" t="s">
        <v>105</v>
      </c>
      <c r="O251" s="30" t="s">
        <v>106</v>
      </c>
      <c r="P251" s="30" t="s">
        <v>107</v>
      </c>
      <c r="Q251" s="30"/>
      <c r="R251" s="30"/>
      <c r="S251" s="30"/>
      <c r="T251" s="30" t="s">
        <v>108</v>
      </c>
      <c r="U251" s="30" t="s">
        <v>109</v>
      </c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1" t="n">
        <v>36526</v>
      </c>
      <c r="AG251" s="31" t="n">
        <v>36556</v>
      </c>
      <c r="AH251" s="30" t="s">
        <v>18</v>
      </c>
      <c r="AI251" s="30" t="s">
        <v>208</v>
      </c>
      <c r="AJ251" s="30" t="s">
        <v>209</v>
      </c>
      <c r="AK251" s="30" t="s">
        <v>113</v>
      </c>
      <c r="AL251" s="30" t="s">
        <v>283</v>
      </c>
      <c r="AM251" s="30" t="s">
        <v>16</v>
      </c>
      <c r="AN251" s="32" t="n">
        <v>190831</v>
      </c>
      <c r="AO251" s="30" t="s">
        <v>17</v>
      </c>
      <c r="AP251" s="33" t="n">
        <v>2.577</v>
      </c>
      <c r="AQ251" s="30" t="s">
        <v>115</v>
      </c>
      <c r="AR251" s="30" t="s">
        <v>115</v>
      </c>
      <c r="AS251" s="30" t="s">
        <v>17</v>
      </c>
      <c r="AT251" s="30" t="n">
        <v>491771.49</v>
      </c>
      <c r="AU251" s="34" t="n">
        <v>491771.49</v>
      </c>
      <c r="AV251" s="30" t="s">
        <v>116</v>
      </c>
      <c r="AW251" s="30" t="s">
        <v>117</v>
      </c>
      <c r="AX251" s="30" t="s">
        <v>118</v>
      </c>
      <c r="AY251" s="30" t="s">
        <v>119</v>
      </c>
      <c r="AZ251" s="30" t="s">
        <v>120</v>
      </c>
      <c r="BA251" s="30" t="n">
        <v>84</v>
      </c>
      <c r="BB251" s="30" t="s">
        <v>98</v>
      </c>
      <c r="BC251" s="30" t="s">
        <v>104</v>
      </c>
      <c r="BD251" s="30" t="s">
        <v>121</v>
      </c>
      <c r="BE251" s="30" t="s">
        <v>122</v>
      </c>
      <c r="BF251" s="30" t="s">
        <v>123</v>
      </c>
      <c r="BG251" s="30"/>
      <c r="BH251" s="30" t="s">
        <v>124</v>
      </c>
      <c r="BI251" s="30" t="s">
        <v>269</v>
      </c>
      <c r="BJ251" s="30" t="s">
        <v>126</v>
      </c>
      <c r="BK251" s="30"/>
      <c r="BL251" s="30"/>
      <c r="BM251" s="30" t="n">
        <v>190831</v>
      </c>
      <c r="BN251" s="30" t="s">
        <v>127</v>
      </c>
      <c r="BO251" s="30"/>
      <c r="BP251" s="30"/>
      <c r="BQ251" s="30" t="n">
        <v>190831</v>
      </c>
      <c r="BR251" s="30" t="s">
        <v>17</v>
      </c>
      <c r="BS251" s="30"/>
      <c r="BT251" s="30"/>
      <c r="BU251" s="30"/>
      <c r="BV251" s="30" t="s">
        <v>113</v>
      </c>
      <c r="BW251" s="30"/>
      <c r="BX251" s="30" t="s">
        <v>592</v>
      </c>
      <c r="BY251" s="30" t="s">
        <v>182</v>
      </c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0"/>
      <c r="EU251" s="30"/>
      <c r="EV251" s="30"/>
      <c r="EW251" s="30"/>
      <c r="EX251" s="30"/>
      <c r="EY251" s="30"/>
      <c r="EZ251" s="30"/>
      <c r="FA251" s="30"/>
      <c r="FB251" s="30"/>
      <c r="FC251" s="30"/>
      <c r="FD251" s="30"/>
      <c r="FE251" s="30"/>
      <c r="FF251" s="30"/>
      <c r="FG251" s="30"/>
      <c r="FH251" s="30"/>
      <c r="FI251" s="30"/>
      <c r="FJ251" s="30"/>
      <c r="FK251" s="30"/>
      <c r="FL251" s="30"/>
      <c r="FM251" s="30"/>
      <c r="FN251" s="30"/>
      <c r="FO251" s="30"/>
      <c r="FP251" s="30"/>
      <c r="FQ251" s="30"/>
      <c r="FR251" s="30"/>
      <c r="FS251" s="30"/>
      <c r="FT251" s="30"/>
      <c r="FU251" s="30"/>
      <c r="FV251" s="30"/>
      <c r="FW251" s="30"/>
      <c r="FX251" s="30"/>
      <c r="FY251" s="30"/>
      <c r="FZ251" s="30"/>
      <c r="GA251" s="30"/>
      <c r="GB251" s="30"/>
      <c r="GC251" s="30"/>
      <c r="GD251" s="30"/>
      <c r="GE251" s="30"/>
      <c r="GF251" s="30"/>
      <c r="GG251" s="30"/>
      <c r="GH251" s="30"/>
      <c r="GI251" s="30"/>
      <c r="GJ251" s="30"/>
      <c r="GK251" s="30"/>
      <c r="GL251" s="30"/>
      <c r="GM251" s="30"/>
      <c r="GN251" s="30"/>
      <c r="GO251" s="30"/>
      <c r="GP251" s="30"/>
      <c r="GQ251" s="30"/>
      <c r="GR251" s="30"/>
      <c r="GS251" s="30"/>
      <c r="GT251" s="30"/>
      <c r="GU251" s="30"/>
      <c r="GV251" s="30"/>
      <c r="GW251" s="30"/>
      <c r="GX251" s="30"/>
      <c r="GY251" s="30"/>
      <c r="GZ251" s="30"/>
      <c r="HA251" s="30"/>
      <c r="HB251" s="30"/>
      <c r="HC251" s="30"/>
      <c r="HD251" s="30"/>
      <c r="HE251" s="30"/>
      <c r="HF251" s="30"/>
      <c r="HG251" s="30"/>
      <c r="HH251" s="30"/>
      <c r="HI251" s="30"/>
      <c r="HJ251" s="30"/>
      <c r="HK251" s="30"/>
      <c r="HL251" s="30"/>
      <c r="HM251" s="30"/>
      <c r="HN251" s="30"/>
      <c r="HO251" s="30"/>
      <c r="HP251" s="30"/>
      <c r="HQ251" s="30"/>
      <c r="HR251" s="30"/>
      <c r="HS251" s="30"/>
      <c r="HT251" s="30"/>
      <c r="HU251" s="30"/>
      <c r="HV251" s="30"/>
      <c r="HW251" s="30"/>
      <c r="HX251" s="30"/>
      <c r="HY251" s="30"/>
      <c r="HZ251" s="30"/>
      <c r="IA251" s="30"/>
      <c r="IB251" s="30"/>
      <c r="IC251" s="30"/>
      <c r="ID251" s="30"/>
      <c r="IE251" s="30"/>
      <c r="IF251" s="30"/>
      <c r="IG251" s="30"/>
      <c r="IH251" s="30"/>
      <c r="II251" s="30"/>
      <c r="IJ251" s="30"/>
      <c r="IK251" s="30"/>
      <c r="IL251" s="30"/>
      <c r="IM251" s="30"/>
      <c r="IN251" s="30"/>
      <c r="IO251" s="30"/>
      <c r="IP251" s="30"/>
      <c r="IQ251" s="30"/>
      <c r="IR251" s="30"/>
      <c r="IS251" s="30"/>
      <c r="IT251" s="30"/>
      <c r="IU251" s="30"/>
      <c r="IV251" s="30"/>
      <c r="IW251" s="30"/>
    </row>
    <row r="252" customFormat="false" ht="12.75" hidden="true" customHeight="false" outlineLevel="2" collapsed="false">
      <c r="A252" s="30" t="n">
        <v>12615</v>
      </c>
      <c r="B252" s="30" t="s">
        <v>95</v>
      </c>
      <c r="C252" s="30" t="s">
        <v>96</v>
      </c>
      <c r="D252" s="30" t="s">
        <v>97</v>
      </c>
      <c r="E252" s="30" t="s">
        <v>98</v>
      </c>
      <c r="F252" s="30" t="s">
        <v>99</v>
      </c>
      <c r="G252" s="30" t="s">
        <v>100</v>
      </c>
      <c r="H252" s="30"/>
      <c r="I252" s="30"/>
      <c r="J252" s="30" t="s">
        <v>101</v>
      </c>
      <c r="K252" s="30" t="s">
        <v>102</v>
      </c>
      <c r="L252" s="30" t="s">
        <v>103</v>
      </c>
      <c r="M252" s="30" t="s">
        <v>104</v>
      </c>
      <c r="N252" s="30" t="s">
        <v>105</v>
      </c>
      <c r="O252" s="30" t="s">
        <v>106</v>
      </c>
      <c r="P252" s="30" t="s">
        <v>107</v>
      </c>
      <c r="Q252" s="30"/>
      <c r="R252" s="30"/>
      <c r="S252" s="30"/>
      <c r="T252" s="30" t="s">
        <v>108</v>
      </c>
      <c r="U252" s="30" t="s">
        <v>109</v>
      </c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1" t="n">
        <v>36526</v>
      </c>
      <c r="AG252" s="31" t="n">
        <v>36556</v>
      </c>
      <c r="AH252" s="30" t="s">
        <v>18</v>
      </c>
      <c r="AI252" s="30" t="s">
        <v>210</v>
      </c>
      <c r="AJ252" s="30" t="s">
        <v>211</v>
      </c>
      <c r="AK252" s="30" t="s">
        <v>113</v>
      </c>
      <c r="AL252" s="30" t="s">
        <v>283</v>
      </c>
      <c r="AM252" s="30" t="s">
        <v>16</v>
      </c>
      <c r="AN252" s="32" t="n">
        <v>461245</v>
      </c>
      <c r="AO252" s="30" t="s">
        <v>17</v>
      </c>
      <c r="AP252" s="33" t="n">
        <v>2.577</v>
      </c>
      <c r="AQ252" s="30" t="s">
        <v>115</v>
      </c>
      <c r="AR252" s="30" t="s">
        <v>115</v>
      </c>
      <c r="AS252" s="30" t="s">
        <v>17</v>
      </c>
      <c r="AT252" s="30" t="n">
        <v>1188628.37</v>
      </c>
      <c r="AU252" s="34" t="n">
        <v>1188628.37</v>
      </c>
      <c r="AV252" s="30" t="s">
        <v>116</v>
      </c>
      <c r="AW252" s="30" t="s">
        <v>117</v>
      </c>
      <c r="AX252" s="30" t="s">
        <v>118</v>
      </c>
      <c r="AY252" s="30" t="s">
        <v>119</v>
      </c>
      <c r="AZ252" s="30" t="s">
        <v>120</v>
      </c>
      <c r="BA252" s="30" t="n">
        <v>85</v>
      </c>
      <c r="BB252" s="30" t="s">
        <v>98</v>
      </c>
      <c r="BC252" s="30" t="s">
        <v>104</v>
      </c>
      <c r="BD252" s="30" t="s">
        <v>121</v>
      </c>
      <c r="BE252" s="30" t="s">
        <v>122</v>
      </c>
      <c r="BF252" s="30" t="s">
        <v>123</v>
      </c>
      <c r="BG252" s="30"/>
      <c r="BH252" s="30" t="s">
        <v>124</v>
      </c>
      <c r="BI252" s="30" t="s">
        <v>269</v>
      </c>
      <c r="BJ252" s="30" t="s">
        <v>126</v>
      </c>
      <c r="BK252" s="30"/>
      <c r="BL252" s="30"/>
      <c r="BM252" s="30" t="n">
        <v>461245</v>
      </c>
      <c r="BN252" s="30" t="s">
        <v>127</v>
      </c>
      <c r="BO252" s="30"/>
      <c r="BP252" s="30"/>
      <c r="BQ252" s="30" t="n">
        <v>461245</v>
      </c>
      <c r="BR252" s="30" t="s">
        <v>17</v>
      </c>
      <c r="BS252" s="30"/>
      <c r="BT252" s="30"/>
      <c r="BU252" s="30"/>
      <c r="BV252" s="30" t="s">
        <v>113</v>
      </c>
      <c r="BW252" s="30"/>
      <c r="BX252" s="30" t="s">
        <v>592</v>
      </c>
      <c r="BY252" s="30" t="s">
        <v>182</v>
      </c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0"/>
      <c r="EU252" s="30"/>
      <c r="EV252" s="30"/>
      <c r="EW252" s="30"/>
      <c r="EX252" s="30"/>
      <c r="EY252" s="30"/>
      <c r="EZ252" s="30"/>
      <c r="FA252" s="30"/>
      <c r="FB252" s="30"/>
      <c r="FC252" s="30"/>
      <c r="FD252" s="30"/>
      <c r="FE252" s="30"/>
      <c r="FF252" s="30"/>
      <c r="FG252" s="30"/>
      <c r="FH252" s="30"/>
      <c r="FI252" s="30"/>
      <c r="FJ252" s="30"/>
      <c r="FK252" s="30"/>
      <c r="FL252" s="30"/>
      <c r="FM252" s="30"/>
      <c r="FN252" s="30"/>
      <c r="FO252" s="30"/>
      <c r="FP252" s="30"/>
      <c r="FQ252" s="30"/>
      <c r="FR252" s="30"/>
      <c r="FS252" s="30"/>
      <c r="FT252" s="30"/>
      <c r="FU252" s="30"/>
      <c r="FV252" s="30"/>
      <c r="FW252" s="30"/>
      <c r="FX252" s="30"/>
      <c r="FY252" s="30"/>
      <c r="FZ252" s="30"/>
      <c r="GA252" s="30"/>
      <c r="GB252" s="30"/>
      <c r="GC252" s="30"/>
      <c r="GD252" s="30"/>
      <c r="GE252" s="30"/>
      <c r="GF252" s="30"/>
      <c r="GG252" s="30"/>
      <c r="GH252" s="30"/>
      <c r="GI252" s="30"/>
      <c r="GJ252" s="30"/>
      <c r="GK252" s="30"/>
      <c r="GL252" s="30"/>
      <c r="GM252" s="30"/>
      <c r="GN252" s="30"/>
      <c r="GO252" s="30"/>
      <c r="GP252" s="30"/>
      <c r="GQ252" s="30"/>
      <c r="GR252" s="30"/>
      <c r="GS252" s="30"/>
      <c r="GT252" s="30"/>
      <c r="GU252" s="30"/>
      <c r="GV252" s="30"/>
      <c r="GW252" s="30"/>
      <c r="GX252" s="30"/>
      <c r="GY252" s="30"/>
      <c r="GZ252" s="30"/>
      <c r="HA252" s="30"/>
      <c r="HB252" s="30"/>
      <c r="HC252" s="30"/>
      <c r="HD252" s="30"/>
      <c r="HE252" s="30"/>
      <c r="HF252" s="30"/>
      <c r="HG252" s="30"/>
      <c r="HH252" s="30"/>
      <c r="HI252" s="30"/>
      <c r="HJ252" s="30"/>
      <c r="HK252" s="30"/>
      <c r="HL252" s="30"/>
      <c r="HM252" s="30"/>
      <c r="HN252" s="30"/>
      <c r="HO252" s="30"/>
      <c r="HP252" s="30"/>
      <c r="HQ252" s="30"/>
      <c r="HR252" s="30"/>
      <c r="HS252" s="30"/>
      <c r="HT252" s="30"/>
      <c r="HU252" s="30"/>
      <c r="HV252" s="30"/>
      <c r="HW252" s="30"/>
      <c r="HX252" s="30"/>
      <c r="HY252" s="30"/>
      <c r="HZ252" s="30"/>
      <c r="IA252" s="30"/>
      <c r="IB252" s="30"/>
      <c r="IC252" s="30"/>
      <c r="ID252" s="30"/>
      <c r="IE252" s="30"/>
      <c r="IF252" s="30"/>
      <c r="IG252" s="30"/>
      <c r="IH252" s="30"/>
      <c r="II252" s="30"/>
      <c r="IJ252" s="30"/>
      <c r="IK252" s="30"/>
      <c r="IL252" s="30"/>
      <c r="IM252" s="30"/>
      <c r="IN252" s="30"/>
      <c r="IO252" s="30"/>
      <c r="IP252" s="30"/>
      <c r="IQ252" s="30"/>
      <c r="IR252" s="30"/>
      <c r="IS252" s="30"/>
      <c r="IT252" s="30"/>
      <c r="IU252" s="30"/>
      <c r="IV252" s="30"/>
      <c r="IW252" s="30"/>
    </row>
    <row r="253" customFormat="false" ht="12.75" hidden="true" customHeight="false" outlineLevel="2" collapsed="false">
      <c r="A253" s="30" t="n">
        <v>12615</v>
      </c>
      <c r="B253" s="30" t="s">
        <v>95</v>
      </c>
      <c r="C253" s="30" t="s">
        <v>96</v>
      </c>
      <c r="D253" s="30" t="s">
        <v>97</v>
      </c>
      <c r="E253" s="30" t="s">
        <v>98</v>
      </c>
      <c r="F253" s="30" t="s">
        <v>99</v>
      </c>
      <c r="G253" s="30" t="s">
        <v>100</v>
      </c>
      <c r="H253" s="30"/>
      <c r="I253" s="30"/>
      <c r="J253" s="30" t="s">
        <v>101</v>
      </c>
      <c r="K253" s="30" t="s">
        <v>102</v>
      </c>
      <c r="L253" s="30" t="s">
        <v>103</v>
      </c>
      <c r="M253" s="30" t="s">
        <v>104</v>
      </c>
      <c r="N253" s="30" t="s">
        <v>105</v>
      </c>
      <c r="O253" s="30" t="s">
        <v>106</v>
      </c>
      <c r="P253" s="30" t="s">
        <v>107</v>
      </c>
      <c r="Q253" s="30"/>
      <c r="R253" s="30"/>
      <c r="S253" s="30"/>
      <c r="T253" s="30" t="s">
        <v>108</v>
      </c>
      <c r="U253" s="30" t="s">
        <v>109</v>
      </c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1" t="n">
        <v>36526</v>
      </c>
      <c r="AG253" s="31" t="n">
        <v>36556</v>
      </c>
      <c r="AH253" s="30" t="s">
        <v>18</v>
      </c>
      <c r="AI253" s="30" t="s">
        <v>212</v>
      </c>
      <c r="AJ253" s="30" t="s">
        <v>213</v>
      </c>
      <c r="AK253" s="30" t="s">
        <v>113</v>
      </c>
      <c r="AL253" s="30" t="s">
        <v>283</v>
      </c>
      <c r="AM253" s="30" t="s">
        <v>16</v>
      </c>
      <c r="AN253" s="32" t="n">
        <v>189882</v>
      </c>
      <c r="AO253" s="30" t="s">
        <v>17</v>
      </c>
      <c r="AP253" s="33" t="n">
        <v>2.577</v>
      </c>
      <c r="AQ253" s="30" t="s">
        <v>115</v>
      </c>
      <c r="AR253" s="30" t="s">
        <v>115</v>
      </c>
      <c r="AS253" s="30" t="s">
        <v>17</v>
      </c>
      <c r="AT253" s="30" t="n">
        <v>489325.91</v>
      </c>
      <c r="AU253" s="34" t="n">
        <v>489325.91</v>
      </c>
      <c r="AV253" s="30" t="s">
        <v>116</v>
      </c>
      <c r="AW253" s="30" t="s">
        <v>117</v>
      </c>
      <c r="AX253" s="30" t="s">
        <v>118</v>
      </c>
      <c r="AY253" s="30" t="s">
        <v>119</v>
      </c>
      <c r="AZ253" s="30" t="s">
        <v>120</v>
      </c>
      <c r="BA253" s="30" t="n">
        <v>86</v>
      </c>
      <c r="BB253" s="30" t="s">
        <v>98</v>
      </c>
      <c r="BC253" s="30" t="s">
        <v>104</v>
      </c>
      <c r="BD253" s="30" t="s">
        <v>121</v>
      </c>
      <c r="BE253" s="30" t="s">
        <v>122</v>
      </c>
      <c r="BF253" s="30" t="s">
        <v>123</v>
      </c>
      <c r="BG253" s="30"/>
      <c r="BH253" s="30" t="s">
        <v>124</v>
      </c>
      <c r="BI253" s="30" t="s">
        <v>269</v>
      </c>
      <c r="BJ253" s="30" t="s">
        <v>126</v>
      </c>
      <c r="BK253" s="30"/>
      <c r="BL253" s="30"/>
      <c r="BM253" s="30" t="n">
        <v>189882</v>
      </c>
      <c r="BN253" s="30" t="s">
        <v>127</v>
      </c>
      <c r="BO253" s="30"/>
      <c r="BP253" s="30"/>
      <c r="BQ253" s="30" t="n">
        <v>189882</v>
      </c>
      <c r="BR253" s="30" t="s">
        <v>17</v>
      </c>
      <c r="BS253" s="30"/>
      <c r="BT253" s="30"/>
      <c r="BU253" s="30"/>
      <c r="BV253" s="30" t="s">
        <v>113</v>
      </c>
      <c r="BW253" s="30"/>
      <c r="BX253" s="30" t="s">
        <v>592</v>
      </c>
      <c r="BY253" s="30" t="s">
        <v>182</v>
      </c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  <c r="FE253" s="30"/>
      <c r="FF253" s="30"/>
      <c r="FG253" s="30"/>
      <c r="FH253" s="30"/>
      <c r="FI253" s="30"/>
      <c r="FJ253" s="30"/>
      <c r="FK253" s="30"/>
      <c r="FL253" s="30"/>
      <c r="FM253" s="30"/>
      <c r="FN253" s="30"/>
      <c r="FO253" s="30"/>
      <c r="FP253" s="30"/>
      <c r="FQ253" s="30"/>
      <c r="FR253" s="30"/>
      <c r="FS253" s="30"/>
      <c r="FT253" s="30"/>
      <c r="FU253" s="30"/>
      <c r="FV253" s="30"/>
      <c r="FW253" s="30"/>
      <c r="FX253" s="30"/>
      <c r="FY253" s="30"/>
      <c r="FZ253" s="30"/>
      <c r="GA253" s="30"/>
      <c r="GB253" s="30"/>
      <c r="GC253" s="30"/>
      <c r="GD253" s="30"/>
      <c r="GE253" s="30"/>
      <c r="GF253" s="30"/>
      <c r="GG253" s="30"/>
      <c r="GH253" s="30"/>
      <c r="GI253" s="30"/>
      <c r="GJ253" s="30"/>
      <c r="GK253" s="30"/>
      <c r="GL253" s="30"/>
      <c r="GM253" s="30"/>
      <c r="GN253" s="30"/>
      <c r="GO253" s="30"/>
      <c r="GP253" s="30"/>
      <c r="GQ253" s="30"/>
      <c r="GR253" s="30"/>
      <c r="GS253" s="30"/>
      <c r="GT253" s="30"/>
      <c r="GU253" s="30"/>
      <c r="GV253" s="30"/>
      <c r="GW253" s="30"/>
      <c r="GX253" s="30"/>
      <c r="GY253" s="30"/>
      <c r="GZ253" s="30"/>
      <c r="HA253" s="30"/>
      <c r="HB253" s="30"/>
      <c r="HC253" s="30"/>
      <c r="HD253" s="30"/>
      <c r="HE253" s="30"/>
      <c r="HF253" s="30"/>
      <c r="HG253" s="30"/>
      <c r="HH253" s="30"/>
      <c r="HI253" s="30"/>
      <c r="HJ253" s="30"/>
      <c r="HK253" s="30"/>
      <c r="HL253" s="30"/>
      <c r="HM253" s="30"/>
      <c r="HN253" s="30"/>
      <c r="HO253" s="30"/>
      <c r="HP253" s="30"/>
      <c r="HQ253" s="30"/>
      <c r="HR253" s="30"/>
      <c r="HS253" s="30"/>
      <c r="HT253" s="30"/>
      <c r="HU253" s="30"/>
      <c r="HV253" s="30"/>
      <c r="HW253" s="30"/>
      <c r="HX253" s="30"/>
      <c r="HY253" s="30"/>
      <c r="HZ253" s="30"/>
      <c r="IA253" s="30"/>
      <c r="IB253" s="30"/>
      <c r="IC253" s="30"/>
      <c r="ID253" s="30"/>
      <c r="IE253" s="30"/>
      <c r="IF253" s="30"/>
      <c r="IG253" s="30"/>
      <c r="IH253" s="30"/>
      <c r="II253" s="30"/>
      <c r="IJ253" s="30"/>
      <c r="IK253" s="30"/>
      <c r="IL253" s="30"/>
      <c r="IM253" s="30"/>
      <c r="IN253" s="30"/>
      <c r="IO253" s="30"/>
      <c r="IP253" s="30"/>
      <c r="IQ253" s="30"/>
      <c r="IR253" s="30"/>
      <c r="IS253" s="30"/>
      <c r="IT253" s="30"/>
      <c r="IU253" s="30"/>
      <c r="IV253" s="30"/>
      <c r="IW253" s="30"/>
    </row>
    <row r="254" customFormat="false" ht="12.75" hidden="true" customHeight="false" outlineLevel="2" collapsed="false">
      <c r="A254" s="30" t="n">
        <v>12615</v>
      </c>
      <c r="B254" s="30" t="s">
        <v>95</v>
      </c>
      <c r="C254" s="30" t="s">
        <v>96</v>
      </c>
      <c r="D254" s="30" t="s">
        <v>97</v>
      </c>
      <c r="E254" s="30" t="s">
        <v>98</v>
      </c>
      <c r="F254" s="30" t="s">
        <v>99</v>
      </c>
      <c r="G254" s="30" t="s">
        <v>100</v>
      </c>
      <c r="H254" s="30"/>
      <c r="I254" s="30"/>
      <c r="J254" s="30" t="s">
        <v>101</v>
      </c>
      <c r="K254" s="30" t="s">
        <v>102</v>
      </c>
      <c r="L254" s="30" t="s">
        <v>103</v>
      </c>
      <c r="M254" s="30" t="s">
        <v>104</v>
      </c>
      <c r="N254" s="30" t="s">
        <v>105</v>
      </c>
      <c r="O254" s="30" t="s">
        <v>106</v>
      </c>
      <c r="P254" s="30" t="s">
        <v>107</v>
      </c>
      <c r="Q254" s="30"/>
      <c r="R254" s="30"/>
      <c r="S254" s="30"/>
      <c r="T254" s="30" t="s">
        <v>108</v>
      </c>
      <c r="U254" s="30" t="s">
        <v>109</v>
      </c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1" t="n">
        <v>36526</v>
      </c>
      <c r="AG254" s="31" t="n">
        <v>36556</v>
      </c>
      <c r="AH254" s="30" t="s">
        <v>18</v>
      </c>
      <c r="AI254" s="30" t="s">
        <v>214</v>
      </c>
      <c r="AJ254" s="30" t="s">
        <v>215</v>
      </c>
      <c r="AK254" s="30" t="s">
        <v>113</v>
      </c>
      <c r="AL254" s="30" t="s">
        <v>283</v>
      </c>
      <c r="AM254" s="30" t="s">
        <v>16</v>
      </c>
      <c r="AN254" s="32" t="n">
        <v>99307</v>
      </c>
      <c r="AO254" s="30" t="s">
        <v>17</v>
      </c>
      <c r="AP254" s="33" t="n">
        <v>2.577</v>
      </c>
      <c r="AQ254" s="30" t="s">
        <v>115</v>
      </c>
      <c r="AR254" s="30" t="s">
        <v>115</v>
      </c>
      <c r="AS254" s="30" t="s">
        <v>17</v>
      </c>
      <c r="AT254" s="30" t="n">
        <v>255914.14</v>
      </c>
      <c r="AU254" s="34" t="n">
        <v>255914.14</v>
      </c>
      <c r="AV254" s="30" t="s">
        <v>116</v>
      </c>
      <c r="AW254" s="30" t="s">
        <v>117</v>
      </c>
      <c r="AX254" s="30" t="s">
        <v>118</v>
      </c>
      <c r="AY254" s="30" t="s">
        <v>119</v>
      </c>
      <c r="AZ254" s="30" t="s">
        <v>120</v>
      </c>
      <c r="BA254" s="30" t="n">
        <v>87</v>
      </c>
      <c r="BB254" s="30" t="s">
        <v>98</v>
      </c>
      <c r="BC254" s="30" t="s">
        <v>104</v>
      </c>
      <c r="BD254" s="30" t="s">
        <v>121</v>
      </c>
      <c r="BE254" s="30" t="s">
        <v>122</v>
      </c>
      <c r="BF254" s="30" t="s">
        <v>123</v>
      </c>
      <c r="BG254" s="30"/>
      <c r="BH254" s="30" t="s">
        <v>124</v>
      </c>
      <c r="BI254" s="30" t="s">
        <v>269</v>
      </c>
      <c r="BJ254" s="30" t="s">
        <v>126</v>
      </c>
      <c r="BK254" s="30"/>
      <c r="BL254" s="30"/>
      <c r="BM254" s="30" t="n">
        <v>99307</v>
      </c>
      <c r="BN254" s="30" t="s">
        <v>127</v>
      </c>
      <c r="BO254" s="30"/>
      <c r="BP254" s="30"/>
      <c r="BQ254" s="30" t="n">
        <v>99307</v>
      </c>
      <c r="BR254" s="30" t="s">
        <v>17</v>
      </c>
      <c r="BS254" s="30"/>
      <c r="BT254" s="30"/>
      <c r="BU254" s="30"/>
      <c r="BV254" s="30" t="s">
        <v>113</v>
      </c>
      <c r="BW254" s="30"/>
      <c r="BX254" s="30" t="s">
        <v>592</v>
      </c>
      <c r="BY254" s="30" t="s">
        <v>182</v>
      </c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0"/>
      <c r="EU254" s="30"/>
      <c r="EV254" s="30"/>
      <c r="EW254" s="30"/>
      <c r="EX254" s="30"/>
      <c r="EY254" s="30"/>
      <c r="EZ254" s="30"/>
      <c r="FA254" s="30"/>
      <c r="FB254" s="30"/>
      <c r="FC254" s="30"/>
      <c r="FD254" s="30"/>
      <c r="FE254" s="30"/>
      <c r="FF254" s="30"/>
      <c r="FG254" s="30"/>
      <c r="FH254" s="30"/>
      <c r="FI254" s="30"/>
      <c r="FJ254" s="30"/>
      <c r="FK254" s="30"/>
      <c r="FL254" s="30"/>
      <c r="FM254" s="30"/>
      <c r="FN254" s="30"/>
      <c r="FO254" s="30"/>
      <c r="FP254" s="30"/>
      <c r="FQ254" s="30"/>
      <c r="FR254" s="30"/>
      <c r="FS254" s="30"/>
      <c r="FT254" s="30"/>
      <c r="FU254" s="30"/>
      <c r="FV254" s="30"/>
      <c r="FW254" s="30"/>
      <c r="FX254" s="30"/>
      <c r="FY254" s="30"/>
      <c r="FZ254" s="30"/>
      <c r="GA254" s="30"/>
      <c r="GB254" s="30"/>
      <c r="GC254" s="30"/>
      <c r="GD254" s="30"/>
      <c r="GE254" s="30"/>
      <c r="GF254" s="30"/>
      <c r="GG254" s="30"/>
      <c r="GH254" s="30"/>
      <c r="GI254" s="30"/>
      <c r="GJ254" s="30"/>
      <c r="GK254" s="30"/>
      <c r="GL254" s="30"/>
      <c r="GM254" s="30"/>
      <c r="GN254" s="30"/>
      <c r="GO254" s="30"/>
      <c r="GP254" s="30"/>
      <c r="GQ254" s="30"/>
      <c r="GR254" s="30"/>
      <c r="GS254" s="30"/>
      <c r="GT254" s="30"/>
      <c r="GU254" s="30"/>
      <c r="GV254" s="30"/>
      <c r="GW254" s="30"/>
      <c r="GX254" s="30"/>
      <c r="GY254" s="30"/>
      <c r="GZ254" s="30"/>
      <c r="HA254" s="30"/>
      <c r="HB254" s="30"/>
      <c r="HC254" s="30"/>
      <c r="HD254" s="30"/>
      <c r="HE254" s="30"/>
      <c r="HF254" s="30"/>
      <c r="HG254" s="30"/>
      <c r="HH254" s="30"/>
      <c r="HI254" s="30"/>
      <c r="HJ254" s="30"/>
      <c r="HK254" s="30"/>
      <c r="HL254" s="30"/>
      <c r="HM254" s="30"/>
      <c r="HN254" s="30"/>
      <c r="HO254" s="30"/>
      <c r="HP254" s="30"/>
      <c r="HQ254" s="30"/>
      <c r="HR254" s="30"/>
      <c r="HS254" s="30"/>
      <c r="HT254" s="30"/>
      <c r="HU254" s="30"/>
      <c r="HV254" s="30"/>
      <c r="HW254" s="30"/>
      <c r="HX254" s="30"/>
      <c r="HY254" s="30"/>
      <c r="HZ254" s="30"/>
      <c r="IA254" s="30"/>
      <c r="IB254" s="30"/>
      <c r="IC254" s="30"/>
      <c r="ID254" s="30"/>
      <c r="IE254" s="30"/>
      <c r="IF254" s="30"/>
      <c r="IG254" s="30"/>
      <c r="IH254" s="30"/>
      <c r="II254" s="30"/>
      <c r="IJ254" s="30"/>
      <c r="IK254" s="30"/>
      <c r="IL254" s="30"/>
      <c r="IM254" s="30"/>
      <c r="IN254" s="30"/>
      <c r="IO254" s="30"/>
      <c r="IP254" s="30"/>
      <c r="IQ254" s="30"/>
      <c r="IR254" s="30"/>
      <c r="IS254" s="30"/>
      <c r="IT254" s="30"/>
      <c r="IU254" s="30"/>
      <c r="IV254" s="30"/>
      <c r="IW254" s="30"/>
    </row>
    <row r="255" customFormat="false" ht="12.75" hidden="true" customHeight="false" outlineLevel="2" collapsed="false">
      <c r="A255" s="30" t="n">
        <v>12615</v>
      </c>
      <c r="B255" s="30" t="s">
        <v>95</v>
      </c>
      <c r="C255" s="30" t="s">
        <v>96</v>
      </c>
      <c r="D255" s="30" t="s">
        <v>97</v>
      </c>
      <c r="E255" s="30" t="s">
        <v>98</v>
      </c>
      <c r="F255" s="30" t="s">
        <v>99</v>
      </c>
      <c r="G255" s="30" t="s">
        <v>100</v>
      </c>
      <c r="H255" s="30"/>
      <c r="I255" s="30"/>
      <c r="J255" s="30" t="s">
        <v>101</v>
      </c>
      <c r="K255" s="30" t="s">
        <v>102</v>
      </c>
      <c r="L255" s="30" t="s">
        <v>103</v>
      </c>
      <c r="M255" s="30" t="s">
        <v>104</v>
      </c>
      <c r="N255" s="30" t="s">
        <v>105</v>
      </c>
      <c r="O255" s="30" t="s">
        <v>106</v>
      </c>
      <c r="P255" s="30" t="s">
        <v>107</v>
      </c>
      <c r="Q255" s="30"/>
      <c r="R255" s="30"/>
      <c r="S255" s="30"/>
      <c r="T255" s="30" t="s">
        <v>108</v>
      </c>
      <c r="U255" s="30" t="s">
        <v>109</v>
      </c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1" t="n">
        <v>36526</v>
      </c>
      <c r="AG255" s="31" t="n">
        <v>36556</v>
      </c>
      <c r="AH255" s="30" t="s">
        <v>18</v>
      </c>
      <c r="AI255" s="30" t="s">
        <v>284</v>
      </c>
      <c r="AJ255" s="30" t="s">
        <v>285</v>
      </c>
      <c r="AK255" s="30" t="s">
        <v>113</v>
      </c>
      <c r="AL255" s="30" t="s">
        <v>283</v>
      </c>
      <c r="AM255" s="30" t="s">
        <v>16</v>
      </c>
      <c r="AN255" s="32" t="n">
        <v>2056</v>
      </c>
      <c r="AO255" s="30" t="s">
        <v>17</v>
      </c>
      <c r="AP255" s="33" t="n">
        <v>2.577</v>
      </c>
      <c r="AQ255" s="30" t="s">
        <v>115</v>
      </c>
      <c r="AR255" s="30" t="s">
        <v>115</v>
      </c>
      <c r="AS255" s="30" t="s">
        <v>17</v>
      </c>
      <c r="AT255" s="30" t="n">
        <v>5298.31</v>
      </c>
      <c r="AU255" s="34" t="n">
        <v>5298.31</v>
      </c>
      <c r="AV255" s="30" t="s">
        <v>116</v>
      </c>
      <c r="AW255" s="30" t="s">
        <v>117</v>
      </c>
      <c r="AX255" s="30" t="s">
        <v>118</v>
      </c>
      <c r="AY255" s="30" t="s">
        <v>119</v>
      </c>
      <c r="AZ255" s="30" t="s">
        <v>120</v>
      </c>
      <c r="BA255" s="30" t="n">
        <v>88</v>
      </c>
      <c r="BB255" s="30" t="s">
        <v>98</v>
      </c>
      <c r="BC255" s="30" t="s">
        <v>104</v>
      </c>
      <c r="BD255" s="30" t="s">
        <v>121</v>
      </c>
      <c r="BE255" s="30" t="s">
        <v>122</v>
      </c>
      <c r="BF255" s="30" t="s">
        <v>123</v>
      </c>
      <c r="BG255" s="30"/>
      <c r="BH255" s="30" t="s">
        <v>124</v>
      </c>
      <c r="BI255" s="30" t="s">
        <v>269</v>
      </c>
      <c r="BJ255" s="30" t="s">
        <v>126</v>
      </c>
      <c r="BK255" s="30"/>
      <c r="BL255" s="30"/>
      <c r="BM255" s="30" t="n">
        <v>2056</v>
      </c>
      <c r="BN255" s="30" t="s">
        <v>127</v>
      </c>
      <c r="BO255" s="30"/>
      <c r="BP255" s="30"/>
      <c r="BQ255" s="30" t="n">
        <v>2056</v>
      </c>
      <c r="BR255" s="30" t="s">
        <v>17</v>
      </c>
      <c r="BS255" s="30"/>
      <c r="BT255" s="30"/>
      <c r="BU255" s="30"/>
      <c r="BV255" s="30" t="s">
        <v>113</v>
      </c>
      <c r="BW255" s="30"/>
      <c r="BX255" s="30" t="s">
        <v>592</v>
      </c>
      <c r="BY255" s="30" t="s">
        <v>182</v>
      </c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0"/>
      <c r="EU255" s="30"/>
      <c r="EV255" s="30"/>
      <c r="EW255" s="30"/>
      <c r="EX255" s="30"/>
      <c r="EY255" s="30"/>
      <c r="EZ255" s="30"/>
      <c r="FA255" s="30"/>
      <c r="FB255" s="30"/>
      <c r="FC255" s="30"/>
      <c r="FD255" s="30"/>
      <c r="FE255" s="30"/>
      <c r="FF255" s="30"/>
      <c r="FG255" s="30"/>
      <c r="FH255" s="30"/>
      <c r="FI255" s="30"/>
      <c r="FJ255" s="30"/>
      <c r="FK255" s="30"/>
      <c r="FL255" s="30"/>
      <c r="FM255" s="30"/>
      <c r="FN255" s="30"/>
      <c r="FO255" s="30"/>
      <c r="FP255" s="30"/>
      <c r="FQ255" s="30"/>
      <c r="FR255" s="30"/>
      <c r="FS255" s="30"/>
      <c r="FT255" s="30"/>
      <c r="FU255" s="30"/>
      <c r="FV255" s="30"/>
      <c r="FW255" s="30"/>
      <c r="FX255" s="30"/>
      <c r="FY255" s="30"/>
      <c r="FZ255" s="30"/>
      <c r="GA255" s="30"/>
      <c r="GB255" s="30"/>
      <c r="GC255" s="30"/>
      <c r="GD255" s="30"/>
      <c r="GE255" s="30"/>
      <c r="GF255" s="30"/>
      <c r="GG255" s="30"/>
      <c r="GH255" s="30"/>
      <c r="GI255" s="30"/>
      <c r="GJ255" s="30"/>
      <c r="GK255" s="30"/>
      <c r="GL255" s="30"/>
      <c r="GM255" s="30"/>
      <c r="GN255" s="30"/>
      <c r="GO255" s="30"/>
      <c r="GP255" s="30"/>
      <c r="GQ255" s="30"/>
      <c r="GR255" s="30"/>
      <c r="GS255" s="30"/>
      <c r="GT255" s="30"/>
      <c r="GU255" s="30"/>
      <c r="GV255" s="30"/>
      <c r="GW255" s="30"/>
      <c r="GX255" s="30"/>
      <c r="GY255" s="30"/>
      <c r="GZ255" s="30"/>
      <c r="HA255" s="30"/>
      <c r="HB255" s="30"/>
      <c r="HC255" s="30"/>
      <c r="HD255" s="30"/>
      <c r="HE255" s="30"/>
      <c r="HF255" s="30"/>
      <c r="HG255" s="30"/>
      <c r="HH255" s="30"/>
      <c r="HI255" s="30"/>
      <c r="HJ255" s="30"/>
      <c r="HK255" s="30"/>
      <c r="HL255" s="30"/>
      <c r="HM255" s="30"/>
      <c r="HN255" s="30"/>
      <c r="HO255" s="30"/>
      <c r="HP255" s="30"/>
      <c r="HQ255" s="30"/>
      <c r="HR255" s="30"/>
      <c r="HS255" s="30"/>
      <c r="HT255" s="30"/>
      <c r="HU255" s="30"/>
      <c r="HV255" s="30"/>
      <c r="HW255" s="30"/>
      <c r="HX255" s="30"/>
      <c r="HY255" s="30"/>
      <c r="HZ255" s="30"/>
      <c r="IA255" s="30"/>
      <c r="IB255" s="30"/>
      <c r="IC255" s="30"/>
      <c r="ID255" s="30"/>
      <c r="IE255" s="30"/>
      <c r="IF255" s="30"/>
      <c r="IG255" s="30"/>
      <c r="IH255" s="30"/>
      <c r="II255" s="30"/>
      <c r="IJ255" s="30"/>
      <c r="IK255" s="30"/>
      <c r="IL255" s="30"/>
      <c r="IM255" s="30"/>
      <c r="IN255" s="30"/>
      <c r="IO255" s="30"/>
      <c r="IP255" s="30"/>
      <c r="IQ255" s="30"/>
      <c r="IR255" s="30"/>
      <c r="IS255" s="30"/>
      <c r="IT255" s="30"/>
      <c r="IU255" s="30"/>
      <c r="IV255" s="30"/>
      <c r="IW255" s="30"/>
    </row>
    <row r="256" customFormat="false" ht="12.75" hidden="true" customHeight="false" outlineLevel="2" collapsed="false">
      <c r="A256" s="30" t="n">
        <v>12615</v>
      </c>
      <c r="B256" s="30" t="s">
        <v>95</v>
      </c>
      <c r="C256" s="30" t="s">
        <v>96</v>
      </c>
      <c r="D256" s="30" t="s">
        <v>97</v>
      </c>
      <c r="E256" s="30" t="s">
        <v>98</v>
      </c>
      <c r="F256" s="30" t="s">
        <v>99</v>
      </c>
      <c r="G256" s="30" t="s">
        <v>100</v>
      </c>
      <c r="H256" s="30"/>
      <c r="I256" s="30"/>
      <c r="J256" s="30" t="s">
        <v>101</v>
      </c>
      <c r="K256" s="30" t="s">
        <v>102</v>
      </c>
      <c r="L256" s="30" t="s">
        <v>103</v>
      </c>
      <c r="M256" s="30" t="s">
        <v>104</v>
      </c>
      <c r="N256" s="30" t="s">
        <v>105</v>
      </c>
      <c r="O256" s="30" t="s">
        <v>106</v>
      </c>
      <c r="P256" s="30" t="s">
        <v>107</v>
      </c>
      <c r="Q256" s="30"/>
      <c r="R256" s="30"/>
      <c r="S256" s="30"/>
      <c r="T256" s="30" t="s">
        <v>108</v>
      </c>
      <c r="U256" s="30" t="s">
        <v>109</v>
      </c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1" t="n">
        <v>36526</v>
      </c>
      <c r="AG256" s="31" t="n">
        <v>36556</v>
      </c>
      <c r="AH256" s="30" t="s">
        <v>18</v>
      </c>
      <c r="AI256" s="30" t="s">
        <v>216</v>
      </c>
      <c r="AJ256" s="30" t="s">
        <v>217</v>
      </c>
      <c r="AK256" s="30" t="s">
        <v>113</v>
      </c>
      <c r="AL256" s="30" t="s">
        <v>283</v>
      </c>
      <c r="AM256" s="30" t="s">
        <v>16</v>
      </c>
      <c r="AN256" s="32" t="n">
        <v>1116</v>
      </c>
      <c r="AO256" s="30" t="s">
        <v>17</v>
      </c>
      <c r="AP256" s="33" t="n">
        <v>2.577</v>
      </c>
      <c r="AQ256" s="30" t="s">
        <v>115</v>
      </c>
      <c r="AR256" s="30" t="s">
        <v>115</v>
      </c>
      <c r="AS256" s="30" t="s">
        <v>17</v>
      </c>
      <c r="AT256" s="30" t="n">
        <v>2875.93</v>
      </c>
      <c r="AU256" s="34" t="n">
        <v>2875.93</v>
      </c>
      <c r="AV256" s="30" t="s">
        <v>116</v>
      </c>
      <c r="AW256" s="30" t="s">
        <v>117</v>
      </c>
      <c r="AX256" s="30" t="s">
        <v>118</v>
      </c>
      <c r="AY256" s="30" t="s">
        <v>119</v>
      </c>
      <c r="AZ256" s="30" t="s">
        <v>120</v>
      </c>
      <c r="BA256" s="30" t="n">
        <v>89</v>
      </c>
      <c r="BB256" s="30" t="s">
        <v>98</v>
      </c>
      <c r="BC256" s="30" t="s">
        <v>104</v>
      </c>
      <c r="BD256" s="30" t="s">
        <v>121</v>
      </c>
      <c r="BE256" s="30" t="s">
        <v>122</v>
      </c>
      <c r="BF256" s="30" t="s">
        <v>123</v>
      </c>
      <c r="BG256" s="30"/>
      <c r="BH256" s="30" t="s">
        <v>124</v>
      </c>
      <c r="BI256" s="30" t="s">
        <v>269</v>
      </c>
      <c r="BJ256" s="30" t="s">
        <v>126</v>
      </c>
      <c r="BK256" s="30"/>
      <c r="BL256" s="30"/>
      <c r="BM256" s="30" t="n">
        <v>1116</v>
      </c>
      <c r="BN256" s="30" t="s">
        <v>127</v>
      </c>
      <c r="BO256" s="30"/>
      <c r="BP256" s="30"/>
      <c r="BQ256" s="30" t="n">
        <v>1116</v>
      </c>
      <c r="BR256" s="30" t="s">
        <v>17</v>
      </c>
      <c r="BS256" s="30"/>
      <c r="BT256" s="30"/>
      <c r="BU256" s="30"/>
      <c r="BV256" s="30" t="s">
        <v>113</v>
      </c>
      <c r="BW256" s="30"/>
      <c r="BX256" s="30" t="s">
        <v>592</v>
      </c>
      <c r="BY256" s="30" t="s">
        <v>182</v>
      </c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0"/>
      <c r="EU256" s="30"/>
      <c r="EV256" s="30"/>
      <c r="EW256" s="30"/>
      <c r="EX256" s="30"/>
      <c r="EY256" s="30"/>
      <c r="EZ256" s="30"/>
      <c r="FA256" s="30"/>
      <c r="FB256" s="30"/>
      <c r="FC256" s="30"/>
      <c r="FD256" s="30"/>
      <c r="FE256" s="30"/>
      <c r="FF256" s="30"/>
      <c r="FG256" s="30"/>
      <c r="FH256" s="30"/>
      <c r="FI256" s="30"/>
      <c r="FJ256" s="30"/>
      <c r="FK256" s="30"/>
      <c r="FL256" s="30"/>
      <c r="FM256" s="30"/>
      <c r="FN256" s="30"/>
      <c r="FO256" s="30"/>
      <c r="FP256" s="30"/>
      <c r="FQ256" s="30"/>
      <c r="FR256" s="30"/>
      <c r="FS256" s="30"/>
      <c r="FT256" s="30"/>
      <c r="FU256" s="30"/>
      <c r="FV256" s="30"/>
      <c r="FW256" s="30"/>
      <c r="FX256" s="30"/>
      <c r="FY256" s="30"/>
      <c r="FZ256" s="30"/>
      <c r="GA256" s="30"/>
      <c r="GB256" s="30"/>
      <c r="GC256" s="30"/>
      <c r="GD256" s="30"/>
      <c r="GE256" s="30"/>
      <c r="GF256" s="30"/>
      <c r="GG256" s="30"/>
      <c r="GH256" s="30"/>
      <c r="GI256" s="30"/>
      <c r="GJ256" s="30"/>
      <c r="GK256" s="30"/>
      <c r="GL256" s="30"/>
      <c r="GM256" s="30"/>
      <c r="GN256" s="30"/>
      <c r="GO256" s="30"/>
      <c r="GP256" s="30"/>
      <c r="GQ256" s="30"/>
      <c r="GR256" s="30"/>
      <c r="GS256" s="30"/>
      <c r="GT256" s="30"/>
      <c r="GU256" s="30"/>
      <c r="GV256" s="30"/>
      <c r="GW256" s="30"/>
      <c r="GX256" s="30"/>
      <c r="GY256" s="30"/>
      <c r="GZ256" s="30"/>
      <c r="HA256" s="30"/>
      <c r="HB256" s="30"/>
      <c r="HC256" s="30"/>
      <c r="HD256" s="30"/>
      <c r="HE256" s="30"/>
      <c r="HF256" s="30"/>
      <c r="HG256" s="30"/>
      <c r="HH256" s="30"/>
      <c r="HI256" s="30"/>
      <c r="HJ256" s="30"/>
      <c r="HK256" s="30"/>
      <c r="HL256" s="30"/>
      <c r="HM256" s="30"/>
      <c r="HN256" s="30"/>
      <c r="HO256" s="30"/>
      <c r="HP256" s="30"/>
      <c r="HQ256" s="30"/>
      <c r="HR256" s="30"/>
      <c r="HS256" s="30"/>
      <c r="HT256" s="30"/>
      <c r="HU256" s="30"/>
      <c r="HV256" s="30"/>
      <c r="HW256" s="30"/>
      <c r="HX256" s="30"/>
      <c r="HY256" s="30"/>
      <c r="HZ256" s="30"/>
      <c r="IA256" s="30"/>
      <c r="IB256" s="30"/>
      <c r="IC256" s="30"/>
      <c r="ID256" s="30"/>
      <c r="IE256" s="30"/>
      <c r="IF256" s="30"/>
      <c r="IG256" s="30"/>
      <c r="IH256" s="30"/>
      <c r="II256" s="30"/>
      <c r="IJ256" s="30"/>
      <c r="IK256" s="30"/>
      <c r="IL256" s="30"/>
      <c r="IM256" s="30"/>
      <c r="IN256" s="30"/>
      <c r="IO256" s="30"/>
      <c r="IP256" s="30"/>
      <c r="IQ256" s="30"/>
      <c r="IR256" s="30"/>
      <c r="IS256" s="30"/>
      <c r="IT256" s="30"/>
      <c r="IU256" s="30"/>
      <c r="IV256" s="30"/>
      <c r="IW256" s="30"/>
    </row>
    <row r="257" customFormat="false" ht="12.75" hidden="true" customHeight="false" outlineLevel="2" collapsed="false">
      <c r="A257" s="30" t="n">
        <v>12615</v>
      </c>
      <c r="B257" s="30" t="s">
        <v>95</v>
      </c>
      <c r="C257" s="30" t="s">
        <v>96</v>
      </c>
      <c r="D257" s="30" t="s">
        <v>97</v>
      </c>
      <c r="E257" s="30" t="s">
        <v>98</v>
      </c>
      <c r="F257" s="30" t="s">
        <v>99</v>
      </c>
      <c r="G257" s="30" t="s">
        <v>100</v>
      </c>
      <c r="H257" s="30"/>
      <c r="I257" s="30"/>
      <c r="J257" s="30" t="s">
        <v>101</v>
      </c>
      <c r="K257" s="30" t="s">
        <v>102</v>
      </c>
      <c r="L257" s="30" t="s">
        <v>103</v>
      </c>
      <c r="M257" s="30" t="s">
        <v>104</v>
      </c>
      <c r="N257" s="30" t="s">
        <v>105</v>
      </c>
      <c r="O257" s="30" t="s">
        <v>106</v>
      </c>
      <c r="P257" s="30" t="s">
        <v>107</v>
      </c>
      <c r="Q257" s="30"/>
      <c r="R257" s="30"/>
      <c r="S257" s="30"/>
      <c r="T257" s="30" t="s">
        <v>108</v>
      </c>
      <c r="U257" s="30" t="s">
        <v>109</v>
      </c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1" t="n">
        <v>36526</v>
      </c>
      <c r="AG257" s="31" t="n">
        <v>36556</v>
      </c>
      <c r="AH257" s="30" t="s">
        <v>18</v>
      </c>
      <c r="AI257" s="30" t="s">
        <v>218</v>
      </c>
      <c r="AJ257" s="30" t="s">
        <v>219</v>
      </c>
      <c r="AK257" s="30" t="s">
        <v>113</v>
      </c>
      <c r="AL257" s="30" t="s">
        <v>283</v>
      </c>
      <c r="AM257" s="30" t="s">
        <v>16</v>
      </c>
      <c r="AN257" s="32" t="n">
        <v>281883</v>
      </c>
      <c r="AO257" s="30" t="s">
        <v>17</v>
      </c>
      <c r="AP257" s="33" t="n">
        <v>2.577</v>
      </c>
      <c r="AQ257" s="30" t="s">
        <v>115</v>
      </c>
      <c r="AR257" s="30" t="s">
        <v>115</v>
      </c>
      <c r="AS257" s="30" t="s">
        <v>17</v>
      </c>
      <c r="AT257" s="30" t="n">
        <v>726412.49</v>
      </c>
      <c r="AU257" s="34" t="n">
        <v>726412.49</v>
      </c>
      <c r="AV257" s="30" t="s">
        <v>116</v>
      </c>
      <c r="AW257" s="30" t="s">
        <v>117</v>
      </c>
      <c r="AX257" s="30" t="s">
        <v>118</v>
      </c>
      <c r="AY257" s="30" t="s">
        <v>119</v>
      </c>
      <c r="AZ257" s="30" t="s">
        <v>120</v>
      </c>
      <c r="BA257" s="30" t="n">
        <v>90</v>
      </c>
      <c r="BB257" s="30" t="s">
        <v>98</v>
      </c>
      <c r="BC257" s="30" t="s">
        <v>104</v>
      </c>
      <c r="BD257" s="30" t="s">
        <v>121</v>
      </c>
      <c r="BE257" s="30" t="s">
        <v>122</v>
      </c>
      <c r="BF257" s="30" t="s">
        <v>123</v>
      </c>
      <c r="BG257" s="30"/>
      <c r="BH257" s="30" t="s">
        <v>124</v>
      </c>
      <c r="BI257" s="30" t="s">
        <v>269</v>
      </c>
      <c r="BJ257" s="30" t="s">
        <v>126</v>
      </c>
      <c r="BK257" s="30"/>
      <c r="BL257" s="30"/>
      <c r="BM257" s="30" t="n">
        <v>281883</v>
      </c>
      <c r="BN257" s="30" t="s">
        <v>127</v>
      </c>
      <c r="BO257" s="30"/>
      <c r="BP257" s="30"/>
      <c r="BQ257" s="30" t="n">
        <v>281883</v>
      </c>
      <c r="BR257" s="30" t="s">
        <v>17</v>
      </c>
      <c r="BS257" s="30"/>
      <c r="BT257" s="30"/>
      <c r="BU257" s="30"/>
      <c r="BV257" s="30" t="s">
        <v>113</v>
      </c>
      <c r="BW257" s="30"/>
      <c r="BX257" s="30" t="s">
        <v>592</v>
      </c>
      <c r="BY257" s="30" t="s">
        <v>182</v>
      </c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  <c r="FE257" s="30"/>
      <c r="FF257" s="30"/>
      <c r="FG257" s="30"/>
      <c r="FH257" s="30"/>
      <c r="FI257" s="30"/>
      <c r="FJ257" s="30"/>
      <c r="FK257" s="30"/>
      <c r="FL257" s="30"/>
      <c r="FM257" s="30"/>
      <c r="FN257" s="30"/>
      <c r="FO257" s="30"/>
      <c r="FP257" s="30"/>
      <c r="FQ257" s="30"/>
      <c r="FR257" s="30"/>
      <c r="FS257" s="30"/>
      <c r="FT257" s="30"/>
      <c r="FU257" s="30"/>
      <c r="FV257" s="30"/>
      <c r="FW257" s="30"/>
      <c r="FX257" s="30"/>
      <c r="FY257" s="30"/>
      <c r="FZ257" s="30"/>
      <c r="GA257" s="30"/>
      <c r="GB257" s="30"/>
      <c r="GC257" s="30"/>
      <c r="GD257" s="30"/>
      <c r="GE257" s="30"/>
      <c r="GF257" s="30"/>
      <c r="GG257" s="30"/>
      <c r="GH257" s="30"/>
      <c r="GI257" s="30"/>
      <c r="GJ257" s="30"/>
      <c r="GK257" s="30"/>
      <c r="GL257" s="30"/>
      <c r="GM257" s="30"/>
      <c r="GN257" s="30"/>
      <c r="GO257" s="30"/>
      <c r="GP257" s="30"/>
      <c r="GQ257" s="30"/>
      <c r="GR257" s="30"/>
      <c r="GS257" s="30"/>
      <c r="GT257" s="30"/>
      <c r="GU257" s="30"/>
      <c r="GV257" s="30"/>
      <c r="GW257" s="30"/>
      <c r="GX257" s="30"/>
      <c r="GY257" s="30"/>
      <c r="GZ257" s="30"/>
      <c r="HA257" s="30"/>
      <c r="HB257" s="30"/>
      <c r="HC257" s="30"/>
      <c r="HD257" s="30"/>
      <c r="HE257" s="30"/>
      <c r="HF257" s="30"/>
      <c r="HG257" s="30"/>
      <c r="HH257" s="30"/>
      <c r="HI257" s="30"/>
      <c r="HJ257" s="30"/>
      <c r="HK257" s="30"/>
      <c r="HL257" s="30"/>
      <c r="HM257" s="30"/>
      <c r="HN257" s="30"/>
      <c r="HO257" s="30"/>
      <c r="HP257" s="30"/>
      <c r="HQ257" s="30"/>
      <c r="HR257" s="30"/>
      <c r="HS257" s="30"/>
      <c r="HT257" s="30"/>
      <c r="HU257" s="30"/>
      <c r="HV257" s="30"/>
      <c r="HW257" s="30"/>
      <c r="HX257" s="30"/>
      <c r="HY257" s="30"/>
      <c r="HZ257" s="30"/>
      <c r="IA257" s="30"/>
      <c r="IB257" s="30"/>
      <c r="IC257" s="30"/>
      <c r="ID257" s="30"/>
      <c r="IE257" s="30"/>
      <c r="IF257" s="30"/>
      <c r="IG257" s="30"/>
      <c r="IH257" s="30"/>
      <c r="II257" s="30"/>
      <c r="IJ257" s="30"/>
      <c r="IK257" s="30"/>
      <c r="IL257" s="30"/>
      <c r="IM257" s="30"/>
      <c r="IN257" s="30"/>
      <c r="IO257" s="30"/>
      <c r="IP257" s="30"/>
      <c r="IQ257" s="30"/>
      <c r="IR257" s="30"/>
      <c r="IS257" s="30"/>
      <c r="IT257" s="30"/>
      <c r="IU257" s="30"/>
      <c r="IV257" s="30"/>
      <c r="IW257" s="30"/>
    </row>
    <row r="258" customFormat="false" ht="12.75" hidden="true" customHeight="false" outlineLevel="2" collapsed="false">
      <c r="A258" s="30" t="n">
        <v>12615</v>
      </c>
      <c r="B258" s="30" t="s">
        <v>95</v>
      </c>
      <c r="C258" s="30" t="s">
        <v>96</v>
      </c>
      <c r="D258" s="30" t="s">
        <v>97</v>
      </c>
      <c r="E258" s="30" t="s">
        <v>98</v>
      </c>
      <c r="F258" s="30" t="s">
        <v>99</v>
      </c>
      <c r="G258" s="30" t="s">
        <v>100</v>
      </c>
      <c r="H258" s="30"/>
      <c r="I258" s="30"/>
      <c r="J258" s="30" t="s">
        <v>101</v>
      </c>
      <c r="K258" s="30" t="s">
        <v>102</v>
      </c>
      <c r="L258" s="30" t="s">
        <v>103</v>
      </c>
      <c r="M258" s="30" t="s">
        <v>104</v>
      </c>
      <c r="N258" s="30" t="s">
        <v>105</v>
      </c>
      <c r="O258" s="30" t="s">
        <v>106</v>
      </c>
      <c r="P258" s="30" t="s">
        <v>107</v>
      </c>
      <c r="Q258" s="30"/>
      <c r="R258" s="30"/>
      <c r="S258" s="30"/>
      <c r="T258" s="30" t="s">
        <v>108</v>
      </c>
      <c r="U258" s="30" t="s">
        <v>109</v>
      </c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1" t="n">
        <v>36526</v>
      </c>
      <c r="AG258" s="31" t="n">
        <v>36556</v>
      </c>
      <c r="AH258" s="30" t="s">
        <v>18</v>
      </c>
      <c r="AI258" s="30" t="s">
        <v>222</v>
      </c>
      <c r="AJ258" s="30" t="s">
        <v>223</v>
      </c>
      <c r="AK258" s="30" t="s">
        <v>113</v>
      </c>
      <c r="AL258" s="30" t="s">
        <v>283</v>
      </c>
      <c r="AM258" s="30" t="s">
        <v>16</v>
      </c>
      <c r="AN258" s="32" t="n">
        <v>3689</v>
      </c>
      <c r="AO258" s="30" t="s">
        <v>17</v>
      </c>
      <c r="AP258" s="33" t="n">
        <v>2.577</v>
      </c>
      <c r="AQ258" s="30" t="s">
        <v>115</v>
      </c>
      <c r="AR258" s="30" t="s">
        <v>115</v>
      </c>
      <c r="AS258" s="30" t="s">
        <v>17</v>
      </c>
      <c r="AT258" s="30" t="n">
        <v>9506.55</v>
      </c>
      <c r="AU258" s="34" t="n">
        <v>9506.55</v>
      </c>
      <c r="AV258" s="30" t="s">
        <v>116</v>
      </c>
      <c r="AW258" s="30" t="s">
        <v>117</v>
      </c>
      <c r="AX258" s="30" t="s">
        <v>118</v>
      </c>
      <c r="AY258" s="30" t="s">
        <v>119</v>
      </c>
      <c r="AZ258" s="30" t="s">
        <v>120</v>
      </c>
      <c r="BA258" s="30" t="n">
        <v>91</v>
      </c>
      <c r="BB258" s="30" t="s">
        <v>98</v>
      </c>
      <c r="BC258" s="30" t="s">
        <v>104</v>
      </c>
      <c r="BD258" s="30" t="s">
        <v>121</v>
      </c>
      <c r="BE258" s="30" t="s">
        <v>122</v>
      </c>
      <c r="BF258" s="30" t="s">
        <v>123</v>
      </c>
      <c r="BG258" s="30"/>
      <c r="BH258" s="30" t="s">
        <v>124</v>
      </c>
      <c r="BI258" s="30" t="s">
        <v>269</v>
      </c>
      <c r="BJ258" s="30" t="s">
        <v>126</v>
      </c>
      <c r="BK258" s="30"/>
      <c r="BL258" s="30"/>
      <c r="BM258" s="30" t="n">
        <v>3689</v>
      </c>
      <c r="BN258" s="30" t="s">
        <v>127</v>
      </c>
      <c r="BO258" s="30"/>
      <c r="BP258" s="30"/>
      <c r="BQ258" s="30" t="n">
        <v>3689</v>
      </c>
      <c r="BR258" s="30" t="s">
        <v>17</v>
      </c>
      <c r="BS258" s="30"/>
      <c r="BT258" s="30"/>
      <c r="BU258" s="30"/>
      <c r="BV258" s="30" t="s">
        <v>113</v>
      </c>
      <c r="BW258" s="30"/>
      <c r="BX258" s="30" t="s">
        <v>592</v>
      </c>
      <c r="BY258" s="30" t="s">
        <v>182</v>
      </c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  <c r="FK258" s="30"/>
      <c r="FL258" s="30"/>
      <c r="FM258" s="30"/>
      <c r="FN258" s="30"/>
      <c r="FO258" s="30"/>
      <c r="FP258" s="30"/>
      <c r="FQ258" s="30"/>
      <c r="FR258" s="30"/>
      <c r="FS258" s="30"/>
      <c r="FT258" s="30"/>
      <c r="FU258" s="30"/>
      <c r="FV258" s="30"/>
      <c r="FW258" s="30"/>
      <c r="FX258" s="30"/>
      <c r="FY258" s="30"/>
      <c r="FZ258" s="30"/>
      <c r="GA258" s="30"/>
      <c r="GB258" s="30"/>
      <c r="GC258" s="30"/>
      <c r="GD258" s="30"/>
      <c r="GE258" s="30"/>
      <c r="GF258" s="30"/>
      <c r="GG258" s="30"/>
      <c r="GH258" s="30"/>
      <c r="GI258" s="30"/>
      <c r="GJ258" s="30"/>
      <c r="GK258" s="30"/>
      <c r="GL258" s="30"/>
      <c r="GM258" s="30"/>
      <c r="GN258" s="30"/>
      <c r="GO258" s="30"/>
      <c r="GP258" s="30"/>
      <c r="GQ258" s="30"/>
      <c r="GR258" s="30"/>
      <c r="GS258" s="30"/>
      <c r="GT258" s="30"/>
      <c r="GU258" s="30"/>
      <c r="GV258" s="30"/>
      <c r="GW258" s="30"/>
      <c r="GX258" s="30"/>
      <c r="GY258" s="30"/>
      <c r="GZ258" s="30"/>
      <c r="HA258" s="30"/>
      <c r="HB258" s="30"/>
      <c r="HC258" s="30"/>
      <c r="HD258" s="30"/>
      <c r="HE258" s="30"/>
      <c r="HF258" s="30"/>
      <c r="HG258" s="30"/>
      <c r="HH258" s="30"/>
      <c r="HI258" s="30"/>
      <c r="HJ258" s="30"/>
      <c r="HK258" s="30"/>
      <c r="HL258" s="30"/>
      <c r="HM258" s="30"/>
      <c r="HN258" s="30"/>
      <c r="HO258" s="30"/>
      <c r="HP258" s="30"/>
      <c r="HQ258" s="30"/>
      <c r="HR258" s="30"/>
      <c r="HS258" s="30"/>
      <c r="HT258" s="30"/>
      <c r="HU258" s="30"/>
      <c r="HV258" s="30"/>
      <c r="HW258" s="30"/>
      <c r="HX258" s="30"/>
      <c r="HY258" s="30"/>
      <c r="HZ258" s="30"/>
      <c r="IA258" s="30"/>
      <c r="IB258" s="30"/>
      <c r="IC258" s="30"/>
      <c r="ID258" s="30"/>
      <c r="IE258" s="30"/>
      <c r="IF258" s="30"/>
      <c r="IG258" s="30"/>
      <c r="IH258" s="30"/>
      <c r="II258" s="30"/>
      <c r="IJ258" s="30"/>
      <c r="IK258" s="30"/>
      <c r="IL258" s="30"/>
      <c r="IM258" s="30"/>
      <c r="IN258" s="30"/>
      <c r="IO258" s="30"/>
      <c r="IP258" s="30"/>
      <c r="IQ258" s="30"/>
      <c r="IR258" s="30"/>
      <c r="IS258" s="30"/>
      <c r="IT258" s="30"/>
      <c r="IU258" s="30"/>
      <c r="IV258" s="30"/>
      <c r="IW258" s="30"/>
    </row>
    <row r="259" customFormat="false" ht="12.75" hidden="true" customHeight="false" outlineLevel="2" collapsed="false">
      <c r="A259" s="30" t="n">
        <v>12615</v>
      </c>
      <c r="B259" s="30" t="s">
        <v>95</v>
      </c>
      <c r="C259" s="30" t="s">
        <v>96</v>
      </c>
      <c r="D259" s="30" t="s">
        <v>97</v>
      </c>
      <c r="E259" s="30" t="s">
        <v>98</v>
      </c>
      <c r="F259" s="30" t="s">
        <v>99</v>
      </c>
      <c r="G259" s="30" t="s">
        <v>100</v>
      </c>
      <c r="H259" s="30"/>
      <c r="I259" s="30"/>
      <c r="J259" s="30" t="s">
        <v>101</v>
      </c>
      <c r="K259" s="30" t="s">
        <v>102</v>
      </c>
      <c r="L259" s="30" t="s">
        <v>103</v>
      </c>
      <c r="M259" s="30" t="s">
        <v>104</v>
      </c>
      <c r="N259" s="30" t="s">
        <v>105</v>
      </c>
      <c r="O259" s="30" t="s">
        <v>106</v>
      </c>
      <c r="P259" s="30" t="s">
        <v>107</v>
      </c>
      <c r="Q259" s="30"/>
      <c r="R259" s="30"/>
      <c r="S259" s="30"/>
      <c r="T259" s="30" t="s">
        <v>108</v>
      </c>
      <c r="U259" s="30" t="s">
        <v>109</v>
      </c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1" t="n">
        <v>36526</v>
      </c>
      <c r="AG259" s="31" t="n">
        <v>36556</v>
      </c>
      <c r="AH259" s="30" t="s">
        <v>18</v>
      </c>
      <c r="AI259" s="30" t="s">
        <v>224</v>
      </c>
      <c r="AJ259" s="30" t="s">
        <v>225</v>
      </c>
      <c r="AK259" s="30" t="s">
        <v>113</v>
      </c>
      <c r="AL259" s="30" t="s">
        <v>283</v>
      </c>
      <c r="AM259" s="30" t="s">
        <v>16</v>
      </c>
      <c r="AN259" s="32" t="n">
        <v>4236</v>
      </c>
      <c r="AO259" s="30" t="s">
        <v>17</v>
      </c>
      <c r="AP259" s="33" t="n">
        <v>2.577</v>
      </c>
      <c r="AQ259" s="30" t="s">
        <v>115</v>
      </c>
      <c r="AR259" s="30" t="s">
        <v>115</v>
      </c>
      <c r="AS259" s="30" t="s">
        <v>17</v>
      </c>
      <c r="AT259" s="30" t="n">
        <v>10916.17</v>
      </c>
      <c r="AU259" s="34" t="n">
        <v>10916.17</v>
      </c>
      <c r="AV259" s="30" t="s">
        <v>116</v>
      </c>
      <c r="AW259" s="30" t="s">
        <v>117</v>
      </c>
      <c r="AX259" s="30" t="s">
        <v>118</v>
      </c>
      <c r="AY259" s="30" t="s">
        <v>119</v>
      </c>
      <c r="AZ259" s="30" t="s">
        <v>120</v>
      </c>
      <c r="BA259" s="30" t="n">
        <v>92</v>
      </c>
      <c r="BB259" s="30" t="s">
        <v>98</v>
      </c>
      <c r="BC259" s="30" t="s">
        <v>104</v>
      </c>
      <c r="BD259" s="30" t="s">
        <v>121</v>
      </c>
      <c r="BE259" s="30" t="s">
        <v>122</v>
      </c>
      <c r="BF259" s="30" t="s">
        <v>123</v>
      </c>
      <c r="BG259" s="30"/>
      <c r="BH259" s="30" t="s">
        <v>124</v>
      </c>
      <c r="BI259" s="30" t="s">
        <v>269</v>
      </c>
      <c r="BJ259" s="30" t="s">
        <v>126</v>
      </c>
      <c r="BK259" s="30"/>
      <c r="BL259" s="30"/>
      <c r="BM259" s="30" t="n">
        <v>4236</v>
      </c>
      <c r="BN259" s="30" t="s">
        <v>127</v>
      </c>
      <c r="BO259" s="30"/>
      <c r="BP259" s="30"/>
      <c r="BQ259" s="30" t="n">
        <v>4236</v>
      </c>
      <c r="BR259" s="30" t="s">
        <v>17</v>
      </c>
      <c r="BS259" s="30"/>
      <c r="BT259" s="30"/>
      <c r="BU259" s="30"/>
      <c r="BV259" s="30" t="s">
        <v>113</v>
      </c>
      <c r="BW259" s="30"/>
      <c r="BX259" s="30" t="s">
        <v>592</v>
      </c>
      <c r="BY259" s="30" t="s">
        <v>182</v>
      </c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0"/>
      <c r="EU259" s="30"/>
      <c r="EV259" s="30"/>
      <c r="EW259" s="30"/>
      <c r="EX259" s="30"/>
      <c r="EY259" s="30"/>
      <c r="EZ259" s="30"/>
      <c r="FA259" s="30"/>
      <c r="FB259" s="30"/>
      <c r="FC259" s="30"/>
      <c r="FD259" s="30"/>
      <c r="FE259" s="30"/>
      <c r="FF259" s="30"/>
      <c r="FG259" s="30"/>
      <c r="FH259" s="30"/>
      <c r="FI259" s="30"/>
      <c r="FJ259" s="30"/>
      <c r="FK259" s="30"/>
      <c r="FL259" s="30"/>
      <c r="FM259" s="30"/>
      <c r="FN259" s="30"/>
      <c r="FO259" s="30"/>
      <c r="FP259" s="30"/>
      <c r="FQ259" s="30"/>
      <c r="FR259" s="30"/>
      <c r="FS259" s="30"/>
      <c r="FT259" s="30"/>
      <c r="FU259" s="30"/>
      <c r="FV259" s="30"/>
      <c r="FW259" s="30"/>
      <c r="FX259" s="30"/>
      <c r="FY259" s="30"/>
      <c r="FZ259" s="30"/>
      <c r="GA259" s="30"/>
      <c r="GB259" s="30"/>
      <c r="GC259" s="30"/>
      <c r="GD259" s="30"/>
      <c r="GE259" s="30"/>
      <c r="GF259" s="30"/>
      <c r="GG259" s="30"/>
      <c r="GH259" s="30"/>
      <c r="GI259" s="30"/>
      <c r="GJ259" s="30"/>
      <c r="GK259" s="30"/>
      <c r="GL259" s="30"/>
      <c r="GM259" s="30"/>
      <c r="GN259" s="30"/>
      <c r="GO259" s="30"/>
      <c r="GP259" s="30"/>
      <c r="GQ259" s="30"/>
      <c r="GR259" s="30"/>
      <c r="GS259" s="30"/>
      <c r="GT259" s="30"/>
      <c r="GU259" s="30"/>
      <c r="GV259" s="30"/>
      <c r="GW259" s="30"/>
      <c r="GX259" s="30"/>
      <c r="GY259" s="30"/>
      <c r="GZ259" s="30"/>
      <c r="HA259" s="30"/>
      <c r="HB259" s="30"/>
      <c r="HC259" s="30"/>
      <c r="HD259" s="30"/>
      <c r="HE259" s="30"/>
      <c r="HF259" s="30"/>
      <c r="HG259" s="30"/>
      <c r="HH259" s="30"/>
      <c r="HI259" s="30"/>
      <c r="HJ259" s="30"/>
      <c r="HK259" s="30"/>
      <c r="HL259" s="30"/>
      <c r="HM259" s="30"/>
      <c r="HN259" s="30"/>
      <c r="HO259" s="30"/>
      <c r="HP259" s="30"/>
      <c r="HQ259" s="30"/>
      <c r="HR259" s="30"/>
      <c r="HS259" s="30"/>
      <c r="HT259" s="30"/>
      <c r="HU259" s="30"/>
      <c r="HV259" s="30"/>
      <c r="HW259" s="30"/>
      <c r="HX259" s="30"/>
      <c r="HY259" s="30"/>
      <c r="HZ259" s="30"/>
      <c r="IA259" s="30"/>
      <c r="IB259" s="30"/>
      <c r="IC259" s="30"/>
      <c r="ID259" s="30"/>
      <c r="IE259" s="30"/>
      <c r="IF259" s="30"/>
      <c r="IG259" s="30"/>
      <c r="IH259" s="30"/>
      <c r="II259" s="30"/>
      <c r="IJ259" s="30"/>
      <c r="IK259" s="30"/>
      <c r="IL259" s="30"/>
      <c r="IM259" s="30"/>
      <c r="IN259" s="30"/>
      <c r="IO259" s="30"/>
      <c r="IP259" s="30"/>
      <c r="IQ259" s="30"/>
      <c r="IR259" s="30"/>
      <c r="IS259" s="30"/>
      <c r="IT259" s="30"/>
      <c r="IU259" s="30"/>
      <c r="IV259" s="30"/>
      <c r="IW259" s="30"/>
    </row>
    <row r="260" customFormat="false" ht="12.75" hidden="true" customHeight="false" outlineLevel="2" collapsed="false">
      <c r="A260" s="30" t="n">
        <v>12615</v>
      </c>
      <c r="B260" s="30" t="s">
        <v>95</v>
      </c>
      <c r="C260" s="30" t="s">
        <v>96</v>
      </c>
      <c r="D260" s="30" t="s">
        <v>97</v>
      </c>
      <c r="E260" s="30" t="s">
        <v>98</v>
      </c>
      <c r="F260" s="30" t="s">
        <v>99</v>
      </c>
      <c r="G260" s="30" t="s">
        <v>100</v>
      </c>
      <c r="H260" s="30"/>
      <c r="I260" s="30"/>
      <c r="J260" s="30" t="s">
        <v>101</v>
      </c>
      <c r="K260" s="30" t="s">
        <v>102</v>
      </c>
      <c r="L260" s="30" t="s">
        <v>103</v>
      </c>
      <c r="M260" s="30" t="s">
        <v>104</v>
      </c>
      <c r="N260" s="30" t="s">
        <v>105</v>
      </c>
      <c r="O260" s="30" t="s">
        <v>106</v>
      </c>
      <c r="P260" s="30" t="s">
        <v>107</v>
      </c>
      <c r="Q260" s="30"/>
      <c r="R260" s="30"/>
      <c r="S260" s="30"/>
      <c r="T260" s="30" t="s">
        <v>108</v>
      </c>
      <c r="U260" s="30" t="s">
        <v>109</v>
      </c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1" t="n">
        <v>36526</v>
      </c>
      <c r="AG260" s="31" t="n">
        <v>36556</v>
      </c>
      <c r="AH260" s="30" t="s">
        <v>18</v>
      </c>
      <c r="AI260" s="30" t="s">
        <v>226</v>
      </c>
      <c r="AJ260" s="30" t="s">
        <v>227</v>
      </c>
      <c r="AK260" s="30" t="s">
        <v>113</v>
      </c>
      <c r="AL260" s="30" t="s">
        <v>283</v>
      </c>
      <c r="AM260" s="30" t="s">
        <v>16</v>
      </c>
      <c r="AN260" s="32" t="n">
        <v>134292</v>
      </c>
      <c r="AO260" s="30" t="s">
        <v>17</v>
      </c>
      <c r="AP260" s="33" t="n">
        <v>2.577</v>
      </c>
      <c r="AQ260" s="30" t="s">
        <v>115</v>
      </c>
      <c r="AR260" s="30" t="s">
        <v>115</v>
      </c>
      <c r="AS260" s="30" t="s">
        <v>17</v>
      </c>
      <c r="AT260" s="30" t="n">
        <v>346070.48</v>
      </c>
      <c r="AU260" s="34" t="n">
        <v>346070.48</v>
      </c>
      <c r="AV260" s="30" t="s">
        <v>116</v>
      </c>
      <c r="AW260" s="30" t="s">
        <v>117</v>
      </c>
      <c r="AX260" s="30" t="s">
        <v>118</v>
      </c>
      <c r="AY260" s="30" t="s">
        <v>119</v>
      </c>
      <c r="AZ260" s="30" t="s">
        <v>120</v>
      </c>
      <c r="BA260" s="30" t="n">
        <v>93</v>
      </c>
      <c r="BB260" s="30" t="s">
        <v>98</v>
      </c>
      <c r="BC260" s="30" t="s">
        <v>104</v>
      </c>
      <c r="BD260" s="30" t="s">
        <v>121</v>
      </c>
      <c r="BE260" s="30" t="s">
        <v>122</v>
      </c>
      <c r="BF260" s="30" t="s">
        <v>123</v>
      </c>
      <c r="BG260" s="30"/>
      <c r="BH260" s="30" t="s">
        <v>124</v>
      </c>
      <c r="BI260" s="30" t="s">
        <v>269</v>
      </c>
      <c r="BJ260" s="30" t="s">
        <v>126</v>
      </c>
      <c r="BK260" s="30"/>
      <c r="BL260" s="30"/>
      <c r="BM260" s="30" t="n">
        <v>134292</v>
      </c>
      <c r="BN260" s="30" t="s">
        <v>127</v>
      </c>
      <c r="BO260" s="30"/>
      <c r="BP260" s="30"/>
      <c r="BQ260" s="30" t="n">
        <v>134292</v>
      </c>
      <c r="BR260" s="30" t="s">
        <v>17</v>
      </c>
      <c r="BS260" s="30"/>
      <c r="BT260" s="30"/>
      <c r="BU260" s="30"/>
      <c r="BV260" s="30" t="s">
        <v>113</v>
      </c>
      <c r="BW260" s="30"/>
      <c r="BX260" s="30" t="s">
        <v>592</v>
      </c>
      <c r="BY260" s="30" t="s">
        <v>182</v>
      </c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0"/>
      <c r="EU260" s="30"/>
      <c r="EV260" s="30"/>
      <c r="EW260" s="30"/>
      <c r="EX260" s="30"/>
      <c r="EY260" s="30"/>
      <c r="EZ260" s="30"/>
      <c r="FA260" s="30"/>
      <c r="FB260" s="30"/>
      <c r="FC260" s="30"/>
      <c r="FD260" s="30"/>
      <c r="FE260" s="30"/>
      <c r="FF260" s="30"/>
      <c r="FG260" s="30"/>
      <c r="FH260" s="30"/>
      <c r="FI260" s="30"/>
      <c r="FJ260" s="30"/>
      <c r="FK260" s="30"/>
      <c r="FL260" s="30"/>
      <c r="FM260" s="30"/>
      <c r="FN260" s="30"/>
      <c r="FO260" s="30"/>
      <c r="FP260" s="30"/>
      <c r="FQ260" s="30"/>
      <c r="FR260" s="30"/>
      <c r="FS260" s="30"/>
      <c r="FT260" s="30"/>
      <c r="FU260" s="30"/>
      <c r="FV260" s="30"/>
      <c r="FW260" s="30"/>
      <c r="FX260" s="30"/>
      <c r="FY260" s="30"/>
      <c r="FZ260" s="30"/>
      <c r="GA260" s="30"/>
      <c r="GB260" s="30"/>
      <c r="GC260" s="30"/>
      <c r="GD260" s="30"/>
      <c r="GE260" s="30"/>
      <c r="GF260" s="30"/>
      <c r="GG260" s="30"/>
      <c r="GH260" s="30"/>
      <c r="GI260" s="30"/>
      <c r="GJ260" s="30"/>
      <c r="GK260" s="30"/>
      <c r="GL260" s="30"/>
      <c r="GM260" s="30"/>
      <c r="GN260" s="30"/>
      <c r="GO260" s="30"/>
      <c r="GP260" s="30"/>
      <c r="GQ260" s="30"/>
      <c r="GR260" s="30"/>
      <c r="GS260" s="30"/>
      <c r="GT260" s="30"/>
      <c r="GU260" s="30"/>
      <c r="GV260" s="30"/>
      <c r="GW260" s="30"/>
      <c r="GX260" s="30"/>
      <c r="GY260" s="30"/>
      <c r="GZ260" s="30"/>
      <c r="HA260" s="30"/>
      <c r="HB260" s="30"/>
      <c r="HC260" s="30"/>
      <c r="HD260" s="30"/>
      <c r="HE260" s="30"/>
      <c r="HF260" s="30"/>
      <c r="HG260" s="30"/>
      <c r="HH260" s="30"/>
      <c r="HI260" s="30"/>
      <c r="HJ260" s="30"/>
      <c r="HK260" s="30"/>
      <c r="HL260" s="30"/>
      <c r="HM260" s="30"/>
      <c r="HN260" s="30"/>
      <c r="HO260" s="30"/>
      <c r="HP260" s="30"/>
      <c r="HQ260" s="30"/>
      <c r="HR260" s="30"/>
      <c r="HS260" s="30"/>
      <c r="HT260" s="30"/>
      <c r="HU260" s="30"/>
      <c r="HV260" s="30"/>
      <c r="HW260" s="30"/>
      <c r="HX260" s="30"/>
      <c r="HY260" s="30"/>
      <c r="HZ260" s="30"/>
      <c r="IA260" s="30"/>
      <c r="IB260" s="30"/>
      <c r="IC260" s="30"/>
      <c r="ID260" s="30"/>
      <c r="IE260" s="30"/>
      <c r="IF260" s="30"/>
      <c r="IG260" s="30"/>
      <c r="IH260" s="30"/>
      <c r="II260" s="30"/>
      <c r="IJ260" s="30"/>
      <c r="IK260" s="30"/>
      <c r="IL260" s="30"/>
      <c r="IM260" s="30"/>
      <c r="IN260" s="30"/>
      <c r="IO260" s="30"/>
      <c r="IP260" s="30"/>
      <c r="IQ260" s="30"/>
      <c r="IR260" s="30"/>
      <c r="IS260" s="30"/>
      <c r="IT260" s="30"/>
      <c r="IU260" s="30"/>
      <c r="IV260" s="30"/>
      <c r="IW260" s="30"/>
    </row>
    <row r="261" customFormat="false" ht="12.75" hidden="true" customHeight="false" outlineLevel="2" collapsed="false">
      <c r="A261" s="30" t="n">
        <v>12615</v>
      </c>
      <c r="B261" s="30" t="s">
        <v>95</v>
      </c>
      <c r="C261" s="30" t="s">
        <v>96</v>
      </c>
      <c r="D261" s="30" t="s">
        <v>97</v>
      </c>
      <c r="E261" s="30" t="s">
        <v>98</v>
      </c>
      <c r="F261" s="30" t="s">
        <v>99</v>
      </c>
      <c r="G261" s="30" t="s">
        <v>100</v>
      </c>
      <c r="H261" s="30"/>
      <c r="I261" s="30"/>
      <c r="J261" s="30" t="s">
        <v>101</v>
      </c>
      <c r="K261" s="30" t="s">
        <v>102</v>
      </c>
      <c r="L261" s="30" t="s">
        <v>103</v>
      </c>
      <c r="M261" s="30" t="s">
        <v>104</v>
      </c>
      <c r="N261" s="30" t="s">
        <v>105</v>
      </c>
      <c r="O261" s="30" t="s">
        <v>106</v>
      </c>
      <c r="P261" s="30" t="s">
        <v>107</v>
      </c>
      <c r="Q261" s="30"/>
      <c r="R261" s="30"/>
      <c r="S261" s="30"/>
      <c r="T261" s="30" t="s">
        <v>108</v>
      </c>
      <c r="U261" s="30" t="s">
        <v>109</v>
      </c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1" t="n">
        <v>36526</v>
      </c>
      <c r="AG261" s="31" t="n">
        <v>36556</v>
      </c>
      <c r="AH261" s="30" t="s">
        <v>18</v>
      </c>
      <c r="AI261" s="30" t="s">
        <v>246</v>
      </c>
      <c r="AJ261" s="30" t="s">
        <v>247</v>
      </c>
      <c r="AK261" s="30" t="s">
        <v>113</v>
      </c>
      <c r="AL261" s="30" t="s">
        <v>283</v>
      </c>
      <c r="AM261" s="30" t="s">
        <v>16</v>
      </c>
      <c r="AN261" s="32" t="n">
        <v>38781</v>
      </c>
      <c r="AO261" s="30" t="s">
        <v>17</v>
      </c>
      <c r="AP261" s="33" t="n">
        <v>2.577</v>
      </c>
      <c r="AQ261" s="30" t="s">
        <v>115</v>
      </c>
      <c r="AR261" s="30" t="s">
        <v>115</v>
      </c>
      <c r="AS261" s="30" t="s">
        <v>17</v>
      </c>
      <c r="AT261" s="30" t="n">
        <v>99938.64</v>
      </c>
      <c r="AU261" s="34" t="n">
        <v>99938.64</v>
      </c>
      <c r="AV261" s="30" t="s">
        <v>116</v>
      </c>
      <c r="AW261" s="30" t="s">
        <v>117</v>
      </c>
      <c r="AX261" s="30" t="s">
        <v>118</v>
      </c>
      <c r="AY261" s="30" t="s">
        <v>119</v>
      </c>
      <c r="AZ261" s="30" t="s">
        <v>120</v>
      </c>
      <c r="BA261" s="30" t="n">
        <v>94</v>
      </c>
      <c r="BB261" s="30" t="s">
        <v>98</v>
      </c>
      <c r="BC261" s="30" t="s">
        <v>104</v>
      </c>
      <c r="BD261" s="30" t="s">
        <v>121</v>
      </c>
      <c r="BE261" s="30" t="s">
        <v>122</v>
      </c>
      <c r="BF261" s="30" t="s">
        <v>123</v>
      </c>
      <c r="BG261" s="30"/>
      <c r="BH261" s="30" t="s">
        <v>124</v>
      </c>
      <c r="BI261" s="30" t="s">
        <v>269</v>
      </c>
      <c r="BJ261" s="30" t="s">
        <v>126</v>
      </c>
      <c r="BK261" s="30"/>
      <c r="BL261" s="30"/>
      <c r="BM261" s="30" t="n">
        <v>38781</v>
      </c>
      <c r="BN261" s="30" t="s">
        <v>127</v>
      </c>
      <c r="BO261" s="30"/>
      <c r="BP261" s="30"/>
      <c r="BQ261" s="30" t="n">
        <v>38781</v>
      </c>
      <c r="BR261" s="30" t="s">
        <v>17</v>
      </c>
      <c r="BS261" s="30"/>
      <c r="BT261" s="30"/>
      <c r="BU261" s="30"/>
      <c r="BV261" s="30" t="s">
        <v>113</v>
      </c>
      <c r="BW261" s="30"/>
      <c r="BX261" s="30" t="s">
        <v>592</v>
      </c>
      <c r="BY261" s="30" t="s">
        <v>182</v>
      </c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0"/>
      <c r="EU261" s="30"/>
      <c r="EV261" s="30"/>
      <c r="EW261" s="30"/>
      <c r="EX261" s="30"/>
      <c r="EY261" s="30"/>
      <c r="EZ261" s="30"/>
      <c r="FA261" s="30"/>
      <c r="FB261" s="30"/>
      <c r="FC261" s="30"/>
      <c r="FD261" s="30"/>
      <c r="FE261" s="30"/>
      <c r="FF261" s="30"/>
      <c r="FG261" s="30"/>
      <c r="FH261" s="30"/>
      <c r="FI261" s="30"/>
      <c r="FJ261" s="30"/>
      <c r="FK261" s="30"/>
      <c r="FL261" s="30"/>
      <c r="FM261" s="30"/>
      <c r="FN261" s="30"/>
      <c r="FO261" s="30"/>
      <c r="FP261" s="30"/>
      <c r="FQ261" s="30"/>
      <c r="FR261" s="30"/>
      <c r="FS261" s="30"/>
      <c r="FT261" s="30"/>
      <c r="FU261" s="30"/>
      <c r="FV261" s="30"/>
      <c r="FW261" s="30"/>
      <c r="FX261" s="30"/>
      <c r="FY261" s="30"/>
      <c r="FZ261" s="30"/>
      <c r="GA261" s="30"/>
      <c r="GB261" s="30"/>
      <c r="GC261" s="30"/>
      <c r="GD261" s="30"/>
      <c r="GE261" s="30"/>
      <c r="GF261" s="30"/>
      <c r="GG261" s="30"/>
      <c r="GH261" s="30"/>
      <c r="GI261" s="30"/>
      <c r="GJ261" s="30"/>
      <c r="GK261" s="30"/>
      <c r="GL261" s="30"/>
      <c r="GM261" s="30"/>
      <c r="GN261" s="30"/>
      <c r="GO261" s="30"/>
      <c r="GP261" s="30"/>
      <c r="GQ261" s="30"/>
      <c r="GR261" s="30"/>
      <c r="GS261" s="30"/>
      <c r="GT261" s="30"/>
      <c r="GU261" s="30"/>
      <c r="GV261" s="30"/>
      <c r="GW261" s="30"/>
      <c r="GX261" s="30"/>
      <c r="GY261" s="30"/>
      <c r="GZ261" s="30"/>
      <c r="HA261" s="30"/>
      <c r="HB261" s="30"/>
      <c r="HC261" s="30"/>
      <c r="HD261" s="30"/>
      <c r="HE261" s="30"/>
      <c r="HF261" s="30"/>
      <c r="HG261" s="30"/>
      <c r="HH261" s="30"/>
      <c r="HI261" s="30"/>
      <c r="HJ261" s="30"/>
      <c r="HK261" s="30"/>
      <c r="HL261" s="30"/>
      <c r="HM261" s="30"/>
      <c r="HN261" s="30"/>
      <c r="HO261" s="30"/>
      <c r="HP261" s="30"/>
      <c r="HQ261" s="30"/>
      <c r="HR261" s="30"/>
      <c r="HS261" s="30"/>
      <c r="HT261" s="30"/>
      <c r="HU261" s="30"/>
      <c r="HV261" s="30"/>
      <c r="HW261" s="30"/>
      <c r="HX261" s="30"/>
      <c r="HY261" s="30"/>
      <c r="HZ261" s="30"/>
      <c r="IA261" s="30"/>
      <c r="IB261" s="30"/>
      <c r="IC261" s="30"/>
      <c r="ID261" s="30"/>
      <c r="IE261" s="30"/>
      <c r="IF261" s="30"/>
      <c r="IG261" s="30"/>
      <c r="IH261" s="30"/>
      <c r="II261" s="30"/>
      <c r="IJ261" s="30"/>
      <c r="IK261" s="30"/>
      <c r="IL261" s="30"/>
      <c r="IM261" s="30"/>
      <c r="IN261" s="30"/>
      <c r="IO261" s="30"/>
      <c r="IP261" s="30"/>
      <c r="IQ261" s="30"/>
      <c r="IR261" s="30"/>
      <c r="IS261" s="30"/>
      <c r="IT261" s="30"/>
      <c r="IU261" s="30"/>
      <c r="IV261" s="30"/>
      <c r="IW261" s="30"/>
    </row>
    <row r="262" customFormat="false" ht="12.75" hidden="true" customHeight="false" outlineLevel="2" collapsed="false">
      <c r="A262" s="30" t="n">
        <v>12615</v>
      </c>
      <c r="B262" s="30" t="s">
        <v>95</v>
      </c>
      <c r="C262" s="30" t="s">
        <v>96</v>
      </c>
      <c r="D262" s="30" t="s">
        <v>97</v>
      </c>
      <c r="E262" s="30" t="s">
        <v>98</v>
      </c>
      <c r="F262" s="30" t="s">
        <v>99</v>
      </c>
      <c r="G262" s="30" t="s">
        <v>100</v>
      </c>
      <c r="H262" s="30"/>
      <c r="I262" s="30"/>
      <c r="J262" s="30" t="s">
        <v>101</v>
      </c>
      <c r="K262" s="30" t="s">
        <v>102</v>
      </c>
      <c r="L262" s="30" t="s">
        <v>103</v>
      </c>
      <c r="M262" s="30" t="s">
        <v>104</v>
      </c>
      <c r="N262" s="30" t="s">
        <v>105</v>
      </c>
      <c r="O262" s="30" t="s">
        <v>106</v>
      </c>
      <c r="P262" s="30" t="s">
        <v>107</v>
      </c>
      <c r="Q262" s="30"/>
      <c r="R262" s="30"/>
      <c r="S262" s="30"/>
      <c r="T262" s="30" t="s">
        <v>108</v>
      </c>
      <c r="U262" s="30" t="s">
        <v>109</v>
      </c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1" t="n">
        <v>36526</v>
      </c>
      <c r="AG262" s="31" t="n">
        <v>36556</v>
      </c>
      <c r="AH262" s="30" t="s">
        <v>18</v>
      </c>
      <c r="AI262" s="30" t="s">
        <v>263</v>
      </c>
      <c r="AJ262" s="30" t="s">
        <v>264</v>
      </c>
      <c r="AK262" s="30" t="s">
        <v>113</v>
      </c>
      <c r="AL262" s="30" t="s">
        <v>283</v>
      </c>
      <c r="AM262" s="30" t="s">
        <v>16</v>
      </c>
      <c r="AN262" s="32" t="n">
        <v>58200</v>
      </c>
      <c r="AO262" s="30" t="s">
        <v>17</v>
      </c>
      <c r="AP262" s="33" t="n">
        <v>2.577</v>
      </c>
      <c r="AQ262" s="30" t="s">
        <v>115</v>
      </c>
      <c r="AR262" s="30" t="s">
        <v>115</v>
      </c>
      <c r="AS262" s="30" t="s">
        <v>17</v>
      </c>
      <c r="AT262" s="30" t="n">
        <v>149981.4</v>
      </c>
      <c r="AU262" s="34" t="n">
        <v>149981.4</v>
      </c>
      <c r="AV262" s="30" t="s">
        <v>116</v>
      </c>
      <c r="AW262" s="30" t="s">
        <v>117</v>
      </c>
      <c r="AX262" s="30" t="s">
        <v>118</v>
      </c>
      <c r="AY262" s="30" t="s">
        <v>119</v>
      </c>
      <c r="AZ262" s="30" t="s">
        <v>120</v>
      </c>
      <c r="BA262" s="30" t="n">
        <v>95</v>
      </c>
      <c r="BB262" s="30" t="s">
        <v>98</v>
      </c>
      <c r="BC262" s="30" t="s">
        <v>104</v>
      </c>
      <c r="BD262" s="30" t="s">
        <v>121</v>
      </c>
      <c r="BE262" s="30" t="s">
        <v>122</v>
      </c>
      <c r="BF262" s="30" t="s">
        <v>123</v>
      </c>
      <c r="BG262" s="30"/>
      <c r="BH262" s="30" t="s">
        <v>124</v>
      </c>
      <c r="BI262" s="30" t="s">
        <v>269</v>
      </c>
      <c r="BJ262" s="30" t="s">
        <v>126</v>
      </c>
      <c r="BK262" s="30"/>
      <c r="BL262" s="30"/>
      <c r="BM262" s="30" t="n">
        <v>58200</v>
      </c>
      <c r="BN262" s="30" t="s">
        <v>127</v>
      </c>
      <c r="BO262" s="30"/>
      <c r="BP262" s="30"/>
      <c r="BQ262" s="30" t="n">
        <v>58200</v>
      </c>
      <c r="BR262" s="30" t="s">
        <v>17</v>
      </c>
      <c r="BS262" s="30"/>
      <c r="BT262" s="30"/>
      <c r="BU262" s="30"/>
      <c r="BV262" s="30" t="s">
        <v>113</v>
      </c>
      <c r="BW262" s="30"/>
      <c r="BX262" s="30" t="s">
        <v>592</v>
      </c>
      <c r="BY262" s="30" t="s">
        <v>182</v>
      </c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0"/>
      <c r="EU262" s="30"/>
      <c r="EV262" s="30"/>
      <c r="EW262" s="30"/>
      <c r="EX262" s="30"/>
      <c r="EY262" s="30"/>
      <c r="EZ262" s="30"/>
      <c r="FA262" s="30"/>
      <c r="FB262" s="30"/>
      <c r="FC262" s="30"/>
      <c r="FD262" s="30"/>
      <c r="FE262" s="30"/>
      <c r="FF262" s="30"/>
      <c r="FG262" s="30"/>
      <c r="FH262" s="30"/>
      <c r="FI262" s="30"/>
      <c r="FJ262" s="30"/>
      <c r="FK262" s="30"/>
      <c r="FL262" s="30"/>
      <c r="FM262" s="30"/>
      <c r="FN262" s="30"/>
      <c r="FO262" s="30"/>
      <c r="FP262" s="30"/>
      <c r="FQ262" s="30"/>
      <c r="FR262" s="30"/>
      <c r="FS262" s="30"/>
      <c r="FT262" s="30"/>
      <c r="FU262" s="30"/>
      <c r="FV262" s="30"/>
      <c r="FW262" s="30"/>
      <c r="FX262" s="30"/>
      <c r="FY262" s="30"/>
      <c r="FZ262" s="30"/>
      <c r="GA262" s="30"/>
      <c r="GB262" s="30"/>
      <c r="GC262" s="30"/>
      <c r="GD262" s="30"/>
      <c r="GE262" s="30"/>
      <c r="GF262" s="30"/>
      <c r="GG262" s="30"/>
      <c r="GH262" s="30"/>
      <c r="GI262" s="30"/>
      <c r="GJ262" s="30"/>
      <c r="GK262" s="30"/>
      <c r="GL262" s="30"/>
      <c r="GM262" s="30"/>
      <c r="GN262" s="30"/>
      <c r="GO262" s="30"/>
      <c r="GP262" s="30"/>
      <c r="GQ262" s="30"/>
      <c r="GR262" s="30"/>
      <c r="GS262" s="30"/>
      <c r="GT262" s="30"/>
      <c r="GU262" s="30"/>
      <c r="GV262" s="30"/>
      <c r="GW262" s="30"/>
      <c r="GX262" s="30"/>
      <c r="GY262" s="30"/>
      <c r="GZ262" s="30"/>
      <c r="HA262" s="30"/>
      <c r="HB262" s="30"/>
      <c r="HC262" s="30"/>
      <c r="HD262" s="30"/>
      <c r="HE262" s="30"/>
      <c r="HF262" s="30"/>
      <c r="HG262" s="30"/>
      <c r="HH262" s="30"/>
      <c r="HI262" s="30"/>
      <c r="HJ262" s="30"/>
      <c r="HK262" s="30"/>
      <c r="HL262" s="30"/>
      <c r="HM262" s="30"/>
      <c r="HN262" s="30"/>
      <c r="HO262" s="30"/>
      <c r="HP262" s="30"/>
      <c r="HQ262" s="30"/>
      <c r="HR262" s="30"/>
      <c r="HS262" s="30"/>
      <c r="HT262" s="30"/>
      <c r="HU262" s="30"/>
      <c r="HV262" s="30"/>
      <c r="HW262" s="30"/>
      <c r="HX262" s="30"/>
      <c r="HY262" s="30"/>
      <c r="HZ262" s="30"/>
      <c r="IA262" s="30"/>
      <c r="IB262" s="30"/>
      <c r="IC262" s="30"/>
      <c r="ID262" s="30"/>
      <c r="IE262" s="30"/>
      <c r="IF262" s="30"/>
      <c r="IG262" s="30"/>
      <c r="IH262" s="30"/>
      <c r="II262" s="30"/>
      <c r="IJ262" s="30"/>
      <c r="IK262" s="30"/>
      <c r="IL262" s="30"/>
      <c r="IM262" s="30"/>
      <c r="IN262" s="30"/>
      <c r="IO262" s="30"/>
      <c r="IP262" s="30"/>
      <c r="IQ262" s="30"/>
      <c r="IR262" s="30"/>
      <c r="IS262" s="30"/>
      <c r="IT262" s="30"/>
      <c r="IU262" s="30"/>
      <c r="IV262" s="30"/>
      <c r="IW262" s="30"/>
    </row>
    <row r="263" customFormat="false" ht="12.75" hidden="true" customHeight="false" outlineLevel="2" collapsed="false">
      <c r="A263" s="25" t="n">
        <v>12615</v>
      </c>
      <c r="B263" s="25" t="s">
        <v>95</v>
      </c>
      <c r="C263" s="25" t="s">
        <v>96</v>
      </c>
      <c r="D263" s="25" t="s">
        <v>97</v>
      </c>
      <c r="E263" s="25" t="s">
        <v>98</v>
      </c>
      <c r="F263" s="25" t="s">
        <v>99</v>
      </c>
      <c r="G263" s="25" t="s">
        <v>100</v>
      </c>
      <c r="H263" s="25"/>
      <c r="I263" s="25"/>
      <c r="J263" s="25" t="s">
        <v>101</v>
      </c>
      <c r="K263" s="25" t="s">
        <v>102</v>
      </c>
      <c r="L263" s="25" t="s">
        <v>103</v>
      </c>
      <c r="M263" s="25" t="s">
        <v>104</v>
      </c>
      <c r="N263" s="25" t="s">
        <v>105</v>
      </c>
      <c r="O263" s="25" t="s">
        <v>106</v>
      </c>
      <c r="P263" s="25" t="s">
        <v>107</v>
      </c>
      <c r="Q263" s="25"/>
      <c r="R263" s="25"/>
      <c r="S263" s="25"/>
      <c r="T263" s="25" t="s">
        <v>108</v>
      </c>
      <c r="U263" s="25" t="s">
        <v>109</v>
      </c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6" t="n">
        <v>36526</v>
      </c>
      <c r="AG263" s="26" t="n">
        <v>36556</v>
      </c>
      <c r="AH263" s="25" t="s">
        <v>18</v>
      </c>
      <c r="AI263" s="25" t="s">
        <v>274</v>
      </c>
      <c r="AJ263" s="25" t="s">
        <v>275</v>
      </c>
      <c r="AK263" s="25" t="s">
        <v>113</v>
      </c>
      <c r="AL263" s="25" t="s">
        <v>292</v>
      </c>
      <c r="AM263" s="25" t="s">
        <v>16</v>
      </c>
      <c r="AN263" s="27" t="n">
        <v>221898</v>
      </c>
      <c r="AO263" s="25" t="s">
        <v>17</v>
      </c>
      <c r="AP263" s="28" t="n">
        <v>2.49</v>
      </c>
      <c r="AQ263" s="25" t="s">
        <v>115</v>
      </c>
      <c r="AR263" s="25" t="s">
        <v>115</v>
      </c>
      <c r="AS263" s="25" t="s">
        <v>17</v>
      </c>
      <c r="AT263" s="25" t="n">
        <v>552526.02</v>
      </c>
      <c r="AU263" s="29" t="n">
        <v>552526.02</v>
      </c>
      <c r="AV263" s="25" t="s">
        <v>116</v>
      </c>
      <c r="AW263" s="25" t="s">
        <v>117</v>
      </c>
      <c r="AX263" s="25" t="s">
        <v>118</v>
      </c>
      <c r="AY263" s="25" t="s">
        <v>119</v>
      </c>
      <c r="AZ263" s="25" t="s">
        <v>120</v>
      </c>
      <c r="BA263" s="25" t="n">
        <v>245</v>
      </c>
      <c r="BB263" s="25" t="s">
        <v>98</v>
      </c>
      <c r="BC263" s="25" t="s">
        <v>104</v>
      </c>
      <c r="BD263" s="25" t="s">
        <v>121</v>
      </c>
      <c r="BE263" s="25" t="s">
        <v>122</v>
      </c>
      <c r="BF263" s="25" t="s">
        <v>123</v>
      </c>
      <c r="BG263" s="25"/>
      <c r="BH263" s="25" t="s">
        <v>124</v>
      </c>
      <c r="BI263" s="25" t="s">
        <v>269</v>
      </c>
      <c r="BJ263" s="25" t="s">
        <v>126</v>
      </c>
      <c r="BK263" s="25"/>
      <c r="BL263" s="25"/>
      <c r="BM263" s="25" t="n">
        <v>221898</v>
      </c>
      <c r="BN263" s="25" t="s">
        <v>127</v>
      </c>
      <c r="BO263" s="25"/>
      <c r="BP263" s="25"/>
      <c r="BQ263" s="25" t="n">
        <v>221898</v>
      </c>
      <c r="BR263" s="25" t="s">
        <v>17</v>
      </c>
      <c r="BS263" s="25"/>
      <c r="BT263" s="25"/>
      <c r="BU263" s="25"/>
      <c r="BV263" s="25" t="s">
        <v>113</v>
      </c>
      <c r="BW263" s="25"/>
      <c r="BX263" s="25" t="s">
        <v>592</v>
      </c>
      <c r="BY263" s="25" t="s">
        <v>277</v>
      </c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  <c r="FD263" s="25"/>
      <c r="FE263" s="25"/>
      <c r="FF263" s="25"/>
      <c r="FG263" s="25"/>
      <c r="FH263" s="25"/>
      <c r="FI263" s="25"/>
      <c r="FJ263" s="25"/>
      <c r="FK263" s="25"/>
      <c r="FL263" s="25"/>
      <c r="FM263" s="25"/>
      <c r="FN263" s="25"/>
      <c r="FO263" s="25"/>
      <c r="FP263" s="25"/>
      <c r="FQ263" s="25"/>
      <c r="FR263" s="25"/>
      <c r="FS263" s="25"/>
      <c r="FT263" s="25"/>
      <c r="FU263" s="25"/>
      <c r="FV263" s="25"/>
      <c r="FW263" s="25"/>
      <c r="FX263" s="25"/>
      <c r="FY263" s="25"/>
      <c r="FZ263" s="25"/>
      <c r="GA263" s="25"/>
      <c r="GB263" s="25"/>
      <c r="GC263" s="25"/>
      <c r="GD263" s="25"/>
      <c r="GE263" s="25"/>
      <c r="GF263" s="25"/>
      <c r="GG263" s="25"/>
      <c r="GH263" s="25"/>
      <c r="GI263" s="25"/>
      <c r="GJ263" s="25"/>
      <c r="GK263" s="25"/>
      <c r="GL263" s="25"/>
      <c r="GM263" s="25"/>
      <c r="GN263" s="25"/>
      <c r="GO263" s="25"/>
      <c r="GP263" s="25"/>
      <c r="GQ263" s="25"/>
      <c r="GR263" s="25"/>
      <c r="GS263" s="25"/>
      <c r="GT263" s="25"/>
      <c r="GU263" s="25"/>
      <c r="GV263" s="25"/>
      <c r="GW263" s="25"/>
      <c r="GX263" s="25"/>
      <c r="GY263" s="25"/>
      <c r="GZ263" s="25"/>
      <c r="HA263" s="25"/>
      <c r="HB263" s="25"/>
      <c r="HC263" s="25"/>
      <c r="HD263" s="25"/>
      <c r="HE263" s="25"/>
      <c r="HF263" s="25"/>
      <c r="HG263" s="25"/>
      <c r="HH263" s="25"/>
      <c r="HI263" s="25"/>
      <c r="HJ263" s="25"/>
      <c r="HK263" s="25"/>
      <c r="HL263" s="25"/>
      <c r="HM263" s="25"/>
      <c r="HN263" s="25"/>
      <c r="HO263" s="25"/>
      <c r="HP263" s="25"/>
      <c r="HQ263" s="25"/>
      <c r="HR263" s="25"/>
      <c r="HS263" s="25"/>
      <c r="HT263" s="25"/>
      <c r="HU263" s="25"/>
      <c r="HV263" s="25"/>
      <c r="HW263" s="25"/>
      <c r="HX263" s="25"/>
      <c r="HY263" s="25"/>
      <c r="HZ263" s="25"/>
      <c r="IA263" s="25"/>
      <c r="IB263" s="25"/>
      <c r="IC263" s="25"/>
      <c r="ID263" s="25"/>
      <c r="IE263" s="25"/>
      <c r="IF263" s="25"/>
      <c r="IG263" s="25"/>
      <c r="IH263" s="25"/>
      <c r="II263" s="25"/>
      <c r="IJ263" s="25"/>
      <c r="IK263" s="25"/>
      <c r="IL263" s="25"/>
      <c r="IM263" s="25"/>
      <c r="IN263" s="25"/>
      <c r="IO263" s="25"/>
      <c r="IP263" s="25"/>
      <c r="IQ263" s="25"/>
      <c r="IR263" s="25"/>
      <c r="IS263" s="25"/>
      <c r="IT263" s="25"/>
      <c r="IU263" s="25"/>
      <c r="IV263" s="25"/>
      <c r="IW263" s="25"/>
    </row>
    <row r="264" customFormat="false" ht="12.75" hidden="true" customHeight="false" outlineLevel="2" collapsed="false">
      <c r="A264" s="25" t="n">
        <v>12615</v>
      </c>
      <c r="B264" s="25" t="s">
        <v>95</v>
      </c>
      <c r="C264" s="25" t="s">
        <v>96</v>
      </c>
      <c r="D264" s="25" t="s">
        <v>97</v>
      </c>
      <c r="E264" s="25" t="s">
        <v>98</v>
      </c>
      <c r="F264" s="25" t="s">
        <v>99</v>
      </c>
      <c r="G264" s="25" t="s">
        <v>100</v>
      </c>
      <c r="H264" s="25"/>
      <c r="I264" s="25"/>
      <c r="J264" s="25" t="s">
        <v>101</v>
      </c>
      <c r="K264" s="25" t="s">
        <v>102</v>
      </c>
      <c r="L264" s="25" t="s">
        <v>103</v>
      </c>
      <c r="M264" s="25" t="s">
        <v>104</v>
      </c>
      <c r="N264" s="25" t="s">
        <v>105</v>
      </c>
      <c r="O264" s="25" t="s">
        <v>106</v>
      </c>
      <c r="P264" s="25" t="s">
        <v>107</v>
      </c>
      <c r="Q264" s="25"/>
      <c r="R264" s="25"/>
      <c r="S264" s="25"/>
      <c r="T264" s="25" t="s">
        <v>108</v>
      </c>
      <c r="U264" s="25" t="s">
        <v>109</v>
      </c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6" t="n">
        <v>36546</v>
      </c>
      <c r="AG264" s="26" t="n">
        <v>36546</v>
      </c>
      <c r="AH264" s="25" t="s">
        <v>18</v>
      </c>
      <c r="AI264" s="25" t="s">
        <v>267</v>
      </c>
      <c r="AJ264" s="25" t="s">
        <v>268</v>
      </c>
      <c r="AK264" s="25" t="s">
        <v>113</v>
      </c>
      <c r="AL264" s="25" t="s">
        <v>297</v>
      </c>
      <c r="AM264" s="25" t="s">
        <v>16</v>
      </c>
      <c r="AN264" s="27" t="n">
        <v>128</v>
      </c>
      <c r="AO264" s="25" t="s">
        <v>17</v>
      </c>
      <c r="AP264" s="28" t="n">
        <v>8</v>
      </c>
      <c r="AQ264" s="25" t="s">
        <v>115</v>
      </c>
      <c r="AR264" s="25" t="s">
        <v>115</v>
      </c>
      <c r="AS264" s="25" t="s">
        <v>17</v>
      </c>
      <c r="AT264" s="25" t="n">
        <v>1024</v>
      </c>
      <c r="AU264" s="29" t="n">
        <v>1024</v>
      </c>
      <c r="AV264" s="25" t="s">
        <v>116</v>
      </c>
      <c r="AW264" s="25" t="s">
        <v>117</v>
      </c>
      <c r="AX264" s="25" t="s">
        <v>118</v>
      </c>
      <c r="AY264" s="25" t="s">
        <v>119</v>
      </c>
      <c r="AZ264" s="25" t="s">
        <v>120</v>
      </c>
      <c r="BA264" s="25" t="n">
        <v>237</v>
      </c>
      <c r="BB264" s="25" t="s">
        <v>98</v>
      </c>
      <c r="BC264" s="25" t="s">
        <v>104</v>
      </c>
      <c r="BD264" s="25" t="s">
        <v>121</v>
      </c>
      <c r="BE264" s="25" t="s">
        <v>122</v>
      </c>
      <c r="BF264" s="25" t="s">
        <v>123</v>
      </c>
      <c r="BG264" s="25"/>
      <c r="BH264" s="25" t="s">
        <v>124</v>
      </c>
      <c r="BI264" s="25"/>
      <c r="BJ264" s="25"/>
      <c r="BK264" s="25"/>
      <c r="BL264" s="25"/>
      <c r="BM264" s="25" t="n">
        <v>128</v>
      </c>
      <c r="BN264" s="25" t="s">
        <v>127</v>
      </c>
      <c r="BO264" s="25"/>
      <c r="BP264" s="25"/>
      <c r="BQ264" s="25" t="n">
        <v>128</v>
      </c>
      <c r="BR264" s="25" t="s">
        <v>17</v>
      </c>
      <c r="BS264" s="25"/>
      <c r="BT264" s="25"/>
      <c r="BU264" s="25"/>
      <c r="BV264" s="25" t="s">
        <v>113</v>
      </c>
      <c r="BW264" s="25"/>
      <c r="BX264" s="25" t="s">
        <v>592</v>
      </c>
      <c r="BY264" s="25" t="s">
        <v>298</v>
      </c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  <c r="FD264" s="25"/>
      <c r="FE264" s="25"/>
      <c r="FF264" s="25"/>
      <c r="FG264" s="25"/>
      <c r="FH264" s="25"/>
      <c r="FI264" s="25"/>
      <c r="FJ264" s="25"/>
      <c r="FK264" s="25"/>
      <c r="FL264" s="25"/>
      <c r="FM264" s="25"/>
      <c r="FN264" s="25"/>
      <c r="FO264" s="25"/>
      <c r="FP264" s="25"/>
      <c r="FQ264" s="25"/>
      <c r="FR264" s="25"/>
      <c r="FS264" s="25"/>
      <c r="FT264" s="25"/>
      <c r="FU264" s="25"/>
      <c r="FV264" s="25"/>
      <c r="FW264" s="25"/>
      <c r="FX264" s="25"/>
      <c r="FY264" s="25"/>
      <c r="FZ264" s="25"/>
      <c r="GA264" s="25"/>
      <c r="GB264" s="25"/>
      <c r="GC264" s="25"/>
      <c r="GD264" s="25"/>
      <c r="GE264" s="25"/>
      <c r="GF264" s="25"/>
      <c r="GG264" s="25"/>
      <c r="GH264" s="25"/>
      <c r="GI264" s="25"/>
      <c r="GJ264" s="25"/>
      <c r="GK264" s="25"/>
      <c r="GL264" s="25"/>
      <c r="GM264" s="25"/>
      <c r="GN264" s="25"/>
      <c r="GO264" s="25"/>
      <c r="GP264" s="25"/>
      <c r="GQ264" s="25"/>
      <c r="GR264" s="25"/>
      <c r="GS264" s="25"/>
      <c r="GT264" s="25"/>
      <c r="GU264" s="25"/>
      <c r="GV264" s="25"/>
      <c r="GW264" s="25"/>
      <c r="GX264" s="25"/>
      <c r="GY264" s="25"/>
      <c r="GZ264" s="25"/>
      <c r="HA264" s="25"/>
      <c r="HB264" s="25"/>
      <c r="HC264" s="25"/>
      <c r="HD264" s="25"/>
      <c r="HE264" s="25"/>
      <c r="HF264" s="25"/>
      <c r="HG264" s="25"/>
      <c r="HH264" s="25"/>
      <c r="HI264" s="25"/>
      <c r="HJ264" s="25"/>
      <c r="HK264" s="25"/>
      <c r="HL264" s="25"/>
      <c r="HM264" s="25"/>
      <c r="HN264" s="25"/>
      <c r="HO264" s="25"/>
      <c r="HP264" s="25"/>
      <c r="HQ264" s="25"/>
      <c r="HR264" s="25"/>
      <c r="HS264" s="25"/>
      <c r="HT264" s="25"/>
      <c r="HU264" s="25"/>
      <c r="HV264" s="25"/>
      <c r="HW264" s="25"/>
      <c r="HX264" s="25"/>
      <c r="HY264" s="25"/>
      <c r="HZ264" s="25"/>
      <c r="IA264" s="25"/>
      <c r="IB264" s="25"/>
      <c r="IC264" s="25"/>
      <c r="ID264" s="25"/>
      <c r="IE264" s="25"/>
      <c r="IF264" s="25"/>
      <c r="IG264" s="25"/>
      <c r="IH264" s="25"/>
      <c r="II264" s="25"/>
      <c r="IJ264" s="25"/>
      <c r="IK264" s="25"/>
      <c r="IL264" s="25"/>
      <c r="IM264" s="25"/>
      <c r="IN264" s="25"/>
      <c r="IO264" s="25"/>
      <c r="IP264" s="25"/>
      <c r="IQ264" s="25"/>
      <c r="IR264" s="25"/>
      <c r="IS264" s="25"/>
      <c r="IT264" s="25"/>
      <c r="IU264" s="25"/>
      <c r="IV264" s="25"/>
      <c r="IW264" s="25"/>
    </row>
    <row r="265" customFormat="false" ht="12.75" hidden="true" customHeight="false" outlineLevel="2" collapsed="false">
      <c r="A265" s="25" t="n">
        <v>12615</v>
      </c>
      <c r="B265" s="25" t="s">
        <v>95</v>
      </c>
      <c r="C265" s="25" t="s">
        <v>96</v>
      </c>
      <c r="D265" s="25" t="s">
        <v>97</v>
      </c>
      <c r="E265" s="25" t="s">
        <v>98</v>
      </c>
      <c r="F265" s="25" t="s">
        <v>99</v>
      </c>
      <c r="G265" s="25" t="s">
        <v>100</v>
      </c>
      <c r="H265" s="25"/>
      <c r="I265" s="25"/>
      <c r="J265" s="25" t="s">
        <v>101</v>
      </c>
      <c r="K265" s="25" t="s">
        <v>102</v>
      </c>
      <c r="L265" s="25" t="s">
        <v>103</v>
      </c>
      <c r="M265" s="25" t="s">
        <v>104</v>
      </c>
      <c r="N265" s="25" t="s">
        <v>105</v>
      </c>
      <c r="O265" s="25" t="s">
        <v>106</v>
      </c>
      <c r="P265" s="25" t="s">
        <v>107</v>
      </c>
      <c r="Q265" s="25"/>
      <c r="R265" s="25"/>
      <c r="S265" s="25"/>
      <c r="T265" s="25" t="s">
        <v>108</v>
      </c>
      <c r="U265" s="25" t="s">
        <v>109</v>
      </c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6" t="n">
        <v>36526</v>
      </c>
      <c r="AG265" s="26" t="n">
        <v>36556</v>
      </c>
      <c r="AH265" s="25" t="s">
        <v>351</v>
      </c>
      <c r="AI265" s="25" t="s">
        <v>352</v>
      </c>
      <c r="AJ265" s="25" t="s">
        <v>353</v>
      </c>
      <c r="AK265" s="25" t="s">
        <v>113</v>
      </c>
      <c r="AL265" s="25" t="s">
        <v>354</v>
      </c>
      <c r="AM265" s="25" t="s">
        <v>16</v>
      </c>
      <c r="AN265" s="27" t="n">
        <v>123160</v>
      </c>
      <c r="AO265" s="25" t="s">
        <v>17</v>
      </c>
      <c r="AP265" s="28" t="n">
        <v>2.55</v>
      </c>
      <c r="AQ265" s="25" t="s">
        <v>115</v>
      </c>
      <c r="AR265" s="25" t="s">
        <v>115</v>
      </c>
      <c r="AS265" s="25" t="s">
        <v>17</v>
      </c>
      <c r="AT265" s="25" t="n">
        <v>314058</v>
      </c>
      <c r="AU265" s="29" t="n">
        <v>314058</v>
      </c>
      <c r="AV265" s="25" t="s">
        <v>116</v>
      </c>
      <c r="AW265" s="25" t="s">
        <v>117</v>
      </c>
      <c r="AX265" s="25" t="s">
        <v>118</v>
      </c>
      <c r="AY265" s="25" t="s">
        <v>119</v>
      </c>
      <c r="AZ265" s="25" t="s">
        <v>120</v>
      </c>
      <c r="BA265" s="25" t="n">
        <v>71</v>
      </c>
      <c r="BB265" s="25" t="s">
        <v>98</v>
      </c>
      <c r="BC265" s="25" t="s">
        <v>104</v>
      </c>
      <c r="BD265" s="25" t="s">
        <v>121</v>
      </c>
      <c r="BE265" s="25" t="s">
        <v>122</v>
      </c>
      <c r="BF265" s="25" t="s">
        <v>123</v>
      </c>
      <c r="BG265" s="25"/>
      <c r="BH265" s="25" t="s">
        <v>124</v>
      </c>
      <c r="BI265" s="25" t="s">
        <v>355</v>
      </c>
      <c r="BJ265" s="25" t="s">
        <v>126</v>
      </c>
      <c r="BK265" s="25"/>
      <c r="BL265" s="25"/>
      <c r="BM265" s="25" t="n">
        <v>123160</v>
      </c>
      <c r="BN265" s="25" t="s">
        <v>127</v>
      </c>
      <c r="BO265" s="25"/>
      <c r="BP265" s="25"/>
      <c r="BQ265" s="25" t="n">
        <v>123160</v>
      </c>
      <c r="BR265" s="25" t="s">
        <v>17</v>
      </c>
      <c r="BS265" s="25"/>
      <c r="BT265" s="25"/>
      <c r="BU265" s="25"/>
      <c r="BV265" s="25" t="s">
        <v>113</v>
      </c>
      <c r="BW265" s="25"/>
      <c r="BX265" s="25" t="s">
        <v>592</v>
      </c>
      <c r="BY265" s="25" t="s">
        <v>356</v>
      </c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  <c r="FD265" s="25"/>
      <c r="FE265" s="25"/>
      <c r="FF265" s="25"/>
      <c r="FG265" s="25"/>
      <c r="FH265" s="25"/>
      <c r="FI265" s="25"/>
      <c r="FJ265" s="25"/>
      <c r="FK265" s="25"/>
      <c r="FL265" s="25"/>
      <c r="FM265" s="25"/>
      <c r="FN265" s="25"/>
      <c r="FO265" s="25"/>
      <c r="FP265" s="25"/>
      <c r="FQ265" s="25"/>
      <c r="FR265" s="25"/>
      <c r="FS265" s="25"/>
      <c r="FT265" s="25"/>
      <c r="FU265" s="25"/>
      <c r="FV265" s="25"/>
      <c r="FW265" s="25"/>
      <c r="FX265" s="25"/>
      <c r="FY265" s="25"/>
      <c r="FZ265" s="25"/>
      <c r="GA265" s="25"/>
      <c r="GB265" s="25"/>
      <c r="GC265" s="25"/>
      <c r="GD265" s="25"/>
      <c r="GE265" s="25"/>
      <c r="GF265" s="25"/>
      <c r="GG265" s="25"/>
      <c r="GH265" s="25"/>
      <c r="GI265" s="25"/>
      <c r="GJ265" s="25"/>
      <c r="GK265" s="25"/>
      <c r="GL265" s="25"/>
      <c r="GM265" s="25"/>
      <c r="GN265" s="25"/>
      <c r="GO265" s="25"/>
      <c r="GP265" s="25"/>
      <c r="GQ265" s="25"/>
      <c r="GR265" s="25"/>
      <c r="GS265" s="25"/>
      <c r="GT265" s="25"/>
      <c r="GU265" s="25"/>
      <c r="GV265" s="25"/>
      <c r="GW265" s="25"/>
      <c r="GX265" s="25"/>
      <c r="GY265" s="25"/>
      <c r="GZ265" s="25"/>
      <c r="HA265" s="25"/>
      <c r="HB265" s="25"/>
      <c r="HC265" s="25"/>
      <c r="HD265" s="25"/>
      <c r="HE265" s="25"/>
      <c r="HF265" s="25"/>
      <c r="HG265" s="25"/>
      <c r="HH265" s="25"/>
      <c r="HI265" s="25"/>
      <c r="HJ265" s="25"/>
      <c r="HK265" s="25"/>
      <c r="HL265" s="25"/>
      <c r="HM265" s="25"/>
      <c r="HN265" s="25"/>
      <c r="HO265" s="25"/>
      <c r="HP265" s="25"/>
      <c r="HQ265" s="25"/>
      <c r="HR265" s="25"/>
      <c r="HS265" s="25"/>
      <c r="HT265" s="25"/>
      <c r="HU265" s="25"/>
      <c r="HV265" s="25"/>
      <c r="HW265" s="25"/>
      <c r="HX265" s="25"/>
      <c r="HY265" s="25"/>
      <c r="HZ265" s="25"/>
      <c r="IA265" s="25"/>
      <c r="IB265" s="25"/>
      <c r="IC265" s="25"/>
      <c r="ID265" s="25"/>
      <c r="IE265" s="25"/>
      <c r="IF265" s="25"/>
      <c r="IG265" s="25"/>
      <c r="IH265" s="25"/>
      <c r="II265" s="25"/>
      <c r="IJ265" s="25"/>
      <c r="IK265" s="25"/>
      <c r="IL265" s="25"/>
      <c r="IM265" s="25"/>
      <c r="IN265" s="25"/>
      <c r="IO265" s="25"/>
      <c r="IP265" s="25"/>
      <c r="IQ265" s="25"/>
      <c r="IR265" s="25"/>
      <c r="IS265" s="25"/>
      <c r="IT265" s="25"/>
      <c r="IU265" s="25"/>
      <c r="IV265" s="25"/>
      <c r="IW265" s="25"/>
    </row>
    <row r="266" customFormat="false" ht="12.75" hidden="true" customHeight="false" outlineLevel="2" collapsed="false">
      <c r="A266" s="25" t="n">
        <v>12615</v>
      </c>
      <c r="B266" s="25" t="s">
        <v>95</v>
      </c>
      <c r="C266" s="25" t="s">
        <v>96</v>
      </c>
      <c r="D266" s="25" t="s">
        <v>97</v>
      </c>
      <c r="E266" s="25" t="s">
        <v>98</v>
      </c>
      <c r="F266" s="25" t="s">
        <v>99</v>
      </c>
      <c r="G266" s="25" t="s">
        <v>100</v>
      </c>
      <c r="H266" s="25"/>
      <c r="I266" s="25"/>
      <c r="J266" s="25" t="s">
        <v>101</v>
      </c>
      <c r="K266" s="25" t="s">
        <v>102</v>
      </c>
      <c r="L266" s="25" t="s">
        <v>103</v>
      </c>
      <c r="M266" s="25" t="s">
        <v>104</v>
      </c>
      <c r="N266" s="25" t="s">
        <v>105</v>
      </c>
      <c r="O266" s="25" t="s">
        <v>106</v>
      </c>
      <c r="P266" s="25" t="s">
        <v>107</v>
      </c>
      <c r="Q266" s="25"/>
      <c r="R266" s="25"/>
      <c r="S266" s="25"/>
      <c r="T266" s="25" t="s">
        <v>108</v>
      </c>
      <c r="U266" s="25" t="s">
        <v>109</v>
      </c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6" t="n">
        <v>36526</v>
      </c>
      <c r="AG266" s="26" t="n">
        <v>36556</v>
      </c>
      <c r="AH266" s="25" t="s">
        <v>425</v>
      </c>
      <c r="AI266" s="25" t="s">
        <v>426</v>
      </c>
      <c r="AJ266" s="25" t="s">
        <v>427</v>
      </c>
      <c r="AK266" s="25" t="s">
        <v>113</v>
      </c>
      <c r="AL266" s="25" t="s">
        <v>428</v>
      </c>
      <c r="AM266" s="25" t="s">
        <v>16</v>
      </c>
      <c r="AN266" s="27" t="n">
        <v>35805</v>
      </c>
      <c r="AO266" s="25" t="s">
        <v>17</v>
      </c>
      <c r="AP266" s="28" t="n">
        <v>2.47</v>
      </c>
      <c r="AQ266" s="25" t="s">
        <v>115</v>
      </c>
      <c r="AR266" s="25" t="s">
        <v>115</v>
      </c>
      <c r="AS266" s="25" t="s">
        <v>17</v>
      </c>
      <c r="AT266" s="25" t="n">
        <v>88438.35</v>
      </c>
      <c r="AU266" s="29" t="n">
        <v>88438.35</v>
      </c>
      <c r="AV266" s="25" t="s">
        <v>116</v>
      </c>
      <c r="AW266" s="25" t="s">
        <v>117</v>
      </c>
      <c r="AX266" s="25" t="s">
        <v>118</v>
      </c>
      <c r="AY266" s="25" t="s">
        <v>119</v>
      </c>
      <c r="AZ266" s="25" t="s">
        <v>120</v>
      </c>
      <c r="BA266" s="25" t="n">
        <v>6</v>
      </c>
      <c r="BB266" s="25" t="s">
        <v>98</v>
      </c>
      <c r="BC266" s="25" t="s">
        <v>104</v>
      </c>
      <c r="BD266" s="25" t="s">
        <v>121</v>
      </c>
      <c r="BE266" s="25" t="s">
        <v>122</v>
      </c>
      <c r="BF266" s="25" t="s">
        <v>123</v>
      </c>
      <c r="BG266" s="25"/>
      <c r="BH266" s="25" t="s">
        <v>124</v>
      </c>
      <c r="BI266" s="25" t="s">
        <v>417</v>
      </c>
      <c r="BJ266" s="25" t="s">
        <v>126</v>
      </c>
      <c r="BK266" s="25"/>
      <c r="BL266" s="25"/>
      <c r="BM266" s="25" t="n">
        <v>35805</v>
      </c>
      <c r="BN266" s="25" t="s">
        <v>127</v>
      </c>
      <c r="BO266" s="25"/>
      <c r="BP266" s="25"/>
      <c r="BQ266" s="25" t="n">
        <v>35805</v>
      </c>
      <c r="BR266" s="25" t="s">
        <v>17</v>
      </c>
      <c r="BS266" s="25"/>
      <c r="BT266" s="25"/>
      <c r="BU266" s="25"/>
      <c r="BV266" s="25" t="s">
        <v>113</v>
      </c>
      <c r="BW266" s="25"/>
      <c r="BX266" s="25" t="s">
        <v>592</v>
      </c>
      <c r="BY266" s="25" t="s">
        <v>429</v>
      </c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  <c r="FD266" s="25"/>
      <c r="FE266" s="25"/>
      <c r="FF266" s="25"/>
      <c r="FG266" s="25"/>
      <c r="FH266" s="25"/>
      <c r="FI266" s="25"/>
      <c r="FJ266" s="25"/>
      <c r="FK266" s="25"/>
      <c r="FL266" s="25"/>
      <c r="FM266" s="25"/>
      <c r="FN266" s="25"/>
      <c r="FO266" s="25"/>
      <c r="FP266" s="25"/>
      <c r="FQ266" s="25"/>
      <c r="FR266" s="25"/>
      <c r="FS266" s="25"/>
      <c r="FT266" s="25"/>
      <c r="FU266" s="25"/>
      <c r="FV266" s="25"/>
      <c r="FW266" s="25"/>
      <c r="FX266" s="25"/>
      <c r="FY266" s="25"/>
      <c r="FZ266" s="25"/>
      <c r="GA266" s="25"/>
      <c r="GB266" s="25"/>
      <c r="GC266" s="25"/>
      <c r="GD266" s="25"/>
      <c r="GE266" s="25"/>
      <c r="GF266" s="25"/>
      <c r="GG266" s="25"/>
      <c r="GH266" s="25"/>
      <c r="GI266" s="25"/>
      <c r="GJ266" s="25"/>
      <c r="GK266" s="25"/>
      <c r="GL266" s="25"/>
      <c r="GM266" s="25"/>
      <c r="GN266" s="25"/>
      <c r="GO266" s="25"/>
      <c r="GP266" s="25"/>
      <c r="GQ266" s="25"/>
      <c r="GR266" s="25"/>
      <c r="GS266" s="25"/>
      <c r="GT266" s="25"/>
      <c r="GU266" s="25"/>
      <c r="GV266" s="25"/>
      <c r="GW266" s="25"/>
      <c r="GX266" s="25"/>
      <c r="GY266" s="25"/>
      <c r="GZ266" s="25"/>
      <c r="HA266" s="25"/>
      <c r="HB266" s="25"/>
      <c r="HC266" s="25"/>
      <c r="HD266" s="25"/>
      <c r="HE266" s="25"/>
      <c r="HF266" s="25"/>
      <c r="HG266" s="25"/>
      <c r="HH266" s="25"/>
      <c r="HI266" s="25"/>
      <c r="HJ266" s="25"/>
      <c r="HK266" s="25"/>
      <c r="HL266" s="25"/>
      <c r="HM266" s="25"/>
      <c r="HN266" s="25"/>
      <c r="HO266" s="25"/>
      <c r="HP266" s="25"/>
      <c r="HQ266" s="25"/>
      <c r="HR266" s="25"/>
      <c r="HS266" s="25"/>
      <c r="HT266" s="25"/>
      <c r="HU266" s="25"/>
      <c r="HV266" s="25"/>
      <c r="HW266" s="25"/>
      <c r="HX266" s="25"/>
      <c r="HY266" s="25"/>
      <c r="HZ266" s="25"/>
      <c r="IA266" s="25"/>
      <c r="IB266" s="25"/>
      <c r="IC266" s="25"/>
      <c r="ID266" s="25"/>
      <c r="IE266" s="25"/>
      <c r="IF266" s="25"/>
      <c r="IG266" s="25"/>
      <c r="IH266" s="25"/>
      <c r="II266" s="25"/>
      <c r="IJ266" s="25"/>
      <c r="IK266" s="25"/>
      <c r="IL266" s="25"/>
      <c r="IM266" s="25"/>
      <c r="IN266" s="25"/>
      <c r="IO266" s="25"/>
      <c r="IP266" s="25"/>
      <c r="IQ266" s="25"/>
      <c r="IR266" s="25"/>
      <c r="IS266" s="25"/>
      <c r="IT266" s="25"/>
      <c r="IU266" s="25"/>
      <c r="IV266" s="25"/>
      <c r="IW266" s="25"/>
    </row>
    <row r="267" customFormat="false" ht="12.75" hidden="true" customHeight="false" outlineLevel="2" collapsed="false">
      <c r="A267" s="25" t="n">
        <v>12615</v>
      </c>
      <c r="B267" s="25" t="s">
        <v>95</v>
      </c>
      <c r="C267" s="25" t="s">
        <v>96</v>
      </c>
      <c r="D267" s="25" t="s">
        <v>97</v>
      </c>
      <c r="E267" s="25" t="s">
        <v>98</v>
      </c>
      <c r="F267" s="25" t="s">
        <v>99</v>
      </c>
      <c r="G267" s="25" t="s">
        <v>100</v>
      </c>
      <c r="H267" s="25"/>
      <c r="I267" s="25"/>
      <c r="J267" s="25" t="s">
        <v>101</v>
      </c>
      <c r="K267" s="25" t="s">
        <v>102</v>
      </c>
      <c r="L267" s="25" t="s">
        <v>103</v>
      </c>
      <c r="M267" s="25" t="s">
        <v>104</v>
      </c>
      <c r="N267" s="25" t="s">
        <v>105</v>
      </c>
      <c r="O267" s="25" t="s">
        <v>106</v>
      </c>
      <c r="P267" s="25" t="s">
        <v>107</v>
      </c>
      <c r="Q267" s="25"/>
      <c r="R267" s="25"/>
      <c r="S267" s="25"/>
      <c r="T267" s="25" t="s">
        <v>108</v>
      </c>
      <c r="U267" s="25" t="s">
        <v>109</v>
      </c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6" t="n">
        <v>36526</v>
      </c>
      <c r="AG267" s="26" t="n">
        <v>36556</v>
      </c>
      <c r="AH267" s="25" t="s">
        <v>431</v>
      </c>
      <c r="AI267" s="25" t="s">
        <v>432</v>
      </c>
      <c r="AJ267" s="25" t="s">
        <v>433</v>
      </c>
      <c r="AK267" s="25" t="s">
        <v>113</v>
      </c>
      <c r="AL267" s="25" t="s">
        <v>434</v>
      </c>
      <c r="AM267" s="25" t="s">
        <v>16</v>
      </c>
      <c r="AN267" s="27" t="n">
        <v>14118</v>
      </c>
      <c r="AO267" s="25" t="s">
        <v>17</v>
      </c>
      <c r="AP267" s="28" t="n">
        <v>2.27</v>
      </c>
      <c r="AQ267" s="25" t="s">
        <v>115</v>
      </c>
      <c r="AR267" s="25" t="s">
        <v>115</v>
      </c>
      <c r="AS267" s="25" t="s">
        <v>17</v>
      </c>
      <c r="AT267" s="25" t="n">
        <v>32047.86</v>
      </c>
      <c r="AU267" s="29" t="n">
        <v>32047.86</v>
      </c>
      <c r="AV267" s="25" t="s">
        <v>116</v>
      </c>
      <c r="AW267" s="25" t="s">
        <v>117</v>
      </c>
      <c r="AX267" s="25" t="s">
        <v>118</v>
      </c>
      <c r="AY267" s="25" t="s">
        <v>119</v>
      </c>
      <c r="AZ267" s="25" t="s">
        <v>120</v>
      </c>
      <c r="BA267" s="25" t="n">
        <v>153</v>
      </c>
      <c r="BB267" s="25" t="s">
        <v>98</v>
      </c>
      <c r="BC267" s="25" t="s">
        <v>104</v>
      </c>
      <c r="BD267" s="25" t="s">
        <v>121</v>
      </c>
      <c r="BE267" s="25" t="s">
        <v>122</v>
      </c>
      <c r="BF267" s="25" t="s">
        <v>123</v>
      </c>
      <c r="BG267" s="25"/>
      <c r="BH267" s="25" t="s">
        <v>124</v>
      </c>
      <c r="BI267" s="25" t="s">
        <v>435</v>
      </c>
      <c r="BJ267" s="25" t="s">
        <v>126</v>
      </c>
      <c r="BK267" s="25"/>
      <c r="BL267" s="25"/>
      <c r="BM267" s="25" t="n">
        <v>14118</v>
      </c>
      <c r="BN267" s="25" t="s">
        <v>127</v>
      </c>
      <c r="BO267" s="25"/>
      <c r="BP267" s="25"/>
      <c r="BQ267" s="25" t="n">
        <v>14118</v>
      </c>
      <c r="BR267" s="25" t="s">
        <v>17</v>
      </c>
      <c r="BS267" s="25"/>
      <c r="BT267" s="25"/>
      <c r="BU267" s="25"/>
      <c r="BV267" s="25" t="s">
        <v>113</v>
      </c>
      <c r="BW267" s="25"/>
      <c r="BX267" s="25" t="s">
        <v>592</v>
      </c>
      <c r="BY267" s="25" t="s">
        <v>429</v>
      </c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  <c r="FD267" s="25"/>
      <c r="FE267" s="25"/>
      <c r="FF267" s="25"/>
      <c r="FG267" s="25"/>
      <c r="FH267" s="25"/>
      <c r="FI267" s="25"/>
      <c r="FJ267" s="25"/>
      <c r="FK267" s="25"/>
      <c r="FL267" s="25"/>
      <c r="FM267" s="25"/>
      <c r="FN267" s="25"/>
      <c r="FO267" s="25"/>
      <c r="FP267" s="25"/>
      <c r="FQ267" s="25"/>
      <c r="FR267" s="25"/>
      <c r="FS267" s="25"/>
      <c r="FT267" s="25"/>
      <c r="FU267" s="25"/>
      <c r="FV267" s="25"/>
      <c r="FW267" s="25"/>
      <c r="FX267" s="25"/>
      <c r="FY267" s="25"/>
      <c r="FZ267" s="25"/>
      <c r="GA267" s="25"/>
      <c r="GB267" s="25"/>
      <c r="GC267" s="25"/>
      <c r="GD267" s="25"/>
      <c r="GE267" s="25"/>
      <c r="GF267" s="25"/>
      <c r="GG267" s="25"/>
      <c r="GH267" s="25"/>
      <c r="GI267" s="25"/>
      <c r="GJ267" s="25"/>
      <c r="GK267" s="25"/>
      <c r="GL267" s="25"/>
      <c r="GM267" s="25"/>
      <c r="GN267" s="25"/>
      <c r="GO267" s="25"/>
      <c r="GP267" s="25"/>
      <c r="GQ267" s="25"/>
      <c r="GR267" s="25"/>
      <c r="GS267" s="25"/>
      <c r="GT267" s="25"/>
      <c r="GU267" s="25"/>
      <c r="GV267" s="25"/>
      <c r="GW267" s="25"/>
      <c r="GX267" s="25"/>
      <c r="GY267" s="25"/>
      <c r="GZ267" s="25"/>
      <c r="HA267" s="25"/>
      <c r="HB267" s="25"/>
      <c r="HC267" s="25"/>
      <c r="HD267" s="25"/>
      <c r="HE267" s="25"/>
      <c r="HF267" s="25"/>
      <c r="HG267" s="25"/>
      <c r="HH267" s="25"/>
      <c r="HI267" s="25"/>
      <c r="HJ267" s="25"/>
      <c r="HK267" s="25"/>
      <c r="HL267" s="25"/>
      <c r="HM267" s="25"/>
      <c r="HN267" s="25"/>
      <c r="HO267" s="25"/>
      <c r="HP267" s="25"/>
      <c r="HQ267" s="25"/>
      <c r="HR267" s="25"/>
      <c r="HS267" s="25"/>
      <c r="HT267" s="25"/>
      <c r="HU267" s="25"/>
      <c r="HV267" s="25"/>
      <c r="HW267" s="25"/>
      <c r="HX267" s="25"/>
      <c r="HY267" s="25"/>
      <c r="HZ267" s="25"/>
      <c r="IA267" s="25"/>
      <c r="IB267" s="25"/>
      <c r="IC267" s="25"/>
      <c r="ID267" s="25"/>
      <c r="IE267" s="25"/>
      <c r="IF267" s="25"/>
      <c r="IG267" s="25"/>
      <c r="IH267" s="25"/>
      <c r="II267" s="25"/>
      <c r="IJ267" s="25"/>
      <c r="IK267" s="25"/>
      <c r="IL267" s="25"/>
      <c r="IM267" s="25"/>
      <c r="IN267" s="25"/>
      <c r="IO267" s="25"/>
      <c r="IP267" s="25"/>
      <c r="IQ267" s="25"/>
      <c r="IR267" s="25"/>
      <c r="IS267" s="25"/>
      <c r="IT267" s="25"/>
      <c r="IU267" s="25"/>
      <c r="IV267" s="25"/>
      <c r="IW267" s="25"/>
    </row>
    <row r="268" customFormat="false" ht="12.75" hidden="true" customHeight="false" outlineLevel="2" collapsed="false">
      <c r="A268" s="25" t="n">
        <v>12615</v>
      </c>
      <c r="B268" s="25" t="s">
        <v>95</v>
      </c>
      <c r="C268" s="25" t="s">
        <v>96</v>
      </c>
      <c r="D268" s="25" t="s">
        <v>97</v>
      </c>
      <c r="E268" s="25" t="s">
        <v>98</v>
      </c>
      <c r="F268" s="25" t="s">
        <v>99</v>
      </c>
      <c r="G268" s="25" t="s">
        <v>100</v>
      </c>
      <c r="H268" s="25"/>
      <c r="I268" s="25"/>
      <c r="J268" s="25" t="s">
        <v>101</v>
      </c>
      <c r="K268" s="25" t="s">
        <v>102</v>
      </c>
      <c r="L268" s="25" t="s">
        <v>103</v>
      </c>
      <c r="M268" s="25" t="s">
        <v>104</v>
      </c>
      <c r="N268" s="25" t="s">
        <v>105</v>
      </c>
      <c r="O268" s="25" t="s">
        <v>106</v>
      </c>
      <c r="P268" s="25" t="s">
        <v>107</v>
      </c>
      <c r="Q268" s="25"/>
      <c r="R268" s="25"/>
      <c r="S268" s="25"/>
      <c r="T268" s="25" t="s">
        <v>108</v>
      </c>
      <c r="U268" s="25" t="s">
        <v>109</v>
      </c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6" t="n">
        <v>36526</v>
      </c>
      <c r="AG268" s="26" t="n">
        <v>36556</v>
      </c>
      <c r="AH268" s="25" t="s">
        <v>431</v>
      </c>
      <c r="AI268" s="25" t="s">
        <v>436</v>
      </c>
      <c r="AJ268" s="25" t="s">
        <v>437</v>
      </c>
      <c r="AK268" s="25" t="s">
        <v>113</v>
      </c>
      <c r="AL268" s="25" t="s">
        <v>434</v>
      </c>
      <c r="AM268" s="25" t="s">
        <v>16</v>
      </c>
      <c r="AN268" s="27" t="n">
        <v>25636</v>
      </c>
      <c r="AO268" s="25" t="s">
        <v>17</v>
      </c>
      <c r="AP268" s="28" t="n">
        <v>2.27</v>
      </c>
      <c r="AQ268" s="25" t="s">
        <v>115</v>
      </c>
      <c r="AR268" s="25" t="s">
        <v>115</v>
      </c>
      <c r="AS268" s="25" t="s">
        <v>17</v>
      </c>
      <c r="AT268" s="25" t="n">
        <v>58193.72</v>
      </c>
      <c r="AU268" s="29" t="n">
        <v>58193.72</v>
      </c>
      <c r="AV268" s="25" t="s">
        <v>116</v>
      </c>
      <c r="AW268" s="25" t="s">
        <v>117</v>
      </c>
      <c r="AX268" s="25" t="s">
        <v>118</v>
      </c>
      <c r="AY268" s="25" t="s">
        <v>119</v>
      </c>
      <c r="AZ268" s="25" t="s">
        <v>120</v>
      </c>
      <c r="BA268" s="25" t="n">
        <v>154</v>
      </c>
      <c r="BB268" s="25" t="s">
        <v>98</v>
      </c>
      <c r="BC268" s="25" t="s">
        <v>104</v>
      </c>
      <c r="BD268" s="25" t="s">
        <v>121</v>
      </c>
      <c r="BE268" s="25" t="s">
        <v>122</v>
      </c>
      <c r="BF268" s="25" t="s">
        <v>123</v>
      </c>
      <c r="BG268" s="25"/>
      <c r="BH268" s="25" t="s">
        <v>124</v>
      </c>
      <c r="BI268" s="25" t="s">
        <v>435</v>
      </c>
      <c r="BJ268" s="25" t="s">
        <v>126</v>
      </c>
      <c r="BK268" s="25"/>
      <c r="BL268" s="25"/>
      <c r="BM268" s="25" t="n">
        <v>25636</v>
      </c>
      <c r="BN268" s="25" t="s">
        <v>127</v>
      </c>
      <c r="BO268" s="25"/>
      <c r="BP268" s="25"/>
      <c r="BQ268" s="25" t="n">
        <v>25636</v>
      </c>
      <c r="BR268" s="25" t="s">
        <v>17</v>
      </c>
      <c r="BS268" s="25"/>
      <c r="BT268" s="25"/>
      <c r="BU268" s="25"/>
      <c r="BV268" s="25" t="s">
        <v>113</v>
      </c>
      <c r="BW268" s="25"/>
      <c r="BX268" s="25" t="s">
        <v>592</v>
      </c>
      <c r="BY268" s="25" t="s">
        <v>429</v>
      </c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  <c r="FD268" s="25"/>
      <c r="FE268" s="25"/>
      <c r="FF268" s="25"/>
      <c r="FG268" s="25"/>
      <c r="FH268" s="25"/>
      <c r="FI268" s="25"/>
      <c r="FJ268" s="25"/>
      <c r="FK268" s="25"/>
      <c r="FL268" s="25"/>
      <c r="FM268" s="25"/>
      <c r="FN268" s="25"/>
      <c r="FO268" s="25"/>
      <c r="FP268" s="25"/>
      <c r="FQ268" s="25"/>
      <c r="FR268" s="25"/>
      <c r="FS268" s="25"/>
      <c r="FT268" s="25"/>
      <c r="FU268" s="25"/>
      <c r="FV268" s="25"/>
      <c r="FW268" s="25"/>
      <c r="FX268" s="25"/>
      <c r="FY268" s="25"/>
      <c r="FZ268" s="25"/>
      <c r="GA268" s="25"/>
      <c r="GB268" s="25"/>
      <c r="GC268" s="25"/>
      <c r="GD268" s="25"/>
      <c r="GE268" s="25"/>
      <c r="GF268" s="25"/>
      <c r="GG268" s="25"/>
      <c r="GH268" s="25"/>
      <c r="GI268" s="25"/>
      <c r="GJ268" s="25"/>
      <c r="GK268" s="25"/>
      <c r="GL268" s="25"/>
      <c r="GM268" s="25"/>
      <c r="GN268" s="25"/>
      <c r="GO268" s="25"/>
      <c r="GP268" s="25"/>
      <c r="GQ268" s="25"/>
      <c r="GR268" s="25"/>
      <c r="GS268" s="25"/>
      <c r="GT268" s="25"/>
      <c r="GU268" s="25"/>
      <c r="GV268" s="25"/>
      <c r="GW268" s="25"/>
      <c r="GX268" s="25"/>
      <c r="GY268" s="25"/>
      <c r="GZ268" s="25"/>
      <c r="HA268" s="25"/>
      <c r="HB268" s="25"/>
      <c r="HC268" s="25"/>
      <c r="HD268" s="25"/>
      <c r="HE268" s="25"/>
      <c r="HF268" s="25"/>
      <c r="HG268" s="25"/>
      <c r="HH268" s="25"/>
      <c r="HI268" s="25"/>
      <c r="HJ268" s="25"/>
      <c r="HK268" s="25"/>
      <c r="HL268" s="25"/>
      <c r="HM268" s="25"/>
      <c r="HN268" s="25"/>
      <c r="HO268" s="25"/>
      <c r="HP268" s="25"/>
      <c r="HQ268" s="25"/>
      <c r="HR268" s="25"/>
      <c r="HS268" s="25"/>
      <c r="HT268" s="25"/>
      <c r="HU268" s="25"/>
      <c r="HV268" s="25"/>
      <c r="HW268" s="25"/>
      <c r="HX268" s="25"/>
      <c r="HY268" s="25"/>
      <c r="HZ268" s="25"/>
      <c r="IA268" s="25"/>
      <c r="IB268" s="25"/>
      <c r="IC268" s="25"/>
      <c r="ID268" s="25"/>
      <c r="IE268" s="25"/>
      <c r="IF268" s="25"/>
      <c r="IG268" s="25"/>
      <c r="IH268" s="25"/>
      <c r="II268" s="25"/>
      <c r="IJ268" s="25"/>
      <c r="IK268" s="25"/>
      <c r="IL268" s="25"/>
      <c r="IM268" s="25"/>
      <c r="IN268" s="25"/>
      <c r="IO268" s="25"/>
      <c r="IP268" s="25"/>
      <c r="IQ268" s="25"/>
      <c r="IR268" s="25"/>
      <c r="IS268" s="25"/>
      <c r="IT268" s="25"/>
      <c r="IU268" s="25"/>
      <c r="IV268" s="25"/>
      <c r="IW268" s="25"/>
    </row>
    <row r="269" customFormat="false" ht="12.75" hidden="true" customHeight="false" outlineLevel="2" collapsed="false">
      <c r="A269" s="25" t="n">
        <v>12615</v>
      </c>
      <c r="B269" s="25" t="s">
        <v>95</v>
      </c>
      <c r="C269" s="25" t="s">
        <v>96</v>
      </c>
      <c r="D269" s="25" t="s">
        <v>97</v>
      </c>
      <c r="E269" s="25" t="s">
        <v>98</v>
      </c>
      <c r="F269" s="25" t="s">
        <v>99</v>
      </c>
      <c r="G269" s="25" t="s">
        <v>100</v>
      </c>
      <c r="H269" s="25"/>
      <c r="I269" s="25"/>
      <c r="J269" s="25" t="s">
        <v>101</v>
      </c>
      <c r="K269" s="25" t="s">
        <v>102</v>
      </c>
      <c r="L269" s="25" t="s">
        <v>103</v>
      </c>
      <c r="M269" s="25" t="s">
        <v>104</v>
      </c>
      <c r="N269" s="25" t="s">
        <v>105</v>
      </c>
      <c r="O269" s="25" t="s">
        <v>106</v>
      </c>
      <c r="P269" s="25" t="s">
        <v>107</v>
      </c>
      <c r="Q269" s="25"/>
      <c r="R269" s="25"/>
      <c r="S269" s="25"/>
      <c r="T269" s="25" t="s">
        <v>108</v>
      </c>
      <c r="U269" s="25" t="s">
        <v>109</v>
      </c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6" t="n">
        <v>36526</v>
      </c>
      <c r="AG269" s="26" t="n">
        <v>36556</v>
      </c>
      <c r="AH269" s="25" t="s">
        <v>439</v>
      </c>
      <c r="AI269" s="25" t="s">
        <v>440</v>
      </c>
      <c r="AJ269" s="25" t="s">
        <v>441</v>
      </c>
      <c r="AK269" s="25" t="s">
        <v>113</v>
      </c>
      <c r="AL269" s="25" t="s">
        <v>442</v>
      </c>
      <c r="AM269" s="25" t="s">
        <v>16</v>
      </c>
      <c r="AN269" s="27" t="n">
        <v>607915</v>
      </c>
      <c r="AO269" s="25" t="s">
        <v>17</v>
      </c>
      <c r="AP269" s="28" t="n">
        <v>2.265</v>
      </c>
      <c r="AQ269" s="25" t="s">
        <v>115</v>
      </c>
      <c r="AR269" s="25" t="s">
        <v>115</v>
      </c>
      <c r="AS269" s="25" t="s">
        <v>17</v>
      </c>
      <c r="AT269" s="25" t="n">
        <v>1376927.48</v>
      </c>
      <c r="AU269" s="29" t="n">
        <v>1376927.48</v>
      </c>
      <c r="AV269" s="25" t="s">
        <v>116</v>
      </c>
      <c r="AW269" s="25" t="s">
        <v>117</v>
      </c>
      <c r="AX269" s="25" t="s">
        <v>118</v>
      </c>
      <c r="AY269" s="25" t="s">
        <v>119</v>
      </c>
      <c r="AZ269" s="25" t="s">
        <v>120</v>
      </c>
      <c r="BA269" s="25" t="n">
        <v>225</v>
      </c>
      <c r="BB269" s="25" t="s">
        <v>98</v>
      </c>
      <c r="BC269" s="25" t="s">
        <v>104</v>
      </c>
      <c r="BD269" s="25" t="s">
        <v>121</v>
      </c>
      <c r="BE269" s="25" t="s">
        <v>122</v>
      </c>
      <c r="BF269" s="25" t="s">
        <v>123</v>
      </c>
      <c r="BG269" s="25"/>
      <c r="BH269" s="25" t="s">
        <v>124</v>
      </c>
      <c r="BI269" s="25" t="s">
        <v>443</v>
      </c>
      <c r="BJ269" s="25" t="s">
        <v>126</v>
      </c>
      <c r="BK269" s="25"/>
      <c r="BL269" s="25"/>
      <c r="BM269" s="25" t="n">
        <v>607915</v>
      </c>
      <c r="BN269" s="25" t="s">
        <v>127</v>
      </c>
      <c r="BO269" s="25"/>
      <c r="BP269" s="25"/>
      <c r="BQ269" s="25" t="n">
        <v>607915</v>
      </c>
      <c r="BR269" s="25" t="s">
        <v>17</v>
      </c>
      <c r="BS269" s="25"/>
      <c r="BT269" s="25"/>
      <c r="BU269" s="25"/>
      <c r="BV269" s="25" t="s">
        <v>113</v>
      </c>
      <c r="BW269" s="25"/>
      <c r="BX269" s="25" t="s">
        <v>592</v>
      </c>
      <c r="BY269" s="25" t="s">
        <v>429</v>
      </c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  <c r="FD269" s="25"/>
      <c r="FE269" s="25"/>
      <c r="FF269" s="25"/>
      <c r="FG269" s="25"/>
      <c r="FH269" s="25"/>
      <c r="FI269" s="25"/>
      <c r="FJ269" s="25"/>
      <c r="FK269" s="25"/>
      <c r="FL269" s="25"/>
      <c r="FM269" s="25"/>
      <c r="FN269" s="25"/>
      <c r="FO269" s="25"/>
      <c r="FP269" s="25"/>
      <c r="FQ269" s="25"/>
      <c r="FR269" s="25"/>
      <c r="FS269" s="25"/>
      <c r="FT269" s="25"/>
      <c r="FU269" s="25"/>
      <c r="FV269" s="25"/>
      <c r="FW269" s="25"/>
      <c r="FX269" s="25"/>
      <c r="FY269" s="25"/>
      <c r="FZ269" s="25"/>
      <c r="GA269" s="25"/>
      <c r="GB269" s="25"/>
      <c r="GC269" s="25"/>
      <c r="GD269" s="25"/>
      <c r="GE269" s="25"/>
      <c r="GF269" s="25"/>
      <c r="GG269" s="25"/>
      <c r="GH269" s="25"/>
      <c r="GI269" s="25"/>
      <c r="GJ269" s="25"/>
      <c r="GK269" s="25"/>
      <c r="GL269" s="25"/>
      <c r="GM269" s="25"/>
      <c r="GN269" s="25"/>
      <c r="GO269" s="25"/>
      <c r="GP269" s="25"/>
      <c r="GQ269" s="25"/>
      <c r="GR269" s="25"/>
      <c r="GS269" s="25"/>
      <c r="GT269" s="25"/>
      <c r="GU269" s="25"/>
      <c r="GV269" s="25"/>
      <c r="GW269" s="25"/>
      <c r="GX269" s="25"/>
      <c r="GY269" s="25"/>
      <c r="GZ269" s="25"/>
      <c r="HA269" s="25"/>
      <c r="HB269" s="25"/>
      <c r="HC269" s="25"/>
      <c r="HD269" s="25"/>
      <c r="HE269" s="25"/>
      <c r="HF269" s="25"/>
      <c r="HG269" s="25"/>
      <c r="HH269" s="25"/>
      <c r="HI269" s="25"/>
      <c r="HJ269" s="25"/>
      <c r="HK269" s="25"/>
      <c r="HL269" s="25"/>
      <c r="HM269" s="25"/>
      <c r="HN269" s="25"/>
      <c r="HO269" s="25"/>
      <c r="HP269" s="25"/>
      <c r="HQ269" s="25"/>
      <c r="HR269" s="25"/>
      <c r="HS269" s="25"/>
      <c r="HT269" s="25"/>
      <c r="HU269" s="25"/>
      <c r="HV269" s="25"/>
      <c r="HW269" s="25"/>
      <c r="HX269" s="25"/>
      <c r="HY269" s="25"/>
      <c r="HZ269" s="25"/>
      <c r="IA269" s="25"/>
      <c r="IB269" s="25"/>
      <c r="IC269" s="25"/>
      <c r="ID269" s="25"/>
      <c r="IE269" s="25"/>
      <c r="IF269" s="25"/>
      <c r="IG269" s="25"/>
      <c r="IH269" s="25"/>
      <c r="II269" s="25"/>
      <c r="IJ269" s="25"/>
      <c r="IK269" s="25"/>
      <c r="IL269" s="25"/>
      <c r="IM269" s="25"/>
      <c r="IN269" s="25"/>
      <c r="IO269" s="25"/>
      <c r="IP269" s="25"/>
      <c r="IQ269" s="25"/>
      <c r="IR269" s="25"/>
      <c r="IS269" s="25"/>
      <c r="IT269" s="25"/>
      <c r="IU269" s="25"/>
      <c r="IV269" s="25"/>
      <c r="IW269" s="25"/>
    </row>
    <row r="270" customFormat="false" ht="12.75" hidden="true" customHeight="false" outlineLevel="2" collapsed="false">
      <c r="A270" s="25" t="n">
        <v>12615</v>
      </c>
      <c r="B270" s="25" t="s">
        <v>95</v>
      </c>
      <c r="C270" s="25" t="s">
        <v>96</v>
      </c>
      <c r="D270" s="25" t="s">
        <v>97</v>
      </c>
      <c r="E270" s="25" t="s">
        <v>98</v>
      </c>
      <c r="F270" s="25" t="s">
        <v>99</v>
      </c>
      <c r="G270" s="25" t="s">
        <v>100</v>
      </c>
      <c r="H270" s="25"/>
      <c r="I270" s="25"/>
      <c r="J270" s="25" t="s">
        <v>101</v>
      </c>
      <c r="K270" s="25" t="s">
        <v>102</v>
      </c>
      <c r="L270" s="25" t="s">
        <v>103</v>
      </c>
      <c r="M270" s="25" t="s">
        <v>104</v>
      </c>
      <c r="N270" s="25" t="s">
        <v>105</v>
      </c>
      <c r="O270" s="25" t="s">
        <v>106</v>
      </c>
      <c r="P270" s="25" t="s">
        <v>107</v>
      </c>
      <c r="Q270" s="25"/>
      <c r="R270" s="25"/>
      <c r="S270" s="25"/>
      <c r="T270" s="25" t="s">
        <v>108</v>
      </c>
      <c r="U270" s="25" t="s">
        <v>109</v>
      </c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6" t="n">
        <v>36552</v>
      </c>
      <c r="AG270" s="26" t="n">
        <v>36552</v>
      </c>
      <c r="AH270" s="25" t="s">
        <v>439</v>
      </c>
      <c r="AI270" s="25" t="s">
        <v>440</v>
      </c>
      <c r="AJ270" s="25" t="s">
        <v>441</v>
      </c>
      <c r="AK270" s="25" t="s">
        <v>113</v>
      </c>
      <c r="AL270" s="25" t="s">
        <v>444</v>
      </c>
      <c r="AM270" s="25" t="s">
        <v>16</v>
      </c>
      <c r="AN270" s="27" t="n">
        <v>800</v>
      </c>
      <c r="AO270" s="25" t="s">
        <v>17</v>
      </c>
      <c r="AP270" s="28" t="n">
        <v>11.5</v>
      </c>
      <c r="AQ270" s="25" t="s">
        <v>115</v>
      </c>
      <c r="AR270" s="25" t="s">
        <v>115</v>
      </c>
      <c r="AS270" s="25" t="s">
        <v>17</v>
      </c>
      <c r="AT270" s="25" t="n">
        <v>9200</v>
      </c>
      <c r="AU270" s="29" t="n">
        <v>9200</v>
      </c>
      <c r="AV270" s="25" t="s">
        <v>116</v>
      </c>
      <c r="AW270" s="25" t="s">
        <v>117</v>
      </c>
      <c r="AX270" s="25" t="s">
        <v>118</v>
      </c>
      <c r="AY270" s="25" t="s">
        <v>119</v>
      </c>
      <c r="AZ270" s="25" t="s">
        <v>120</v>
      </c>
      <c r="BA270" s="25" t="n">
        <v>258</v>
      </c>
      <c r="BB270" s="25" t="s">
        <v>98</v>
      </c>
      <c r="BC270" s="25" t="s">
        <v>104</v>
      </c>
      <c r="BD270" s="25" t="s">
        <v>121</v>
      </c>
      <c r="BE270" s="25" t="s">
        <v>122</v>
      </c>
      <c r="BF270" s="25" t="s">
        <v>123</v>
      </c>
      <c r="BG270" s="25"/>
      <c r="BH270" s="25" t="s">
        <v>124</v>
      </c>
      <c r="BI270" s="25"/>
      <c r="BJ270" s="25"/>
      <c r="BK270" s="25"/>
      <c r="BL270" s="25"/>
      <c r="BM270" s="25" t="n">
        <v>800</v>
      </c>
      <c r="BN270" s="25" t="s">
        <v>127</v>
      </c>
      <c r="BO270" s="25"/>
      <c r="BP270" s="25"/>
      <c r="BQ270" s="25" t="n">
        <v>800</v>
      </c>
      <c r="BR270" s="25" t="s">
        <v>17</v>
      </c>
      <c r="BS270" s="25"/>
      <c r="BT270" s="25"/>
      <c r="BU270" s="25"/>
      <c r="BV270" s="25" t="s">
        <v>113</v>
      </c>
      <c r="BW270" s="25"/>
      <c r="BX270" s="25" t="s">
        <v>592</v>
      </c>
      <c r="BY270" s="25" t="s">
        <v>429</v>
      </c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  <c r="GB270" s="25"/>
      <c r="GC270" s="25"/>
      <c r="GD270" s="25"/>
      <c r="GE270" s="25"/>
      <c r="GF270" s="25"/>
      <c r="GG270" s="25"/>
      <c r="GH270" s="25"/>
      <c r="GI270" s="25"/>
      <c r="GJ270" s="25"/>
      <c r="GK270" s="25"/>
      <c r="GL270" s="25"/>
      <c r="GM270" s="25"/>
      <c r="GN270" s="25"/>
      <c r="GO270" s="25"/>
      <c r="GP270" s="25"/>
      <c r="GQ270" s="25"/>
      <c r="GR270" s="25"/>
      <c r="GS270" s="25"/>
      <c r="GT270" s="25"/>
      <c r="GU270" s="25"/>
      <c r="GV270" s="25"/>
      <c r="GW270" s="25"/>
      <c r="GX270" s="25"/>
      <c r="GY270" s="25"/>
      <c r="GZ270" s="25"/>
      <c r="HA270" s="25"/>
      <c r="HB270" s="25"/>
      <c r="HC270" s="25"/>
      <c r="HD270" s="25"/>
      <c r="HE270" s="25"/>
      <c r="HF270" s="25"/>
      <c r="HG270" s="25"/>
      <c r="HH270" s="25"/>
      <c r="HI270" s="25"/>
      <c r="HJ270" s="25"/>
      <c r="HK270" s="25"/>
      <c r="HL270" s="25"/>
      <c r="HM270" s="25"/>
      <c r="HN270" s="25"/>
      <c r="HO270" s="25"/>
      <c r="HP270" s="25"/>
      <c r="HQ270" s="25"/>
      <c r="HR270" s="25"/>
      <c r="HS270" s="25"/>
      <c r="HT270" s="25"/>
      <c r="HU270" s="25"/>
      <c r="HV270" s="25"/>
      <c r="HW270" s="25"/>
      <c r="HX270" s="25"/>
      <c r="HY270" s="25"/>
      <c r="HZ270" s="25"/>
      <c r="IA270" s="25"/>
      <c r="IB270" s="25"/>
      <c r="IC270" s="25"/>
      <c r="ID270" s="25"/>
      <c r="IE270" s="25"/>
      <c r="IF270" s="25"/>
      <c r="IG270" s="25"/>
      <c r="IH270" s="25"/>
      <c r="II270" s="25"/>
      <c r="IJ270" s="25"/>
      <c r="IK270" s="25"/>
      <c r="IL270" s="25"/>
      <c r="IM270" s="25"/>
      <c r="IN270" s="25"/>
      <c r="IO270" s="25"/>
      <c r="IP270" s="25"/>
      <c r="IQ270" s="25"/>
      <c r="IR270" s="25"/>
      <c r="IS270" s="25"/>
      <c r="IT270" s="25"/>
      <c r="IU270" s="25"/>
      <c r="IV270" s="25"/>
      <c r="IW270" s="25"/>
    </row>
    <row r="271" customFormat="false" ht="12.75" hidden="true" customHeight="false" outlineLevel="2" collapsed="false">
      <c r="A271" s="25" t="n">
        <v>12615</v>
      </c>
      <c r="B271" s="25" t="s">
        <v>95</v>
      </c>
      <c r="C271" s="25" t="s">
        <v>96</v>
      </c>
      <c r="D271" s="25" t="s">
        <v>97</v>
      </c>
      <c r="E271" s="25" t="s">
        <v>98</v>
      </c>
      <c r="F271" s="25" t="s">
        <v>99</v>
      </c>
      <c r="G271" s="25" t="s">
        <v>100</v>
      </c>
      <c r="H271" s="25"/>
      <c r="I271" s="25"/>
      <c r="J271" s="25" t="s">
        <v>101</v>
      </c>
      <c r="K271" s="25" t="s">
        <v>102</v>
      </c>
      <c r="L271" s="25" t="s">
        <v>103</v>
      </c>
      <c r="M271" s="25" t="s">
        <v>104</v>
      </c>
      <c r="N271" s="25" t="s">
        <v>105</v>
      </c>
      <c r="O271" s="25" t="s">
        <v>106</v>
      </c>
      <c r="P271" s="25" t="s">
        <v>107</v>
      </c>
      <c r="Q271" s="25"/>
      <c r="R271" s="25"/>
      <c r="S271" s="25"/>
      <c r="T271" s="25" t="s">
        <v>108</v>
      </c>
      <c r="U271" s="25" t="s">
        <v>109</v>
      </c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6" t="n">
        <v>36526</v>
      </c>
      <c r="AG271" s="26" t="n">
        <v>36556</v>
      </c>
      <c r="AH271" s="25" t="s">
        <v>439</v>
      </c>
      <c r="AI271" s="25" t="s">
        <v>445</v>
      </c>
      <c r="AJ271" s="25" t="s">
        <v>446</v>
      </c>
      <c r="AK271" s="25" t="s">
        <v>113</v>
      </c>
      <c r="AL271" s="25" t="s">
        <v>442</v>
      </c>
      <c r="AM271" s="25" t="s">
        <v>16</v>
      </c>
      <c r="AN271" s="27" t="n">
        <v>8236</v>
      </c>
      <c r="AO271" s="25" t="s">
        <v>17</v>
      </c>
      <c r="AP271" s="28" t="n">
        <v>2.265</v>
      </c>
      <c r="AQ271" s="25" t="s">
        <v>115</v>
      </c>
      <c r="AR271" s="25" t="s">
        <v>115</v>
      </c>
      <c r="AS271" s="25" t="s">
        <v>17</v>
      </c>
      <c r="AT271" s="25" t="n">
        <v>18654.54</v>
      </c>
      <c r="AU271" s="29" t="n">
        <v>18654.54</v>
      </c>
      <c r="AV271" s="25" t="s">
        <v>116</v>
      </c>
      <c r="AW271" s="25" t="s">
        <v>117</v>
      </c>
      <c r="AX271" s="25" t="s">
        <v>118</v>
      </c>
      <c r="AY271" s="25" t="s">
        <v>119</v>
      </c>
      <c r="AZ271" s="25" t="s">
        <v>120</v>
      </c>
      <c r="BA271" s="25" t="n">
        <v>253</v>
      </c>
      <c r="BB271" s="25" t="s">
        <v>98</v>
      </c>
      <c r="BC271" s="25" t="s">
        <v>104</v>
      </c>
      <c r="BD271" s="25" t="s">
        <v>121</v>
      </c>
      <c r="BE271" s="25" t="s">
        <v>122</v>
      </c>
      <c r="BF271" s="25" t="s">
        <v>123</v>
      </c>
      <c r="BG271" s="25"/>
      <c r="BH271" s="25" t="s">
        <v>124</v>
      </c>
      <c r="BI271" s="25" t="s">
        <v>443</v>
      </c>
      <c r="BJ271" s="25" t="s">
        <v>126</v>
      </c>
      <c r="BK271" s="25"/>
      <c r="BL271" s="25"/>
      <c r="BM271" s="25" t="n">
        <v>8236</v>
      </c>
      <c r="BN271" s="25" t="s">
        <v>127</v>
      </c>
      <c r="BO271" s="25"/>
      <c r="BP271" s="25"/>
      <c r="BQ271" s="25" t="n">
        <v>8236</v>
      </c>
      <c r="BR271" s="25" t="s">
        <v>17</v>
      </c>
      <c r="BS271" s="25"/>
      <c r="BT271" s="25"/>
      <c r="BU271" s="25"/>
      <c r="BV271" s="25" t="s">
        <v>113</v>
      </c>
      <c r="BW271" s="25"/>
      <c r="BX271" s="25" t="s">
        <v>592</v>
      </c>
      <c r="BY271" s="25" t="s">
        <v>429</v>
      </c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  <c r="FD271" s="25"/>
      <c r="FE271" s="25"/>
      <c r="FF271" s="25"/>
      <c r="FG271" s="25"/>
      <c r="FH271" s="25"/>
      <c r="FI271" s="25"/>
      <c r="FJ271" s="25"/>
      <c r="FK271" s="25"/>
      <c r="FL271" s="25"/>
      <c r="FM271" s="25"/>
      <c r="FN271" s="25"/>
      <c r="FO271" s="25"/>
      <c r="FP271" s="25"/>
      <c r="FQ271" s="25"/>
      <c r="FR271" s="25"/>
      <c r="FS271" s="25"/>
      <c r="FT271" s="25"/>
      <c r="FU271" s="25"/>
      <c r="FV271" s="25"/>
      <c r="FW271" s="25"/>
      <c r="FX271" s="25"/>
      <c r="FY271" s="25"/>
      <c r="FZ271" s="25"/>
      <c r="GA271" s="25"/>
      <c r="GB271" s="25"/>
      <c r="GC271" s="25"/>
      <c r="GD271" s="25"/>
      <c r="GE271" s="25"/>
      <c r="GF271" s="25"/>
      <c r="GG271" s="25"/>
      <c r="GH271" s="25"/>
      <c r="GI271" s="25"/>
      <c r="GJ271" s="25"/>
      <c r="GK271" s="25"/>
      <c r="GL271" s="25"/>
      <c r="GM271" s="25"/>
      <c r="GN271" s="25"/>
      <c r="GO271" s="25"/>
      <c r="GP271" s="25"/>
      <c r="GQ271" s="25"/>
      <c r="GR271" s="25"/>
      <c r="GS271" s="25"/>
      <c r="GT271" s="25"/>
      <c r="GU271" s="25"/>
      <c r="GV271" s="25"/>
      <c r="GW271" s="25"/>
      <c r="GX271" s="25"/>
      <c r="GY271" s="25"/>
      <c r="GZ271" s="25"/>
      <c r="HA271" s="25"/>
      <c r="HB271" s="25"/>
      <c r="HC271" s="25"/>
      <c r="HD271" s="25"/>
      <c r="HE271" s="25"/>
      <c r="HF271" s="25"/>
      <c r="HG271" s="25"/>
      <c r="HH271" s="25"/>
      <c r="HI271" s="25"/>
      <c r="HJ271" s="25"/>
      <c r="HK271" s="25"/>
      <c r="HL271" s="25"/>
      <c r="HM271" s="25"/>
      <c r="HN271" s="25"/>
      <c r="HO271" s="25"/>
      <c r="HP271" s="25"/>
      <c r="HQ271" s="25"/>
      <c r="HR271" s="25"/>
      <c r="HS271" s="25"/>
      <c r="HT271" s="25"/>
      <c r="HU271" s="25"/>
      <c r="HV271" s="25"/>
      <c r="HW271" s="25"/>
      <c r="HX271" s="25"/>
      <c r="HY271" s="25"/>
      <c r="HZ271" s="25"/>
      <c r="IA271" s="25"/>
      <c r="IB271" s="25"/>
      <c r="IC271" s="25"/>
      <c r="ID271" s="25"/>
      <c r="IE271" s="25"/>
      <c r="IF271" s="25"/>
      <c r="IG271" s="25"/>
      <c r="IH271" s="25"/>
      <c r="II271" s="25"/>
      <c r="IJ271" s="25"/>
      <c r="IK271" s="25"/>
      <c r="IL271" s="25"/>
      <c r="IM271" s="25"/>
      <c r="IN271" s="25"/>
      <c r="IO271" s="25"/>
      <c r="IP271" s="25"/>
      <c r="IQ271" s="25"/>
      <c r="IR271" s="25"/>
      <c r="IS271" s="25"/>
      <c r="IT271" s="25"/>
      <c r="IU271" s="25"/>
      <c r="IV271" s="25"/>
      <c r="IW271" s="25"/>
    </row>
    <row r="272" customFormat="false" ht="12.75" hidden="true" customHeight="false" outlineLevel="2" collapsed="false">
      <c r="A272" s="25" t="n">
        <v>12615</v>
      </c>
      <c r="B272" s="25" t="s">
        <v>95</v>
      </c>
      <c r="C272" s="25" t="s">
        <v>96</v>
      </c>
      <c r="D272" s="25" t="s">
        <v>97</v>
      </c>
      <c r="E272" s="25" t="s">
        <v>98</v>
      </c>
      <c r="F272" s="25" t="s">
        <v>99</v>
      </c>
      <c r="G272" s="25" t="s">
        <v>100</v>
      </c>
      <c r="H272" s="25"/>
      <c r="I272" s="25"/>
      <c r="J272" s="25" t="s">
        <v>101</v>
      </c>
      <c r="K272" s="25" t="s">
        <v>102</v>
      </c>
      <c r="L272" s="25" t="s">
        <v>103</v>
      </c>
      <c r="M272" s="25" t="s">
        <v>104</v>
      </c>
      <c r="N272" s="25" t="s">
        <v>105</v>
      </c>
      <c r="O272" s="25" t="s">
        <v>106</v>
      </c>
      <c r="P272" s="25" t="s">
        <v>107</v>
      </c>
      <c r="Q272" s="25"/>
      <c r="R272" s="25"/>
      <c r="S272" s="25"/>
      <c r="T272" s="25" t="s">
        <v>108</v>
      </c>
      <c r="U272" s="25" t="s">
        <v>109</v>
      </c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6" t="n">
        <v>36526</v>
      </c>
      <c r="AG272" s="26" t="n">
        <v>36556</v>
      </c>
      <c r="AH272" s="25" t="s">
        <v>439</v>
      </c>
      <c r="AI272" s="25" t="s">
        <v>447</v>
      </c>
      <c r="AJ272" s="25" t="s">
        <v>448</v>
      </c>
      <c r="AK272" s="25" t="s">
        <v>113</v>
      </c>
      <c r="AL272" s="25" t="s">
        <v>442</v>
      </c>
      <c r="AM272" s="25" t="s">
        <v>16</v>
      </c>
      <c r="AN272" s="27" t="n">
        <v>73397</v>
      </c>
      <c r="AO272" s="25" t="s">
        <v>17</v>
      </c>
      <c r="AP272" s="28" t="n">
        <v>2.265</v>
      </c>
      <c r="AQ272" s="25" t="s">
        <v>115</v>
      </c>
      <c r="AR272" s="25" t="s">
        <v>115</v>
      </c>
      <c r="AS272" s="25" t="s">
        <v>17</v>
      </c>
      <c r="AT272" s="25" t="n">
        <v>166244.21</v>
      </c>
      <c r="AU272" s="29" t="n">
        <v>166244.21</v>
      </c>
      <c r="AV272" s="25" t="s">
        <v>116</v>
      </c>
      <c r="AW272" s="25" t="s">
        <v>117</v>
      </c>
      <c r="AX272" s="25" t="s">
        <v>118</v>
      </c>
      <c r="AY272" s="25" t="s">
        <v>119</v>
      </c>
      <c r="AZ272" s="25" t="s">
        <v>120</v>
      </c>
      <c r="BA272" s="25" t="n">
        <v>226</v>
      </c>
      <c r="BB272" s="25" t="s">
        <v>98</v>
      </c>
      <c r="BC272" s="25" t="s">
        <v>104</v>
      </c>
      <c r="BD272" s="25" t="s">
        <v>121</v>
      </c>
      <c r="BE272" s="25" t="s">
        <v>122</v>
      </c>
      <c r="BF272" s="25" t="s">
        <v>123</v>
      </c>
      <c r="BG272" s="25"/>
      <c r="BH272" s="25" t="s">
        <v>124</v>
      </c>
      <c r="BI272" s="25" t="s">
        <v>443</v>
      </c>
      <c r="BJ272" s="25" t="s">
        <v>126</v>
      </c>
      <c r="BK272" s="25"/>
      <c r="BL272" s="25"/>
      <c r="BM272" s="25" t="n">
        <v>73397</v>
      </c>
      <c r="BN272" s="25" t="s">
        <v>127</v>
      </c>
      <c r="BO272" s="25"/>
      <c r="BP272" s="25"/>
      <c r="BQ272" s="25" t="n">
        <v>73397</v>
      </c>
      <c r="BR272" s="25" t="s">
        <v>17</v>
      </c>
      <c r="BS272" s="25"/>
      <c r="BT272" s="25"/>
      <c r="BU272" s="25"/>
      <c r="BV272" s="25" t="s">
        <v>113</v>
      </c>
      <c r="BW272" s="25"/>
      <c r="BX272" s="25" t="s">
        <v>592</v>
      </c>
      <c r="BY272" s="25" t="s">
        <v>429</v>
      </c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  <c r="FD272" s="25"/>
      <c r="FE272" s="25"/>
      <c r="FF272" s="25"/>
      <c r="FG272" s="25"/>
      <c r="FH272" s="25"/>
      <c r="FI272" s="25"/>
      <c r="FJ272" s="25"/>
      <c r="FK272" s="25"/>
      <c r="FL272" s="25"/>
      <c r="FM272" s="25"/>
      <c r="FN272" s="25"/>
      <c r="FO272" s="25"/>
      <c r="FP272" s="25"/>
      <c r="FQ272" s="25"/>
      <c r="FR272" s="25"/>
      <c r="FS272" s="25"/>
      <c r="FT272" s="25"/>
      <c r="FU272" s="25"/>
      <c r="FV272" s="25"/>
      <c r="FW272" s="25"/>
      <c r="FX272" s="25"/>
      <c r="FY272" s="25"/>
      <c r="FZ272" s="25"/>
      <c r="GA272" s="25"/>
      <c r="GB272" s="25"/>
      <c r="GC272" s="25"/>
      <c r="GD272" s="25"/>
      <c r="GE272" s="25"/>
      <c r="GF272" s="25"/>
      <c r="GG272" s="25"/>
      <c r="GH272" s="25"/>
      <c r="GI272" s="25"/>
      <c r="GJ272" s="25"/>
      <c r="GK272" s="25"/>
      <c r="GL272" s="25"/>
      <c r="GM272" s="25"/>
      <c r="GN272" s="25"/>
      <c r="GO272" s="25"/>
      <c r="GP272" s="25"/>
      <c r="GQ272" s="25"/>
      <c r="GR272" s="25"/>
      <c r="GS272" s="25"/>
      <c r="GT272" s="25"/>
      <c r="GU272" s="25"/>
      <c r="GV272" s="25"/>
      <c r="GW272" s="25"/>
      <c r="GX272" s="25"/>
      <c r="GY272" s="25"/>
      <c r="GZ272" s="25"/>
      <c r="HA272" s="25"/>
      <c r="HB272" s="25"/>
      <c r="HC272" s="25"/>
      <c r="HD272" s="25"/>
      <c r="HE272" s="25"/>
      <c r="HF272" s="25"/>
      <c r="HG272" s="25"/>
      <c r="HH272" s="25"/>
      <c r="HI272" s="25"/>
      <c r="HJ272" s="25"/>
      <c r="HK272" s="25"/>
      <c r="HL272" s="25"/>
      <c r="HM272" s="25"/>
      <c r="HN272" s="25"/>
      <c r="HO272" s="25"/>
      <c r="HP272" s="25"/>
      <c r="HQ272" s="25"/>
      <c r="HR272" s="25"/>
      <c r="HS272" s="25"/>
      <c r="HT272" s="25"/>
      <c r="HU272" s="25"/>
      <c r="HV272" s="25"/>
      <c r="HW272" s="25"/>
      <c r="HX272" s="25"/>
      <c r="HY272" s="25"/>
      <c r="HZ272" s="25"/>
      <c r="IA272" s="25"/>
      <c r="IB272" s="25"/>
      <c r="IC272" s="25"/>
      <c r="ID272" s="25"/>
      <c r="IE272" s="25"/>
      <c r="IF272" s="25"/>
      <c r="IG272" s="25"/>
      <c r="IH272" s="25"/>
      <c r="II272" s="25"/>
      <c r="IJ272" s="25"/>
      <c r="IK272" s="25"/>
      <c r="IL272" s="25"/>
      <c r="IM272" s="25"/>
      <c r="IN272" s="25"/>
      <c r="IO272" s="25"/>
      <c r="IP272" s="25"/>
      <c r="IQ272" s="25"/>
      <c r="IR272" s="25"/>
      <c r="IS272" s="25"/>
      <c r="IT272" s="25"/>
      <c r="IU272" s="25"/>
      <c r="IV272" s="25"/>
      <c r="IW272" s="25"/>
    </row>
    <row r="273" customFormat="false" ht="12.75" hidden="true" customHeight="false" outlineLevel="2" collapsed="false">
      <c r="A273" s="25" t="n">
        <v>12615</v>
      </c>
      <c r="B273" s="25" t="s">
        <v>95</v>
      </c>
      <c r="C273" s="25" t="s">
        <v>96</v>
      </c>
      <c r="D273" s="25" t="s">
        <v>97</v>
      </c>
      <c r="E273" s="25" t="s">
        <v>98</v>
      </c>
      <c r="F273" s="25" t="s">
        <v>99</v>
      </c>
      <c r="G273" s="25" t="s">
        <v>100</v>
      </c>
      <c r="H273" s="25"/>
      <c r="I273" s="25"/>
      <c r="J273" s="25" t="s">
        <v>101</v>
      </c>
      <c r="K273" s="25" t="s">
        <v>102</v>
      </c>
      <c r="L273" s="25" t="s">
        <v>103</v>
      </c>
      <c r="M273" s="25" t="s">
        <v>104</v>
      </c>
      <c r="N273" s="25" t="s">
        <v>105</v>
      </c>
      <c r="O273" s="25" t="s">
        <v>106</v>
      </c>
      <c r="P273" s="25" t="s">
        <v>107</v>
      </c>
      <c r="Q273" s="25"/>
      <c r="R273" s="25"/>
      <c r="S273" s="25"/>
      <c r="T273" s="25" t="s">
        <v>108</v>
      </c>
      <c r="U273" s="25" t="s">
        <v>109</v>
      </c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6" t="n">
        <v>36526</v>
      </c>
      <c r="AG273" s="26" t="n">
        <v>36556</v>
      </c>
      <c r="AH273" s="25" t="s">
        <v>439</v>
      </c>
      <c r="AI273" s="25" t="s">
        <v>449</v>
      </c>
      <c r="AJ273" s="25" t="s">
        <v>450</v>
      </c>
      <c r="AK273" s="25" t="s">
        <v>113</v>
      </c>
      <c r="AL273" s="25" t="s">
        <v>442</v>
      </c>
      <c r="AM273" s="25" t="s">
        <v>16</v>
      </c>
      <c r="AN273" s="27" t="n">
        <v>56950</v>
      </c>
      <c r="AO273" s="25" t="s">
        <v>17</v>
      </c>
      <c r="AP273" s="28" t="n">
        <v>2.265</v>
      </c>
      <c r="AQ273" s="25" t="s">
        <v>115</v>
      </c>
      <c r="AR273" s="25" t="s">
        <v>115</v>
      </c>
      <c r="AS273" s="25" t="s">
        <v>17</v>
      </c>
      <c r="AT273" s="25" t="n">
        <v>128991.75</v>
      </c>
      <c r="AU273" s="29" t="n">
        <v>128991.75</v>
      </c>
      <c r="AV273" s="25" t="s">
        <v>116</v>
      </c>
      <c r="AW273" s="25" t="s">
        <v>117</v>
      </c>
      <c r="AX273" s="25" t="s">
        <v>118</v>
      </c>
      <c r="AY273" s="25" t="s">
        <v>119</v>
      </c>
      <c r="AZ273" s="25" t="s">
        <v>120</v>
      </c>
      <c r="BA273" s="25" t="n">
        <v>254</v>
      </c>
      <c r="BB273" s="25" t="s">
        <v>98</v>
      </c>
      <c r="BC273" s="25" t="s">
        <v>104</v>
      </c>
      <c r="BD273" s="25" t="s">
        <v>121</v>
      </c>
      <c r="BE273" s="25" t="s">
        <v>122</v>
      </c>
      <c r="BF273" s="25" t="s">
        <v>123</v>
      </c>
      <c r="BG273" s="25"/>
      <c r="BH273" s="25" t="s">
        <v>124</v>
      </c>
      <c r="BI273" s="25" t="s">
        <v>443</v>
      </c>
      <c r="BJ273" s="25" t="s">
        <v>126</v>
      </c>
      <c r="BK273" s="25"/>
      <c r="BL273" s="25"/>
      <c r="BM273" s="25" t="n">
        <v>56950</v>
      </c>
      <c r="BN273" s="25" t="s">
        <v>127</v>
      </c>
      <c r="BO273" s="25"/>
      <c r="BP273" s="25"/>
      <c r="BQ273" s="25" t="n">
        <v>56950</v>
      </c>
      <c r="BR273" s="25" t="s">
        <v>17</v>
      </c>
      <c r="BS273" s="25"/>
      <c r="BT273" s="25"/>
      <c r="BU273" s="25"/>
      <c r="BV273" s="25" t="s">
        <v>113</v>
      </c>
      <c r="BW273" s="25"/>
      <c r="BX273" s="25" t="s">
        <v>592</v>
      </c>
      <c r="BY273" s="25" t="s">
        <v>429</v>
      </c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  <c r="FD273" s="25"/>
      <c r="FE273" s="25"/>
      <c r="FF273" s="25"/>
      <c r="FG273" s="25"/>
      <c r="FH273" s="25"/>
      <c r="FI273" s="25"/>
      <c r="FJ273" s="25"/>
      <c r="FK273" s="25"/>
      <c r="FL273" s="25"/>
      <c r="FM273" s="25"/>
      <c r="FN273" s="25"/>
      <c r="FO273" s="25"/>
      <c r="FP273" s="25"/>
      <c r="FQ273" s="25"/>
      <c r="FR273" s="25"/>
      <c r="FS273" s="25"/>
      <c r="FT273" s="25"/>
      <c r="FU273" s="25"/>
      <c r="FV273" s="25"/>
      <c r="FW273" s="25"/>
      <c r="FX273" s="25"/>
      <c r="FY273" s="25"/>
      <c r="FZ273" s="25"/>
      <c r="GA273" s="25"/>
      <c r="GB273" s="25"/>
      <c r="GC273" s="25"/>
      <c r="GD273" s="25"/>
      <c r="GE273" s="25"/>
      <c r="GF273" s="25"/>
      <c r="GG273" s="25"/>
      <c r="GH273" s="25"/>
      <c r="GI273" s="25"/>
      <c r="GJ273" s="25"/>
      <c r="GK273" s="25"/>
      <c r="GL273" s="25"/>
      <c r="GM273" s="25"/>
      <c r="GN273" s="25"/>
      <c r="GO273" s="25"/>
      <c r="GP273" s="25"/>
      <c r="GQ273" s="25"/>
      <c r="GR273" s="25"/>
      <c r="GS273" s="25"/>
      <c r="GT273" s="25"/>
      <c r="GU273" s="25"/>
      <c r="GV273" s="25"/>
      <c r="GW273" s="25"/>
      <c r="GX273" s="25"/>
      <c r="GY273" s="25"/>
      <c r="GZ273" s="25"/>
      <c r="HA273" s="25"/>
      <c r="HB273" s="25"/>
      <c r="HC273" s="25"/>
      <c r="HD273" s="25"/>
      <c r="HE273" s="25"/>
      <c r="HF273" s="25"/>
      <c r="HG273" s="25"/>
      <c r="HH273" s="25"/>
      <c r="HI273" s="25"/>
      <c r="HJ273" s="25"/>
      <c r="HK273" s="25"/>
      <c r="HL273" s="25"/>
      <c r="HM273" s="25"/>
      <c r="HN273" s="25"/>
      <c r="HO273" s="25"/>
      <c r="HP273" s="25"/>
      <c r="HQ273" s="25"/>
      <c r="HR273" s="25"/>
      <c r="HS273" s="25"/>
      <c r="HT273" s="25"/>
      <c r="HU273" s="25"/>
      <c r="HV273" s="25"/>
      <c r="HW273" s="25"/>
      <c r="HX273" s="25"/>
      <c r="HY273" s="25"/>
      <c r="HZ273" s="25"/>
      <c r="IA273" s="25"/>
      <c r="IB273" s="25"/>
      <c r="IC273" s="25"/>
      <c r="ID273" s="25"/>
      <c r="IE273" s="25"/>
      <c r="IF273" s="25"/>
      <c r="IG273" s="25"/>
      <c r="IH273" s="25"/>
      <c r="II273" s="25"/>
      <c r="IJ273" s="25"/>
      <c r="IK273" s="25"/>
      <c r="IL273" s="25"/>
      <c r="IM273" s="25"/>
      <c r="IN273" s="25"/>
      <c r="IO273" s="25"/>
      <c r="IP273" s="25"/>
      <c r="IQ273" s="25"/>
      <c r="IR273" s="25"/>
      <c r="IS273" s="25"/>
      <c r="IT273" s="25"/>
      <c r="IU273" s="25"/>
      <c r="IV273" s="25"/>
      <c r="IW273" s="25"/>
    </row>
    <row r="274" customFormat="false" ht="12.75" hidden="true" customHeight="false" outlineLevel="2" collapsed="false">
      <c r="A274" s="25" t="n">
        <v>12615</v>
      </c>
      <c r="B274" s="25" t="s">
        <v>95</v>
      </c>
      <c r="C274" s="25" t="s">
        <v>96</v>
      </c>
      <c r="D274" s="25" t="s">
        <v>97</v>
      </c>
      <c r="E274" s="25" t="s">
        <v>98</v>
      </c>
      <c r="F274" s="25" t="s">
        <v>99</v>
      </c>
      <c r="G274" s="25" t="s">
        <v>100</v>
      </c>
      <c r="H274" s="25"/>
      <c r="I274" s="25"/>
      <c r="J274" s="25" t="s">
        <v>101</v>
      </c>
      <c r="K274" s="25" t="s">
        <v>102</v>
      </c>
      <c r="L274" s="25" t="s">
        <v>103</v>
      </c>
      <c r="M274" s="25" t="s">
        <v>104</v>
      </c>
      <c r="N274" s="25" t="s">
        <v>105</v>
      </c>
      <c r="O274" s="25" t="s">
        <v>106</v>
      </c>
      <c r="P274" s="25" t="s">
        <v>107</v>
      </c>
      <c r="Q274" s="25"/>
      <c r="R274" s="25"/>
      <c r="S274" s="25"/>
      <c r="T274" s="25" t="s">
        <v>108</v>
      </c>
      <c r="U274" s="25" t="s">
        <v>109</v>
      </c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6" t="n">
        <v>36553</v>
      </c>
      <c r="AG274" s="26" t="n">
        <v>36553</v>
      </c>
      <c r="AH274" s="25" t="s">
        <v>439</v>
      </c>
      <c r="AI274" s="25" t="s">
        <v>451</v>
      </c>
      <c r="AJ274" s="25" t="s">
        <v>452</v>
      </c>
      <c r="AK274" s="25" t="s">
        <v>113</v>
      </c>
      <c r="AL274" s="25" t="s">
        <v>453</v>
      </c>
      <c r="AM274" s="25" t="s">
        <v>16</v>
      </c>
      <c r="AN274" s="27" t="n">
        <v>3000</v>
      </c>
      <c r="AO274" s="25" t="s">
        <v>17</v>
      </c>
      <c r="AP274" s="28" t="n">
        <v>9.5</v>
      </c>
      <c r="AQ274" s="25" t="s">
        <v>115</v>
      </c>
      <c r="AR274" s="25" t="s">
        <v>115</v>
      </c>
      <c r="AS274" s="25" t="s">
        <v>17</v>
      </c>
      <c r="AT274" s="25" t="n">
        <v>28500</v>
      </c>
      <c r="AU274" s="29" t="n">
        <v>28500</v>
      </c>
      <c r="AV274" s="25" t="s">
        <v>116</v>
      </c>
      <c r="AW274" s="25" t="s">
        <v>117</v>
      </c>
      <c r="AX274" s="25" t="s">
        <v>118</v>
      </c>
      <c r="AY274" s="25" t="s">
        <v>119</v>
      </c>
      <c r="AZ274" s="25" t="s">
        <v>120</v>
      </c>
      <c r="BA274" s="25" t="n">
        <v>250</v>
      </c>
      <c r="BB274" s="25" t="s">
        <v>98</v>
      </c>
      <c r="BC274" s="25" t="s">
        <v>104</v>
      </c>
      <c r="BD274" s="25" t="s">
        <v>121</v>
      </c>
      <c r="BE274" s="25" t="s">
        <v>122</v>
      </c>
      <c r="BF274" s="25" t="s">
        <v>123</v>
      </c>
      <c r="BG274" s="25"/>
      <c r="BH274" s="25" t="s">
        <v>124</v>
      </c>
      <c r="BI274" s="25"/>
      <c r="BJ274" s="25"/>
      <c r="BK274" s="25"/>
      <c r="BL274" s="25"/>
      <c r="BM274" s="25" t="n">
        <v>3000</v>
      </c>
      <c r="BN274" s="25" t="s">
        <v>127</v>
      </c>
      <c r="BO274" s="25"/>
      <c r="BP274" s="25"/>
      <c r="BQ274" s="25" t="n">
        <v>3000</v>
      </c>
      <c r="BR274" s="25" t="s">
        <v>17</v>
      </c>
      <c r="BS274" s="25"/>
      <c r="BT274" s="25"/>
      <c r="BU274" s="25"/>
      <c r="BV274" s="25" t="s">
        <v>113</v>
      </c>
      <c r="BW274" s="25"/>
      <c r="BX274" s="25" t="s">
        <v>592</v>
      </c>
      <c r="BY274" s="25" t="s">
        <v>429</v>
      </c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  <c r="FD274" s="25"/>
      <c r="FE274" s="25"/>
      <c r="FF274" s="25"/>
      <c r="FG274" s="25"/>
      <c r="FH274" s="25"/>
      <c r="FI274" s="25"/>
      <c r="FJ274" s="25"/>
      <c r="FK274" s="25"/>
      <c r="FL274" s="25"/>
      <c r="FM274" s="25"/>
      <c r="FN274" s="25"/>
      <c r="FO274" s="25"/>
      <c r="FP274" s="25"/>
      <c r="FQ274" s="25"/>
      <c r="FR274" s="25"/>
      <c r="FS274" s="25"/>
      <c r="FT274" s="25"/>
      <c r="FU274" s="25"/>
      <c r="FV274" s="25"/>
      <c r="FW274" s="25"/>
      <c r="FX274" s="25"/>
      <c r="FY274" s="25"/>
      <c r="FZ274" s="25"/>
      <c r="GA274" s="25"/>
      <c r="GB274" s="25"/>
      <c r="GC274" s="25"/>
      <c r="GD274" s="25"/>
      <c r="GE274" s="25"/>
      <c r="GF274" s="25"/>
      <c r="GG274" s="25"/>
      <c r="GH274" s="25"/>
      <c r="GI274" s="25"/>
      <c r="GJ274" s="25"/>
      <c r="GK274" s="25"/>
      <c r="GL274" s="25"/>
      <c r="GM274" s="25"/>
      <c r="GN274" s="25"/>
      <c r="GO274" s="25"/>
      <c r="GP274" s="25"/>
      <c r="GQ274" s="25"/>
      <c r="GR274" s="25"/>
      <c r="GS274" s="25"/>
      <c r="GT274" s="25"/>
      <c r="GU274" s="25"/>
      <c r="GV274" s="25"/>
      <c r="GW274" s="25"/>
      <c r="GX274" s="25"/>
      <c r="GY274" s="25"/>
      <c r="GZ274" s="25"/>
      <c r="HA274" s="25"/>
      <c r="HB274" s="25"/>
      <c r="HC274" s="25"/>
      <c r="HD274" s="25"/>
      <c r="HE274" s="25"/>
      <c r="HF274" s="25"/>
      <c r="HG274" s="25"/>
      <c r="HH274" s="25"/>
      <c r="HI274" s="25"/>
      <c r="HJ274" s="25"/>
      <c r="HK274" s="25"/>
      <c r="HL274" s="25"/>
      <c r="HM274" s="25"/>
      <c r="HN274" s="25"/>
      <c r="HO274" s="25"/>
      <c r="HP274" s="25"/>
      <c r="HQ274" s="25"/>
      <c r="HR274" s="25"/>
      <c r="HS274" s="25"/>
      <c r="HT274" s="25"/>
      <c r="HU274" s="25"/>
      <c r="HV274" s="25"/>
      <c r="HW274" s="25"/>
      <c r="HX274" s="25"/>
      <c r="HY274" s="25"/>
      <c r="HZ274" s="25"/>
      <c r="IA274" s="25"/>
      <c r="IB274" s="25"/>
      <c r="IC274" s="25"/>
      <c r="ID274" s="25"/>
      <c r="IE274" s="25"/>
      <c r="IF274" s="25"/>
      <c r="IG274" s="25"/>
      <c r="IH274" s="25"/>
      <c r="II274" s="25"/>
      <c r="IJ274" s="25"/>
      <c r="IK274" s="25"/>
      <c r="IL274" s="25"/>
      <c r="IM274" s="25"/>
      <c r="IN274" s="25"/>
      <c r="IO274" s="25"/>
      <c r="IP274" s="25"/>
      <c r="IQ274" s="25"/>
      <c r="IR274" s="25"/>
      <c r="IS274" s="25"/>
      <c r="IT274" s="25"/>
      <c r="IU274" s="25"/>
      <c r="IV274" s="25"/>
      <c r="IW274" s="25"/>
    </row>
    <row r="275" customFormat="false" ht="12.75" hidden="true" customHeight="false" outlineLevel="2" collapsed="false">
      <c r="A275" s="25" t="n">
        <v>12615</v>
      </c>
      <c r="B275" s="25" t="s">
        <v>95</v>
      </c>
      <c r="C275" s="25" t="s">
        <v>96</v>
      </c>
      <c r="D275" s="25" t="s">
        <v>97</v>
      </c>
      <c r="E275" s="25" t="s">
        <v>98</v>
      </c>
      <c r="F275" s="25" t="s">
        <v>99</v>
      </c>
      <c r="G275" s="25" t="s">
        <v>100</v>
      </c>
      <c r="H275" s="25"/>
      <c r="I275" s="25"/>
      <c r="J275" s="25" t="s">
        <v>101</v>
      </c>
      <c r="K275" s="25" t="s">
        <v>102</v>
      </c>
      <c r="L275" s="25" t="s">
        <v>103</v>
      </c>
      <c r="M275" s="25" t="s">
        <v>104</v>
      </c>
      <c r="N275" s="25" t="s">
        <v>105</v>
      </c>
      <c r="O275" s="25" t="s">
        <v>106</v>
      </c>
      <c r="P275" s="25" t="s">
        <v>107</v>
      </c>
      <c r="Q275" s="25"/>
      <c r="R275" s="25"/>
      <c r="S275" s="25"/>
      <c r="T275" s="25" t="s">
        <v>108</v>
      </c>
      <c r="U275" s="25" t="s">
        <v>109</v>
      </c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6" t="n">
        <v>36554</v>
      </c>
      <c r="AG275" s="26" t="n">
        <v>36556</v>
      </c>
      <c r="AH275" s="25" t="s">
        <v>439</v>
      </c>
      <c r="AI275" s="25" t="s">
        <v>451</v>
      </c>
      <c r="AJ275" s="25" t="s">
        <v>452</v>
      </c>
      <c r="AK275" s="25" t="s">
        <v>113</v>
      </c>
      <c r="AL275" s="25" t="s">
        <v>453</v>
      </c>
      <c r="AM275" s="25" t="s">
        <v>16</v>
      </c>
      <c r="AN275" s="27" t="n">
        <v>9000</v>
      </c>
      <c r="AO275" s="25" t="s">
        <v>17</v>
      </c>
      <c r="AP275" s="28" t="n">
        <v>9.25</v>
      </c>
      <c r="AQ275" s="25" t="s">
        <v>115</v>
      </c>
      <c r="AR275" s="25" t="s">
        <v>115</v>
      </c>
      <c r="AS275" s="25" t="s">
        <v>17</v>
      </c>
      <c r="AT275" s="25" t="n">
        <v>83250</v>
      </c>
      <c r="AU275" s="29" t="n">
        <v>83250</v>
      </c>
      <c r="AV275" s="25" t="s">
        <v>116</v>
      </c>
      <c r="AW275" s="25" t="s">
        <v>117</v>
      </c>
      <c r="AX275" s="25" t="s">
        <v>118</v>
      </c>
      <c r="AY275" s="25" t="s">
        <v>119</v>
      </c>
      <c r="AZ275" s="25" t="s">
        <v>120</v>
      </c>
      <c r="BA275" s="25" t="n">
        <v>251</v>
      </c>
      <c r="BB275" s="25" t="s">
        <v>98</v>
      </c>
      <c r="BC275" s="25" t="s">
        <v>104</v>
      </c>
      <c r="BD275" s="25" t="s">
        <v>121</v>
      </c>
      <c r="BE275" s="25" t="s">
        <v>122</v>
      </c>
      <c r="BF275" s="25" t="s">
        <v>123</v>
      </c>
      <c r="BG275" s="25"/>
      <c r="BH275" s="25" t="s">
        <v>124</v>
      </c>
      <c r="BI275" s="25"/>
      <c r="BJ275" s="25"/>
      <c r="BK275" s="25"/>
      <c r="BL275" s="25"/>
      <c r="BM275" s="25" t="n">
        <v>9000</v>
      </c>
      <c r="BN275" s="25" t="s">
        <v>127</v>
      </c>
      <c r="BO275" s="25"/>
      <c r="BP275" s="25"/>
      <c r="BQ275" s="25" t="n">
        <v>9000</v>
      </c>
      <c r="BR275" s="25" t="s">
        <v>17</v>
      </c>
      <c r="BS275" s="25"/>
      <c r="BT275" s="25"/>
      <c r="BU275" s="25"/>
      <c r="BV275" s="25" t="s">
        <v>113</v>
      </c>
      <c r="BW275" s="25"/>
      <c r="BX275" s="25" t="s">
        <v>592</v>
      </c>
      <c r="BY275" s="25" t="s">
        <v>429</v>
      </c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  <c r="FD275" s="25"/>
      <c r="FE275" s="25"/>
      <c r="FF275" s="25"/>
      <c r="FG275" s="25"/>
      <c r="FH275" s="25"/>
      <c r="FI275" s="25"/>
      <c r="FJ275" s="25"/>
      <c r="FK275" s="25"/>
      <c r="FL275" s="25"/>
      <c r="FM275" s="25"/>
      <c r="FN275" s="25"/>
      <c r="FO275" s="25"/>
      <c r="FP275" s="25"/>
      <c r="FQ275" s="25"/>
      <c r="FR275" s="25"/>
      <c r="FS275" s="25"/>
      <c r="FT275" s="25"/>
      <c r="FU275" s="25"/>
      <c r="FV275" s="25"/>
      <c r="FW275" s="25"/>
      <c r="FX275" s="25"/>
      <c r="FY275" s="25"/>
      <c r="FZ275" s="25"/>
      <c r="GA275" s="25"/>
      <c r="GB275" s="25"/>
      <c r="GC275" s="25"/>
      <c r="GD275" s="25"/>
      <c r="GE275" s="25"/>
      <c r="GF275" s="25"/>
      <c r="GG275" s="25"/>
      <c r="GH275" s="25"/>
      <c r="GI275" s="25"/>
      <c r="GJ275" s="25"/>
      <c r="GK275" s="25"/>
      <c r="GL275" s="25"/>
      <c r="GM275" s="25"/>
      <c r="GN275" s="25"/>
      <c r="GO275" s="25"/>
      <c r="GP275" s="25"/>
      <c r="GQ275" s="25"/>
      <c r="GR275" s="25"/>
      <c r="GS275" s="25"/>
      <c r="GT275" s="25"/>
      <c r="GU275" s="25"/>
      <c r="GV275" s="25"/>
      <c r="GW275" s="25"/>
      <c r="GX275" s="25"/>
      <c r="GY275" s="25"/>
      <c r="GZ275" s="25"/>
      <c r="HA275" s="25"/>
      <c r="HB275" s="25"/>
      <c r="HC275" s="25"/>
      <c r="HD275" s="25"/>
      <c r="HE275" s="25"/>
      <c r="HF275" s="25"/>
      <c r="HG275" s="25"/>
      <c r="HH275" s="25"/>
      <c r="HI275" s="25"/>
      <c r="HJ275" s="25"/>
      <c r="HK275" s="25"/>
      <c r="HL275" s="25"/>
      <c r="HM275" s="25"/>
      <c r="HN275" s="25"/>
      <c r="HO275" s="25"/>
      <c r="HP275" s="25"/>
      <c r="HQ275" s="25"/>
      <c r="HR275" s="25"/>
      <c r="HS275" s="25"/>
      <c r="HT275" s="25"/>
      <c r="HU275" s="25"/>
      <c r="HV275" s="25"/>
      <c r="HW275" s="25"/>
      <c r="HX275" s="25"/>
      <c r="HY275" s="25"/>
      <c r="HZ275" s="25"/>
      <c r="IA275" s="25"/>
      <c r="IB275" s="25"/>
      <c r="IC275" s="25"/>
      <c r="ID275" s="25"/>
      <c r="IE275" s="25"/>
      <c r="IF275" s="25"/>
      <c r="IG275" s="25"/>
      <c r="IH275" s="25"/>
      <c r="II275" s="25"/>
      <c r="IJ275" s="25"/>
      <c r="IK275" s="25"/>
      <c r="IL275" s="25"/>
      <c r="IM275" s="25"/>
      <c r="IN275" s="25"/>
      <c r="IO275" s="25"/>
      <c r="IP275" s="25"/>
      <c r="IQ275" s="25"/>
      <c r="IR275" s="25"/>
      <c r="IS275" s="25"/>
      <c r="IT275" s="25"/>
      <c r="IU275" s="25"/>
      <c r="IV275" s="25"/>
      <c r="IW275" s="25"/>
    </row>
    <row r="276" customFormat="false" ht="12.75" hidden="true" customHeight="false" outlineLevel="2" collapsed="false">
      <c r="A276" s="25" t="n">
        <v>12615</v>
      </c>
      <c r="B276" s="25" t="s">
        <v>95</v>
      </c>
      <c r="C276" s="25" t="s">
        <v>96</v>
      </c>
      <c r="D276" s="25" t="s">
        <v>97</v>
      </c>
      <c r="E276" s="25" t="s">
        <v>98</v>
      </c>
      <c r="F276" s="25" t="s">
        <v>99</v>
      </c>
      <c r="G276" s="25" t="s">
        <v>100</v>
      </c>
      <c r="H276" s="25"/>
      <c r="I276" s="25"/>
      <c r="J276" s="25" t="s">
        <v>101</v>
      </c>
      <c r="K276" s="25" t="s">
        <v>102</v>
      </c>
      <c r="L276" s="25" t="s">
        <v>103</v>
      </c>
      <c r="M276" s="25" t="s">
        <v>104</v>
      </c>
      <c r="N276" s="25" t="s">
        <v>105</v>
      </c>
      <c r="O276" s="25" t="s">
        <v>106</v>
      </c>
      <c r="P276" s="25" t="s">
        <v>107</v>
      </c>
      <c r="Q276" s="25"/>
      <c r="R276" s="25"/>
      <c r="S276" s="25"/>
      <c r="T276" s="25" t="s">
        <v>108</v>
      </c>
      <c r="U276" s="25" t="s">
        <v>109</v>
      </c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6" t="n">
        <v>36526</v>
      </c>
      <c r="AG276" s="26" t="n">
        <v>36556</v>
      </c>
      <c r="AH276" s="25" t="s">
        <v>439</v>
      </c>
      <c r="AI276" s="25" t="s">
        <v>454</v>
      </c>
      <c r="AJ276" s="25" t="s">
        <v>455</v>
      </c>
      <c r="AK276" s="25" t="s">
        <v>113</v>
      </c>
      <c r="AL276" s="25" t="s">
        <v>442</v>
      </c>
      <c r="AM276" s="25" t="s">
        <v>16</v>
      </c>
      <c r="AN276" s="27" t="n">
        <v>45930</v>
      </c>
      <c r="AO276" s="25" t="s">
        <v>17</v>
      </c>
      <c r="AP276" s="28" t="n">
        <v>2.265</v>
      </c>
      <c r="AQ276" s="25" t="s">
        <v>115</v>
      </c>
      <c r="AR276" s="25" t="s">
        <v>115</v>
      </c>
      <c r="AS276" s="25" t="s">
        <v>17</v>
      </c>
      <c r="AT276" s="25" t="n">
        <v>104031.45</v>
      </c>
      <c r="AU276" s="29" t="n">
        <v>104031.45</v>
      </c>
      <c r="AV276" s="25" t="s">
        <v>116</v>
      </c>
      <c r="AW276" s="25" t="s">
        <v>117</v>
      </c>
      <c r="AX276" s="25" t="s">
        <v>118</v>
      </c>
      <c r="AY276" s="25" t="s">
        <v>119</v>
      </c>
      <c r="AZ276" s="25" t="s">
        <v>120</v>
      </c>
      <c r="BA276" s="25" t="n">
        <v>252</v>
      </c>
      <c r="BB276" s="25" t="s">
        <v>98</v>
      </c>
      <c r="BC276" s="25" t="s">
        <v>104</v>
      </c>
      <c r="BD276" s="25" t="s">
        <v>121</v>
      </c>
      <c r="BE276" s="25" t="s">
        <v>122</v>
      </c>
      <c r="BF276" s="25" t="s">
        <v>123</v>
      </c>
      <c r="BG276" s="25"/>
      <c r="BH276" s="25" t="s">
        <v>124</v>
      </c>
      <c r="BI276" s="25" t="s">
        <v>443</v>
      </c>
      <c r="BJ276" s="25" t="s">
        <v>126</v>
      </c>
      <c r="BK276" s="25"/>
      <c r="BL276" s="25"/>
      <c r="BM276" s="25" t="n">
        <v>45930</v>
      </c>
      <c r="BN276" s="25" t="s">
        <v>127</v>
      </c>
      <c r="BO276" s="25"/>
      <c r="BP276" s="25"/>
      <c r="BQ276" s="25" t="n">
        <v>45930</v>
      </c>
      <c r="BR276" s="25" t="s">
        <v>17</v>
      </c>
      <c r="BS276" s="25"/>
      <c r="BT276" s="25"/>
      <c r="BU276" s="25"/>
      <c r="BV276" s="25" t="s">
        <v>113</v>
      </c>
      <c r="BW276" s="25"/>
      <c r="BX276" s="25" t="s">
        <v>592</v>
      </c>
      <c r="BY276" s="25" t="s">
        <v>429</v>
      </c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  <c r="FD276" s="25"/>
      <c r="FE276" s="25"/>
      <c r="FF276" s="25"/>
      <c r="FG276" s="25"/>
      <c r="FH276" s="25"/>
      <c r="FI276" s="25"/>
      <c r="FJ276" s="25"/>
      <c r="FK276" s="25"/>
      <c r="FL276" s="25"/>
      <c r="FM276" s="25"/>
      <c r="FN276" s="25"/>
      <c r="FO276" s="25"/>
      <c r="FP276" s="25"/>
      <c r="FQ276" s="25"/>
      <c r="FR276" s="25"/>
      <c r="FS276" s="25"/>
      <c r="FT276" s="25"/>
      <c r="FU276" s="25"/>
      <c r="FV276" s="25"/>
      <c r="FW276" s="25"/>
      <c r="FX276" s="25"/>
      <c r="FY276" s="25"/>
      <c r="FZ276" s="25"/>
      <c r="GA276" s="25"/>
      <c r="GB276" s="25"/>
      <c r="GC276" s="25"/>
      <c r="GD276" s="25"/>
      <c r="GE276" s="25"/>
      <c r="GF276" s="25"/>
      <c r="GG276" s="25"/>
      <c r="GH276" s="25"/>
      <c r="GI276" s="25"/>
      <c r="GJ276" s="25"/>
      <c r="GK276" s="25"/>
      <c r="GL276" s="25"/>
      <c r="GM276" s="25"/>
      <c r="GN276" s="25"/>
      <c r="GO276" s="25"/>
      <c r="GP276" s="25"/>
      <c r="GQ276" s="25"/>
      <c r="GR276" s="25"/>
      <c r="GS276" s="25"/>
      <c r="GT276" s="25"/>
      <c r="GU276" s="25"/>
      <c r="GV276" s="25"/>
      <c r="GW276" s="25"/>
      <c r="GX276" s="25"/>
      <c r="GY276" s="25"/>
      <c r="GZ276" s="25"/>
      <c r="HA276" s="25"/>
      <c r="HB276" s="25"/>
      <c r="HC276" s="25"/>
      <c r="HD276" s="25"/>
      <c r="HE276" s="25"/>
      <c r="HF276" s="25"/>
      <c r="HG276" s="25"/>
      <c r="HH276" s="25"/>
      <c r="HI276" s="25"/>
      <c r="HJ276" s="25"/>
      <c r="HK276" s="25"/>
      <c r="HL276" s="25"/>
      <c r="HM276" s="25"/>
      <c r="HN276" s="25"/>
      <c r="HO276" s="25"/>
      <c r="HP276" s="25"/>
      <c r="HQ276" s="25"/>
      <c r="HR276" s="25"/>
      <c r="HS276" s="25"/>
      <c r="HT276" s="25"/>
      <c r="HU276" s="25"/>
      <c r="HV276" s="25"/>
      <c r="HW276" s="25"/>
      <c r="HX276" s="25"/>
      <c r="HY276" s="25"/>
      <c r="HZ276" s="25"/>
      <c r="IA276" s="25"/>
      <c r="IB276" s="25"/>
      <c r="IC276" s="25"/>
      <c r="ID276" s="25"/>
      <c r="IE276" s="25"/>
      <c r="IF276" s="25"/>
      <c r="IG276" s="25"/>
      <c r="IH276" s="25"/>
      <c r="II276" s="25"/>
      <c r="IJ276" s="25"/>
      <c r="IK276" s="25"/>
      <c r="IL276" s="25"/>
      <c r="IM276" s="25"/>
      <c r="IN276" s="25"/>
      <c r="IO276" s="25"/>
      <c r="IP276" s="25"/>
      <c r="IQ276" s="25"/>
      <c r="IR276" s="25"/>
      <c r="IS276" s="25"/>
      <c r="IT276" s="25"/>
      <c r="IU276" s="25"/>
      <c r="IV276" s="25"/>
      <c r="IW276" s="25"/>
    </row>
    <row r="277" customFormat="false" ht="12.75" hidden="true" customHeight="false" outlineLevel="2" collapsed="false">
      <c r="A277" s="25" t="n">
        <v>12615</v>
      </c>
      <c r="B277" s="25" t="s">
        <v>95</v>
      </c>
      <c r="C277" s="25" t="s">
        <v>96</v>
      </c>
      <c r="D277" s="25" t="s">
        <v>97</v>
      </c>
      <c r="E277" s="25" t="s">
        <v>98</v>
      </c>
      <c r="F277" s="25" t="s">
        <v>99</v>
      </c>
      <c r="G277" s="25" t="s">
        <v>100</v>
      </c>
      <c r="H277" s="25"/>
      <c r="I277" s="25"/>
      <c r="J277" s="25" t="s">
        <v>101</v>
      </c>
      <c r="K277" s="25" t="s">
        <v>102</v>
      </c>
      <c r="L277" s="25" t="s">
        <v>103</v>
      </c>
      <c r="M277" s="25" t="s">
        <v>104</v>
      </c>
      <c r="N277" s="25" t="s">
        <v>105</v>
      </c>
      <c r="O277" s="25" t="s">
        <v>106</v>
      </c>
      <c r="P277" s="25" t="s">
        <v>107</v>
      </c>
      <c r="Q277" s="25"/>
      <c r="R277" s="25"/>
      <c r="S277" s="25"/>
      <c r="T277" s="25" t="s">
        <v>108</v>
      </c>
      <c r="U277" s="25" t="s">
        <v>109</v>
      </c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6" t="n">
        <v>36526</v>
      </c>
      <c r="AG277" s="26" t="n">
        <v>36556</v>
      </c>
      <c r="AH277" s="25" t="s">
        <v>439</v>
      </c>
      <c r="AI277" s="25" t="s">
        <v>456</v>
      </c>
      <c r="AJ277" s="25" t="s">
        <v>457</v>
      </c>
      <c r="AK277" s="25" t="s">
        <v>113</v>
      </c>
      <c r="AL277" s="25" t="s">
        <v>442</v>
      </c>
      <c r="AM277" s="25" t="s">
        <v>16</v>
      </c>
      <c r="AN277" s="27" t="n">
        <v>75988</v>
      </c>
      <c r="AO277" s="25" t="s">
        <v>17</v>
      </c>
      <c r="AP277" s="28" t="n">
        <v>2.265</v>
      </c>
      <c r="AQ277" s="25" t="s">
        <v>115</v>
      </c>
      <c r="AR277" s="25" t="s">
        <v>115</v>
      </c>
      <c r="AS277" s="25" t="s">
        <v>17</v>
      </c>
      <c r="AT277" s="25" t="n">
        <v>172112.82</v>
      </c>
      <c r="AU277" s="29" t="n">
        <v>172112.82</v>
      </c>
      <c r="AV277" s="25" t="s">
        <v>116</v>
      </c>
      <c r="AW277" s="25" t="s">
        <v>117</v>
      </c>
      <c r="AX277" s="25" t="s">
        <v>118</v>
      </c>
      <c r="AY277" s="25" t="s">
        <v>119</v>
      </c>
      <c r="AZ277" s="25" t="s">
        <v>120</v>
      </c>
      <c r="BA277" s="25" t="n">
        <v>255</v>
      </c>
      <c r="BB277" s="25" t="s">
        <v>98</v>
      </c>
      <c r="BC277" s="25" t="s">
        <v>104</v>
      </c>
      <c r="BD277" s="25" t="s">
        <v>121</v>
      </c>
      <c r="BE277" s="25" t="s">
        <v>122</v>
      </c>
      <c r="BF277" s="25" t="s">
        <v>123</v>
      </c>
      <c r="BG277" s="25"/>
      <c r="BH277" s="25" t="s">
        <v>124</v>
      </c>
      <c r="BI277" s="25" t="s">
        <v>443</v>
      </c>
      <c r="BJ277" s="25" t="s">
        <v>126</v>
      </c>
      <c r="BK277" s="25"/>
      <c r="BL277" s="25"/>
      <c r="BM277" s="25" t="n">
        <v>75988</v>
      </c>
      <c r="BN277" s="25" t="s">
        <v>127</v>
      </c>
      <c r="BO277" s="25"/>
      <c r="BP277" s="25"/>
      <c r="BQ277" s="25" t="n">
        <v>75988</v>
      </c>
      <c r="BR277" s="25" t="s">
        <v>17</v>
      </c>
      <c r="BS277" s="25"/>
      <c r="BT277" s="25"/>
      <c r="BU277" s="25"/>
      <c r="BV277" s="25" t="s">
        <v>113</v>
      </c>
      <c r="BW277" s="25"/>
      <c r="BX277" s="25" t="s">
        <v>592</v>
      </c>
      <c r="BY277" s="25" t="s">
        <v>429</v>
      </c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  <c r="FD277" s="25"/>
      <c r="FE277" s="25"/>
      <c r="FF277" s="25"/>
      <c r="FG277" s="25"/>
      <c r="FH277" s="25"/>
      <c r="FI277" s="25"/>
      <c r="FJ277" s="25"/>
      <c r="FK277" s="25"/>
      <c r="FL277" s="25"/>
      <c r="FM277" s="25"/>
      <c r="FN277" s="25"/>
      <c r="FO277" s="25"/>
      <c r="FP277" s="25"/>
      <c r="FQ277" s="25"/>
      <c r="FR277" s="25"/>
      <c r="FS277" s="25"/>
      <c r="FT277" s="25"/>
      <c r="FU277" s="25"/>
      <c r="FV277" s="25"/>
      <c r="FW277" s="25"/>
      <c r="FX277" s="25"/>
      <c r="FY277" s="25"/>
      <c r="FZ277" s="25"/>
      <c r="GA277" s="25"/>
      <c r="GB277" s="25"/>
      <c r="GC277" s="25"/>
      <c r="GD277" s="25"/>
      <c r="GE277" s="25"/>
      <c r="GF277" s="25"/>
      <c r="GG277" s="25"/>
      <c r="GH277" s="25"/>
      <c r="GI277" s="25"/>
      <c r="GJ277" s="25"/>
      <c r="GK277" s="25"/>
      <c r="GL277" s="25"/>
      <c r="GM277" s="25"/>
      <c r="GN277" s="25"/>
      <c r="GO277" s="25"/>
      <c r="GP277" s="25"/>
      <c r="GQ277" s="25"/>
      <c r="GR277" s="25"/>
      <c r="GS277" s="25"/>
      <c r="GT277" s="25"/>
      <c r="GU277" s="25"/>
      <c r="GV277" s="25"/>
      <c r="GW277" s="25"/>
      <c r="GX277" s="25"/>
      <c r="GY277" s="25"/>
      <c r="GZ277" s="25"/>
      <c r="HA277" s="25"/>
      <c r="HB277" s="25"/>
      <c r="HC277" s="25"/>
      <c r="HD277" s="25"/>
      <c r="HE277" s="25"/>
      <c r="HF277" s="25"/>
      <c r="HG277" s="25"/>
      <c r="HH277" s="25"/>
      <c r="HI277" s="25"/>
      <c r="HJ277" s="25"/>
      <c r="HK277" s="25"/>
      <c r="HL277" s="25"/>
      <c r="HM277" s="25"/>
      <c r="HN277" s="25"/>
      <c r="HO277" s="25"/>
      <c r="HP277" s="25"/>
      <c r="HQ277" s="25"/>
      <c r="HR277" s="25"/>
      <c r="HS277" s="25"/>
      <c r="HT277" s="25"/>
      <c r="HU277" s="25"/>
      <c r="HV277" s="25"/>
      <c r="HW277" s="25"/>
      <c r="HX277" s="25"/>
      <c r="HY277" s="25"/>
      <c r="HZ277" s="25"/>
      <c r="IA277" s="25"/>
      <c r="IB277" s="25"/>
      <c r="IC277" s="25"/>
      <c r="ID277" s="25"/>
      <c r="IE277" s="25"/>
      <c r="IF277" s="25"/>
      <c r="IG277" s="25"/>
      <c r="IH277" s="25"/>
      <c r="II277" s="25"/>
      <c r="IJ277" s="25"/>
      <c r="IK277" s="25"/>
      <c r="IL277" s="25"/>
      <c r="IM277" s="25"/>
      <c r="IN277" s="25"/>
      <c r="IO277" s="25"/>
      <c r="IP277" s="25"/>
      <c r="IQ277" s="25"/>
      <c r="IR277" s="25"/>
      <c r="IS277" s="25"/>
      <c r="IT277" s="25"/>
      <c r="IU277" s="25"/>
      <c r="IV277" s="25"/>
      <c r="IW277" s="25"/>
    </row>
    <row r="278" customFormat="false" ht="12.75" hidden="true" customHeight="false" outlineLevel="2" collapsed="false">
      <c r="A278" s="25" t="n">
        <v>12615</v>
      </c>
      <c r="B278" s="25" t="s">
        <v>95</v>
      </c>
      <c r="C278" s="25" t="s">
        <v>96</v>
      </c>
      <c r="D278" s="25" t="s">
        <v>97</v>
      </c>
      <c r="E278" s="25" t="s">
        <v>98</v>
      </c>
      <c r="F278" s="25" t="s">
        <v>99</v>
      </c>
      <c r="G278" s="25" t="s">
        <v>100</v>
      </c>
      <c r="H278" s="25"/>
      <c r="I278" s="25"/>
      <c r="J278" s="25" t="s">
        <v>101</v>
      </c>
      <c r="K278" s="25" t="s">
        <v>102</v>
      </c>
      <c r="L278" s="25" t="s">
        <v>103</v>
      </c>
      <c r="M278" s="25" t="s">
        <v>104</v>
      </c>
      <c r="N278" s="25" t="s">
        <v>105</v>
      </c>
      <c r="O278" s="25" t="s">
        <v>106</v>
      </c>
      <c r="P278" s="25" t="s">
        <v>107</v>
      </c>
      <c r="Q278" s="25"/>
      <c r="R278" s="25"/>
      <c r="S278" s="25"/>
      <c r="T278" s="25" t="s">
        <v>108</v>
      </c>
      <c r="U278" s="25" t="s">
        <v>109</v>
      </c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6" t="n">
        <v>36526</v>
      </c>
      <c r="AG278" s="26" t="n">
        <v>36556</v>
      </c>
      <c r="AH278" s="25" t="s">
        <v>439</v>
      </c>
      <c r="AI278" s="25" t="s">
        <v>458</v>
      </c>
      <c r="AJ278" s="25" t="s">
        <v>459</v>
      </c>
      <c r="AK278" s="25" t="s">
        <v>113</v>
      </c>
      <c r="AL278" s="25" t="s">
        <v>442</v>
      </c>
      <c r="AM278" s="25" t="s">
        <v>16</v>
      </c>
      <c r="AN278" s="27" t="n">
        <v>50185</v>
      </c>
      <c r="AO278" s="25" t="s">
        <v>17</v>
      </c>
      <c r="AP278" s="28" t="n">
        <v>2.265</v>
      </c>
      <c r="AQ278" s="25" t="s">
        <v>115</v>
      </c>
      <c r="AR278" s="25" t="s">
        <v>115</v>
      </c>
      <c r="AS278" s="25" t="s">
        <v>17</v>
      </c>
      <c r="AT278" s="25" t="n">
        <v>113669.03</v>
      </c>
      <c r="AU278" s="29" t="n">
        <v>113669.03</v>
      </c>
      <c r="AV278" s="25" t="s">
        <v>116</v>
      </c>
      <c r="AW278" s="25" t="s">
        <v>117</v>
      </c>
      <c r="AX278" s="25" t="s">
        <v>118</v>
      </c>
      <c r="AY278" s="25" t="s">
        <v>119</v>
      </c>
      <c r="AZ278" s="25" t="s">
        <v>120</v>
      </c>
      <c r="BA278" s="25" t="n">
        <v>256</v>
      </c>
      <c r="BB278" s="25" t="s">
        <v>98</v>
      </c>
      <c r="BC278" s="25" t="s">
        <v>104</v>
      </c>
      <c r="BD278" s="25" t="s">
        <v>121</v>
      </c>
      <c r="BE278" s="25" t="s">
        <v>122</v>
      </c>
      <c r="BF278" s="25" t="s">
        <v>123</v>
      </c>
      <c r="BG278" s="25"/>
      <c r="BH278" s="25" t="s">
        <v>124</v>
      </c>
      <c r="BI278" s="25" t="s">
        <v>443</v>
      </c>
      <c r="BJ278" s="25" t="s">
        <v>126</v>
      </c>
      <c r="BK278" s="25"/>
      <c r="BL278" s="25"/>
      <c r="BM278" s="25" t="n">
        <v>50185</v>
      </c>
      <c r="BN278" s="25" t="s">
        <v>127</v>
      </c>
      <c r="BO278" s="25"/>
      <c r="BP278" s="25"/>
      <c r="BQ278" s="25" t="n">
        <v>50185</v>
      </c>
      <c r="BR278" s="25" t="s">
        <v>17</v>
      </c>
      <c r="BS278" s="25"/>
      <c r="BT278" s="25"/>
      <c r="BU278" s="25"/>
      <c r="BV278" s="25" t="s">
        <v>113</v>
      </c>
      <c r="BW278" s="25"/>
      <c r="BX278" s="25" t="s">
        <v>592</v>
      </c>
      <c r="BY278" s="25" t="s">
        <v>429</v>
      </c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  <c r="FD278" s="25"/>
      <c r="FE278" s="25"/>
      <c r="FF278" s="25"/>
      <c r="FG278" s="25"/>
      <c r="FH278" s="25"/>
      <c r="FI278" s="25"/>
      <c r="FJ278" s="25"/>
      <c r="FK278" s="25"/>
      <c r="FL278" s="25"/>
      <c r="FM278" s="25"/>
      <c r="FN278" s="25"/>
      <c r="FO278" s="25"/>
      <c r="FP278" s="25"/>
      <c r="FQ278" s="25"/>
      <c r="FR278" s="25"/>
      <c r="FS278" s="25"/>
      <c r="FT278" s="25"/>
      <c r="FU278" s="25"/>
      <c r="FV278" s="25"/>
      <c r="FW278" s="25"/>
      <c r="FX278" s="25"/>
      <c r="FY278" s="25"/>
      <c r="FZ278" s="25"/>
      <c r="GA278" s="25"/>
      <c r="GB278" s="25"/>
      <c r="GC278" s="25"/>
      <c r="GD278" s="25"/>
      <c r="GE278" s="25"/>
      <c r="GF278" s="25"/>
      <c r="GG278" s="25"/>
      <c r="GH278" s="25"/>
      <c r="GI278" s="25"/>
      <c r="GJ278" s="25"/>
      <c r="GK278" s="25"/>
      <c r="GL278" s="25"/>
      <c r="GM278" s="25"/>
      <c r="GN278" s="25"/>
      <c r="GO278" s="25"/>
      <c r="GP278" s="25"/>
      <c r="GQ278" s="25"/>
      <c r="GR278" s="25"/>
      <c r="GS278" s="25"/>
      <c r="GT278" s="25"/>
      <c r="GU278" s="25"/>
      <c r="GV278" s="25"/>
      <c r="GW278" s="25"/>
      <c r="GX278" s="25"/>
      <c r="GY278" s="25"/>
      <c r="GZ278" s="25"/>
      <c r="HA278" s="25"/>
      <c r="HB278" s="25"/>
      <c r="HC278" s="25"/>
      <c r="HD278" s="25"/>
      <c r="HE278" s="25"/>
      <c r="HF278" s="25"/>
      <c r="HG278" s="25"/>
      <c r="HH278" s="25"/>
      <c r="HI278" s="25"/>
      <c r="HJ278" s="25"/>
      <c r="HK278" s="25"/>
      <c r="HL278" s="25"/>
      <c r="HM278" s="25"/>
      <c r="HN278" s="25"/>
      <c r="HO278" s="25"/>
      <c r="HP278" s="25"/>
      <c r="HQ278" s="25"/>
      <c r="HR278" s="25"/>
      <c r="HS278" s="25"/>
      <c r="HT278" s="25"/>
      <c r="HU278" s="25"/>
      <c r="HV278" s="25"/>
      <c r="HW278" s="25"/>
      <c r="HX278" s="25"/>
      <c r="HY278" s="25"/>
      <c r="HZ278" s="25"/>
      <c r="IA278" s="25"/>
      <c r="IB278" s="25"/>
      <c r="IC278" s="25"/>
      <c r="ID278" s="25"/>
      <c r="IE278" s="25"/>
      <c r="IF278" s="25"/>
      <c r="IG278" s="25"/>
      <c r="IH278" s="25"/>
      <c r="II278" s="25"/>
      <c r="IJ278" s="25"/>
      <c r="IK278" s="25"/>
      <c r="IL278" s="25"/>
      <c r="IM278" s="25"/>
      <c r="IN278" s="25"/>
      <c r="IO278" s="25"/>
      <c r="IP278" s="25"/>
      <c r="IQ278" s="25"/>
      <c r="IR278" s="25"/>
      <c r="IS278" s="25"/>
      <c r="IT278" s="25"/>
      <c r="IU278" s="25"/>
      <c r="IV278" s="25"/>
      <c r="IW278" s="25"/>
    </row>
    <row r="279" customFormat="false" ht="12.75" hidden="true" customHeight="false" outlineLevel="2" collapsed="false">
      <c r="A279" s="25" t="n">
        <v>12615</v>
      </c>
      <c r="B279" s="25" t="s">
        <v>95</v>
      </c>
      <c r="C279" s="25" t="s">
        <v>96</v>
      </c>
      <c r="D279" s="25" t="s">
        <v>97</v>
      </c>
      <c r="E279" s="25" t="s">
        <v>98</v>
      </c>
      <c r="F279" s="25" t="s">
        <v>99</v>
      </c>
      <c r="G279" s="25" t="s">
        <v>100</v>
      </c>
      <c r="H279" s="25"/>
      <c r="I279" s="25"/>
      <c r="J279" s="25" t="s">
        <v>101</v>
      </c>
      <c r="K279" s="25" t="s">
        <v>102</v>
      </c>
      <c r="L279" s="25" t="s">
        <v>103</v>
      </c>
      <c r="M279" s="25" t="s">
        <v>104</v>
      </c>
      <c r="N279" s="25" t="s">
        <v>105</v>
      </c>
      <c r="O279" s="25" t="s">
        <v>106</v>
      </c>
      <c r="P279" s="25" t="s">
        <v>107</v>
      </c>
      <c r="Q279" s="25"/>
      <c r="R279" s="25"/>
      <c r="S279" s="25"/>
      <c r="T279" s="25" t="s">
        <v>108</v>
      </c>
      <c r="U279" s="25" t="s">
        <v>109</v>
      </c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6" t="n">
        <v>36526</v>
      </c>
      <c r="AG279" s="26" t="n">
        <v>36556</v>
      </c>
      <c r="AH279" s="25" t="s">
        <v>439</v>
      </c>
      <c r="AI279" s="25" t="s">
        <v>460</v>
      </c>
      <c r="AJ279" s="25" t="s">
        <v>461</v>
      </c>
      <c r="AK279" s="25" t="s">
        <v>113</v>
      </c>
      <c r="AL279" s="25" t="s">
        <v>442</v>
      </c>
      <c r="AM279" s="25" t="s">
        <v>16</v>
      </c>
      <c r="AN279" s="27" t="n">
        <v>53406</v>
      </c>
      <c r="AO279" s="25" t="s">
        <v>17</v>
      </c>
      <c r="AP279" s="28" t="n">
        <v>2.265</v>
      </c>
      <c r="AQ279" s="25" t="s">
        <v>115</v>
      </c>
      <c r="AR279" s="25" t="s">
        <v>115</v>
      </c>
      <c r="AS279" s="25" t="s">
        <v>17</v>
      </c>
      <c r="AT279" s="25" t="n">
        <v>120964.59</v>
      </c>
      <c r="AU279" s="29" t="n">
        <v>120964.59</v>
      </c>
      <c r="AV279" s="25" t="s">
        <v>116</v>
      </c>
      <c r="AW279" s="25" t="s">
        <v>117</v>
      </c>
      <c r="AX279" s="25" t="s">
        <v>118</v>
      </c>
      <c r="AY279" s="25" t="s">
        <v>119</v>
      </c>
      <c r="AZ279" s="25" t="s">
        <v>120</v>
      </c>
      <c r="BA279" s="25" t="n">
        <v>257</v>
      </c>
      <c r="BB279" s="25" t="s">
        <v>98</v>
      </c>
      <c r="BC279" s="25" t="s">
        <v>104</v>
      </c>
      <c r="BD279" s="25" t="s">
        <v>121</v>
      </c>
      <c r="BE279" s="25" t="s">
        <v>122</v>
      </c>
      <c r="BF279" s="25" t="s">
        <v>123</v>
      </c>
      <c r="BG279" s="25"/>
      <c r="BH279" s="25" t="s">
        <v>124</v>
      </c>
      <c r="BI279" s="25" t="s">
        <v>443</v>
      </c>
      <c r="BJ279" s="25" t="s">
        <v>126</v>
      </c>
      <c r="BK279" s="25"/>
      <c r="BL279" s="25"/>
      <c r="BM279" s="25" t="n">
        <v>53406</v>
      </c>
      <c r="BN279" s="25" t="s">
        <v>127</v>
      </c>
      <c r="BO279" s="25"/>
      <c r="BP279" s="25"/>
      <c r="BQ279" s="25" t="n">
        <v>53406</v>
      </c>
      <c r="BR279" s="25" t="s">
        <v>17</v>
      </c>
      <c r="BS279" s="25"/>
      <c r="BT279" s="25"/>
      <c r="BU279" s="25"/>
      <c r="BV279" s="25" t="s">
        <v>113</v>
      </c>
      <c r="BW279" s="25"/>
      <c r="BX279" s="25" t="s">
        <v>592</v>
      </c>
      <c r="BY279" s="25" t="s">
        <v>429</v>
      </c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  <c r="FD279" s="25"/>
      <c r="FE279" s="25"/>
      <c r="FF279" s="25"/>
      <c r="FG279" s="25"/>
      <c r="FH279" s="25"/>
      <c r="FI279" s="25"/>
      <c r="FJ279" s="25"/>
      <c r="FK279" s="25"/>
      <c r="FL279" s="25"/>
      <c r="FM279" s="25"/>
      <c r="FN279" s="25"/>
      <c r="FO279" s="25"/>
      <c r="FP279" s="25"/>
      <c r="FQ279" s="25"/>
      <c r="FR279" s="25"/>
      <c r="FS279" s="25"/>
      <c r="FT279" s="25"/>
      <c r="FU279" s="25"/>
      <c r="FV279" s="25"/>
      <c r="FW279" s="25"/>
      <c r="FX279" s="25"/>
      <c r="FY279" s="25"/>
      <c r="FZ279" s="25"/>
      <c r="GA279" s="25"/>
      <c r="GB279" s="25"/>
      <c r="GC279" s="25"/>
      <c r="GD279" s="25"/>
      <c r="GE279" s="25"/>
      <c r="GF279" s="25"/>
      <c r="GG279" s="25"/>
      <c r="GH279" s="25"/>
      <c r="GI279" s="25"/>
      <c r="GJ279" s="25"/>
      <c r="GK279" s="25"/>
      <c r="GL279" s="25"/>
      <c r="GM279" s="25"/>
      <c r="GN279" s="25"/>
      <c r="GO279" s="25"/>
      <c r="GP279" s="25"/>
      <c r="GQ279" s="25"/>
      <c r="GR279" s="25"/>
      <c r="GS279" s="25"/>
      <c r="GT279" s="25"/>
      <c r="GU279" s="25"/>
      <c r="GV279" s="25"/>
      <c r="GW279" s="25"/>
      <c r="GX279" s="25"/>
      <c r="GY279" s="25"/>
      <c r="GZ279" s="25"/>
      <c r="HA279" s="25"/>
      <c r="HB279" s="25"/>
      <c r="HC279" s="25"/>
      <c r="HD279" s="25"/>
      <c r="HE279" s="25"/>
      <c r="HF279" s="25"/>
      <c r="HG279" s="25"/>
      <c r="HH279" s="25"/>
      <c r="HI279" s="25"/>
      <c r="HJ279" s="25"/>
      <c r="HK279" s="25"/>
      <c r="HL279" s="25"/>
      <c r="HM279" s="25"/>
      <c r="HN279" s="25"/>
      <c r="HO279" s="25"/>
      <c r="HP279" s="25"/>
      <c r="HQ279" s="25"/>
      <c r="HR279" s="25"/>
      <c r="HS279" s="25"/>
      <c r="HT279" s="25"/>
      <c r="HU279" s="25"/>
      <c r="HV279" s="25"/>
      <c r="HW279" s="25"/>
      <c r="HX279" s="25"/>
      <c r="HY279" s="25"/>
      <c r="HZ279" s="25"/>
      <c r="IA279" s="25"/>
      <c r="IB279" s="25"/>
      <c r="IC279" s="25"/>
      <c r="ID279" s="25"/>
      <c r="IE279" s="25"/>
      <c r="IF279" s="25"/>
      <c r="IG279" s="25"/>
      <c r="IH279" s="25"/>
      <c r="II279" s="25"/>
      <c r="IJ279" s="25"/>
      <c r="IK279" s="25"/>
      <c r="IL279" s="25"/>
      <c r="IM279" s="25"/>
      <c r="IN279" s="25"/>
      <c r="IO279" s="25"/>
      <c r="IP279" s="25"/>
      <c r="IQ279" s="25"/>
      <c r="IR279" s="25"/>
      <c r="IS279" s="25"/>
      <c r="IT279" s="25"/>
      <c r="IU279" s="25"/>
      <c r="IV279" s="25"/>
      <c r="IW279" s="25"/>
    </row>
    <row r="280" customFormat="false" ht="12.75" hidden="true" customHeight="false" outlineLevel="2" collapsed="false">
      <c r="A280" s="25" t="n">
        <v>12615</v>
      </c>
      <c r="B280" s="25" t="s">
        <v>95</v>
      </c>
      <c r="C280" s="25" t="s">
        <v>96</v>
      </c>
      <c r="D280" s="25" t="s">
        <v>97</v>
      </c>
      <c r="E280" s="25" t="s">
        <v>98</v>
      </c>
      <c r="F280" s="25" t="s">
        <v>99</v>
      </c>
      <c r="G280" s="25" t="s">
        <v>100</v>
      </c>
      <c r="H280" s="25"/>
      <c r="I280" s="25"/>
      <c r="J280" s="25" t="s">
        <v>101</v>
      </c>
      <c r="K280" s="25" t="s">
        <v>102</v>
      </c>
      <c r="L280" s="25" t="s">
        <v>103</v>
      </c>
      <c r="M280" s="25" t="s">
        <v>104</v>
      </c>
      <c r="N280" s="25" t="s">
        <v>105</v>
      </c>
      <c r="O280" s="25" t="s">
        <v>106</v>
      </c>
      <c r="P280" s="25" t="s">
        <v>107</v>
      </c>
      <c r="Q280" s="25"/>
      <c r="R280" s="25"/>
      <c r="S280" s="25"/>
      <c r="T280" s="25" t="s">
        <v>108</v>
      </c>
      <c r="U280" s="25" t="s">
        <v>109</v>
      </c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6" t="n">
        <v>36526</v>
      </c>
      <c r="AG280" s="26" t="n">
        <v>36556</v>
      </c>
      <c r="AH280" s="25" t="s">
        <v>463</v>
      </c>
      <c r="AI280" s="25" t="s">
        <v>464</v>
      </c>
      <c r="AJ280" s="25" t="s">
        <v>465</v>
      </c>
      <c r="AK280" s="25" t="s">
        <v>113</v>
      </c>
      <c r="AL280" s="25" t="s">
        <v>466</v>
      </c>
      <c r="AM280" s="25" t="s">
        <v>16</v>
      </c>
      <c r="AN280" s="27" t="n">
        <v>232097</v>
      </c>
      <c r="AO280" s="25" t="s">
        <v>17</v>
      </c>
      <c r="AP280" s="28" t="n">
        <v>2.2795</v>
      </c>
      <c r="AQ280" s="25" t="s">
        <v>115</v>
      </c>
      <c r="AR280" s="25" t="s">
        <v>115</v>
      </c>
      <c r="AS280" s="25" t="s">
        <v>17</v>
      </c>
      <c r="AT280" s="25" t="n">
        <v>529065.11</v>
      </c>
      <c r="AU280" s="29" t="n">
        <v>529065.11</v>
      </c>
      <c r="AV280" s="25" t="s">
        <v>116</v>
      </c>
      <c r="AW280" s="25" t="s">
        <v>117</v>
      </c>
      <c r="AX280" s="25" t="s">
        <v>118</v>
      </c>
      <c r="AY280" s="25" t="s">
        <v>119</v>
      </c>
      <c r="AZ280" s="25" t="s">
        <v>120</v>
      </c>
      <c r="BA280" s="25" t="n">
        <v>243</v>
      </c>
      <c r="BB280" s="25" t="s">
        <v>98</v>
      </c>
      <c r="BC280" s="25" t="s">
        <v>104</v>
      </c>
      <c r="BD280" s="25" t="s">
        <v>121</v>
      </c>
      <c r="BE280" s="25" t="s">
        <v>122</v>
      </c>
      <c r="BF280" s="25" t="s">
        <v>123</v>
      </c>
      <c r="BG280" s="25"/>
      <c r="BH280" s="25" t="s">
        <v>124</v>
      </c>
      <c r="BI280" s="25" t="s">
        <v>467</v>
      </c>
      <c r="BJ280" s="25" t="s">
        <v>126</v>
      </c>
      <c r="BK280" s="25"/>
      <c r="BL280" s="25"/>
      <c r="BM280" s="25" t="n">
        <v>232097</v>
      </c>
      <c r="BN280" s="25" t="s">
        <v>127</v>
      </c>
      <c r="BO280" s="25"/>
      <c r="BP280" s="25"/>
      <c r="BQ280" s="25" t="n">
        <v>232097</v>
      </c>
      <c r="BR280" s="25" t="s">
        <v>17</v>
      </c>
      <c r="BS280" s="25"/>
      <c r="BT280" s="25"/>
      <c r="BU280" s="25"/>
      <c r="BV280" s="25" t="s">
        <v>113</v>
      </c>
      <c r="BW280" s="25"/>
      <c r="BX280" s="25" t="s">
        <v>592</v>
      </c>
      <c r="BY280" s="25" t="s">
        <v>468</v>
      </c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  <c r="GB280" s="25"/>
      <c r="GC280" s="25"/>
      <c r="GD280" s="25"/>
      <c r="GE280" s="25"/>
      <c r="GF280" s="25"/>
      <c r="GG280" s="25"/>
      <c r="GH280" s="25"/>
      <c r="GI280" s="25"/>
      <c r="GJ280" s="25"/>
      <c r="GK280" s="25"/>
      <c r="GL280" s="25"/>
      <c r="GM280" s="25"/>
      <c r="GN280" s="25"/>
      <c r="GO280" s="25"/>
      <c r="GP280" s="25"/>
      <c r="GQ280" s="25"/>
      <c r="GR280" s="25"/>
      <c r="GS280" s="25"/>
      <c r="GT280" s="25"/>
      <c r="GU280" s="25"/>
      <c r="GV280" s="25"/>
      <c r="GW280" s="25"/>
      <c r="GX280" s="25"/>
      <c r="GY280" s="25"/>
      <c r="GZ280" s="25"/>
      <c r="HA280" s="25"/>
      <c r="HB280" s="25"/>
      <c r="HC280" s="25"/>
      <c r="HD280" s="25"/>
      <c r="HE280" s="25"/>
      <c r="HF280" s="25"/>
      <c r="HG280" s="25"/>
      <c r="HH280" s="25"/>
      <c r="HI280" s="25"/>
      <c r="HJ280" s="25"/>
      <c r="HK280" s="25"/>
      <c r="HL280" s="25"/>
      <c r="HM280" s="25"/>
      <c r="HN280" s="25"/>
      <c r="HO280" s="25"/>
      <c r="HP280" s="25"/>
      <c r="HQ280" s="25"/>
      <c r="HR280" s="25"/>
      <c r="HS280" s="25"/>
      <c r="HT280" s="25"/>
      <c r="HU280" s="25"/>
      <c r="HV280" s="25"/>
      <c r="HW280" s="25"/>
      <c r="HX280" s="25"/>
      <c r="HY280" s="25"/>
      <c r="HZ280" s="25"/>
      <c r="IA280" s="25"/>
      <c r="IB280" s="25"/>
      <c r="IC280" s="25"/>
      <c r="ID280" s="25"/>
      <c r="IE280" s="25"/>
      <c r="IF280" s="25"/>
      <c r="IG280" s="25"/>
      <c r="IH280" s="25"/>
      <c r="II280" s="25"/>
      <c r="IJ280" s="25"/>
      <c r="IK280" s="25"/>
      <c r="IL280" s="25"/>
      <c r="IM280" s="25"/>
      <c r="IN280" s="25"/>
      <c r="IO280" s="25"/>
      <c r="IP280" s="25"/>
      <c r="IQ280" s="25"/>
      <c r="IR280" s="25"/>
      <c r="IS280" s="25"/>
      <c r="IT280" s="25"/>
      <c r="IU280" s="25"/>
      <c r="IV280" s="25"/>
      <c r="IW280" s="25"/>
    </row>
    <row r="281" customFormat="false" ht="12.75" hidden="true" customHeight="false" outlineLevel="2" collapsed="false">
      <c r="A281" s="30" t="n">
        <v>12615</v>
      </c>
      <c r="B281" s="30" t="s">
        <v>95</v>
      </c>
      <c r="C281" s="30" t="s">
        <v>96</v>
      </c>
      <c r="D281" s="30" t="s">
        <v>97</v>
      </c>
      <c r="E281" s="30" t="s">
        <v>98</v>
      </c>
      <c r="F281" s="30" t="s">
        <v>99</v>
      </c>
      <c r="G281" s="30" t="s">
        <v>100</v>
      </c>
      <c r="H281" s="30"/>
      <c r="I281" s="30"/>
      <c r="J281" s="30" t="s">
        <v>101</v>
      </c>
      <c r="K281" s="30" t="s">
        <v>102</v>
      </c>
      <c r="L281" s="30" t="s">
        <v>103</v>
      </c>
      <c r="M281" s="30" t="s">
        <v>104</v>
      </c>
      <c r="N281" s="30" t="s">
        <v>105</v>
      </c>
      <c r="O281" s="30" t="s">
        <v>106</v>
      </c>
      <c r="P281" s="30" t="s">
        <v>107</v>
      </c>
      <c r="Q281" s="30"/>
      <c r="R281" s="30"/>
      <c r="S281" s="30"/>
      <c r="T281" s="30" t="s">
        <v>108</v>
      </c>
      <c r="U281" s="30" t="s">
        <v>109</v>
      </c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1" t="n">
        <v>36526</v>
      </c>
      <c r="AG281" s="31" t="n">
        <v>36556</v>
      </c>
      <c r="AH281" s="30" t="s">
        <v>13</v>
      </c>
      <c r="AI281" s="30" t="s">
        <v>526</v>
      </c>
      <c r="AJ281" s="30" t="s">
        <v>527</v>
      </c>
      <c r="AK281" s="30" t="s">
        <v>113</v>
      </c>
      <c r="AL281" s="30" t="s">
        <v>15</v>
      </c>
      <c r="AM281" s="30" t="s">
        <v>16</v>
      </c>
      <c r="AN281" s="32" t="n">
        <v>84568</v>
      </c>
      <c r="AO281" s="30" t="s">
        <v>17</v>
      </c>
      <c r="AP281" s="33" t="n">
        <v>2.32</v>
      </c>
      <c r="AQ281" s="30" t="s">
        <v>115</v>
      </c>
      <c r="AR281" s="30" t="s">
        <v>115</v>
      </c>
      <c r="AS281" s="30" t="s">
        <v>17</v>
      </c>
      <c r="AT281" s="30" t="n">
        <v>196197.76</v>
      </c>
      <c r="AU281" s="34" t="n">
        <v>196197.76</v>
      </c>
      <c r="AV281" s="30" t="s">
        <v>116</v>
      </c>
      <c r="AW281" s="30" t="s">
        <v>117</v>
      </c>
      <c r="AX281" s="30" t="s">
        <v>118</v>
      </c>
      <c r="AY281" s="30" t="s">
        <v>119</v>
      </c>
      <c r="AZ281" s="30" t="s">
        <v>120</v>
      </c>
      <c r="BA281" s="30" t="n">
        <v>11</v>
      </c>
      <c r="BB281" s="30" t="s">
        <v>98</v>
      </c>
      <c r="BC281" s="30" t="s">
        <v>104</v>
      </c>
      <c r="BD281" s="30" t="s">
        <v>121</v>
      </c>
      <c r="BE281" s="30" t="s">
        <v>122</v>
      </c>
      <c r="BF281" s="30" t="s">
        <v>123</v>
      </c>
      <c r="BG281" s="30"/>
      <c r="BH281" s="30" t="s">
        <v>124</v>
      </c>
      <c r="BI281" s="30" t="s">
        <v>528</v>
      </c>
      <c r="BJ281" s="30" t="s">
        <v>126</v>
      </c>
      <c r="BK281" s="30"/>
      <c r="BL281" s="30"/>
      <c r="BM281" s="30" t="n">
        <v>84568</v>
      </c>
      <c r="BN281" s="30" t="s">
        <v>127</v>
      </c>
      <c r="BO281" s="30"/>
      <c r="BP281" s="30"/>
      <c r="BQ281" s="30" t="n">
        <v>84568</v>
      </c>
      <c r="BR281" s="30" t="s">
        <v>17</v>
      </c>
      <c r="BS281" s="30"/>
      <c r="BT281" s="30"/>
      <c r="BU281" s="30"/>
      <c r="BV281" s="30" t="s">
        <v>113</v>
      </c>
      <c r="BW281" s="30"/>
      <c r="BX281" s="30" t="s">
        <v>592</v>
      </c>
      <c r="BY281" s="30" t="s">
        <v>529</v>
      </c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0"/>
      <c r="EU281" s="30"/>
      <c r="EV281" s="30"/>
      <c r="EW281" s="30"/>
      <c r="EX281" s="30"/>
      <c r="EY281" s="30"/>
      <c r="EZ281" s="30"/>
      <c r="FA281" s="30"/>
      <c r="FB281" s="30"/>
      <c r="FC281" s="30"/>
      <c r="FD281" s="30"/>
      <c r="FE281" s="30"/>
      <c r="FF281" s="30"/>
      <c r="FG281" s="30"/>
      <c r="FH281" s="30"/>
      <c r="FI281" s="30"/>
      <c r="FJ281" s="30"/>
      <c r="FK281" s="30"/>
      <c r="FL281" s="30"/>
      <c r="FM281" s="30"/>
      <c r="FN281" s="30"/>
      <c r="FO281" s="30"/>
      <c r="FP281" s="30"/>
      <c r="FQ281" s="30"/>
      <c r="FR281" s="30"/>
      <c r="FS281" s="30"/>
      <c r="FT281" s="30"/>
      <c r="FU281" s="30"/>
      <c r="FV281" s="30"/>
      <c r="FW281" s="30"/>
      <c r="FX281" s="30"/>
      <c r="FY281" s="30"/>
      <c r="FZ281" s="30"/>
      <c r="GA281" s="30"/>
      <c r="GB281" s="30"/>
      <c r="GC281" s="30"/>
      <c r="GD281" s="30"/>
      <c r="GE281" s="30"/>
      <c r="GF281" s="30"/>
      <c r="GG281" s="30"/>
      <c r="GH281" s="30"/>
      <c r="GI281" s="30"/>
      <c r="GJ281" s="30"/>
      <c r="GK281" s="30"/>
      <c r="GL281" s="30"/>
      <c r="GM281" s="30"/>
      <c r="GN281" s="30"/>
      <c r="GO281" s="30"/>
      <c r="GP281" s="30"/>
      <c r="GQ281" s="30"/>
      <c r="GR281" s="30"/>
      <c r="GS281" s="30"/>
      <c r="GT281" s="30"/>
      <c r="GU281" s="30"/>
      <c r="GV281" s="30"/>
      <c r="GW281" s="30"/>
      <c r="GX281" s="30"/>
      <c r="GY281" s="30"/>
      <c r="GZ281" s="30"/>
      <c r="HA281" s="30"/>
      <c r="HB281" s="30"/>
      <c r="HC281" s="30"/>
      <c r="HD281" s="30"/>
      <c r="HE281" s="30"/>
      <c r="HF281" s="30"/>
      <c r="HG281" s="30"/>
      <c r="HH281" s="30"/>
      <c r="HI281" s="30"/>
      <c r="HJ281" s="30"/>
      <c r="HK281" s="30"/>
      <c r="HL281" s="30"/>
      <c r="HM281" s="30"/>
      <c r="HN281" s="30"/>
      <c r="HO281" s="30"/>
      <c r="HP281" s="30"/>
      <c r="HQ281" s="30"/>
      <c r="HR281" s="30"/>
      <c r="HS281" s="30"/>
      <c r="HT281" s="30"/>
      <c r="HU281" s="30"/>
      <c r="HV281" s="30"/>
      <c r="HW281" s="30"/>
      <c r="HX281" s="30"/>
      <c r="HY281" s="30"/>
      <c r="HZ281" s="30"/>
      <c r="IA281" s="30"/>
      <c r="IB281" s="30"/>
      <c r="IC281" s="30"/>
      <c r="ID281" s="30"/>
      <c r="IE281" s="30"/>
      <c r="IF281" s="30"/>
      <c r="IG281" s="30"/>
      <c r="IH281" s="30"/>
      <c r="II281" s="30"/>
      <c r="IJ281" s="30"/>
      <c r="IK281" s="30"/>
      <c r="IL281" s="30"/>
      <c r="IM281" s="30"/>
      <c r="IN281" s="30"/>
      <c r="IO281" s="30"/>
      <c r="IP281" s="30"/>
      <c r="IQ281" s="30"/>
      <c r="IR281" s="30"/>
      <c r="IS281" s="30"/>
      <c r="IT281" s="30"/>
      <c r="IU281" s="30"/>
      <c r="IV281" s="30"/>
      <c r="IW281" s="30"/>
    </row>
    <row r="282" customFormat="false" ht="12.75" hidden="true" customHeight="false" outlineLevel="2" collapsed="false">
      <c r="A282" s="30" t="n">
        <v>12615</v>
      </c>
      <c r="B282" s="30" t="s">
        <v>95</v>
      </c>
      <c r="C282" s="30" t="s">
        <v>96</v>
      </c>
      <c r="D282" s="30" t="s">
        <v>97</v>
      </c>
      <c r="E282" s="30" t="s">
        <v>98</v>
      </c>
      <c r="F282" s="30" t="s">
        <v>99</v>
      </c>
      <c r="G282" s="30" t="s">
        <v>100</v>
      </c>
      <c r="H282" s="30"/>
      <c r="I282" s="30"/>
      <c r="J282" s="30" t="s">
        <v>101</v>
      </c>
      <c r="K282" s="30" t="s">
        <v>102</v>
      </c>
      <c r="L282" s="30" t="s">
        <v>103</v>
      </c>
      <c r="M282" s="30" t="s">
        <v>104</v>
      </c>
      <c r="N282" s="30" t="s">
        <v>105</v>
      </c>
      <c r="O282" s="30" t="s">
        <v>106</v>
      </c>
      <c r="P282" s="30" t="s">
        <v>107</v>
      </c>
      <c r="Q282" s="30"/>
      <c r="R282" s="30"/>
      <c r="S282" s="30"/>
      <c r="T282" s="30" t="s">
        <v>108</v>
      </c>
      <c r="U282" s="30" t="s">
        <v>109</v>
      </c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1" t="n">
        <v>36526</v>
      </c>
      <c r="AG282" s="31" t="n">
        <v>36556</v>
      </c>
      <c r="AH282" s="30" t="s">
        <v>13</v>
      </c>
      <c r="AI282" s="30" t="s">
        <v>530</v>
      </c>
      <c r="AJ282" s="30" t="s">
        <v>531</v>
      </c>
      <c r="AK282" s="30" t="s">
        <v>113</v>
      </c>
      <c r="AL282" s="30" t="s">
        <v>15</v>
      </c>
      <c r="AM282" s="30" t="s">
        <v>16</v>
      </c>
      <c r="AN282" s="32" t="n">
        <v>0</v>
      </c>
      <c r="AO282" s="30" t="s">
        <v>17</v>
      </c>
      <c r="AP282" s="33" t="n">
        <v>2.32</v>
      </c>
      <c r="AQ282" s="30" t="s">
        <v>115</v>
      </c>
      <c r="AR282" s="30" t="s">
        <v>115</v>
      </c>
      <c r="AS282" s="30" t="s">
        <v>17</v>
      </c>
      <c r="AT282" s="30" t="n">
        <v>0</v>
      </c>
      <c r="AU282" s="34" t="n">
        <v>0</v>
      </c>
      <c r="AV282" s="30" t="s">
        <v>116</v>
      </c>
      <c r="AW282" s="30" t="s">
        <v>117</v>
      </c>
      <c r="AX282" s="30" t="s">
        <v>118</v>
      </c>
      <c r="AY282" s="30" t="s">
        <v>119</v>
      </c>
      <c r="AZ282" s="30" t="s">
        <v>120</v>
      </c>
      <c r="BA282" s="30" t="n">
        <v>14</v>
      </c>
      <c r="BB282" s="30" t="s">
        <v>98</v>
      </c>
      <c r="BC282" s="30" t="s">
        <v>104</v>
      </c>
      <c r="BD282" s="30" t="s">
        <v>121</v>
      </c>
      <c r="BE282" s="30" t="s">
        <v>122</v>
      </c>
      <c r="BF282" s="30" t="s">
        <v>123</v>
      </c>
      <c r="BG282" s="30"/>
      <c r="BH282" s="30" t="s">
        <v>124</v>
      </c>
      <c r="BI282" s="30" t="s">
        <v>528</v>
      </c>
      <c r="BJ282" s="30" t="s">
        <v>126</v>
      </c>
      <c r="BK282" s="30"/>
      <c r="BL282" s="30"/>
      <c r="BM282" s="30" t="n">
        <v>0</v>
      </c>
      <c r="BN282" s="30" t="s">
        <v>127</v>
      </c>
      <c r="BO282" s="30"/>
      <c r="BP282" s="30"/>
      <c r="BQ282" s="30" t="n">
        <v>0</v>
      </c>
      <c r="BR282" s="30" t="s">
        <v>17</v>
      </c>
      <c r="BS282" s="30"/>
      <c r="BT282" s="30"/>
      <c r="BU282" s="30"/>
      <c r="BV282" s="30" t="s">
        <v>113</v>
      </c>
      <c r="BW282" s="30"/>
      <c r="BX282" s="30" t="s">
        <v>592</v>
      </c>
      <c r="BY282" s="30" t="s">
        <v>529</v>
      </c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0"/>
      <c r="EU282" s="30"/>
      <c r="EV282" s="30"/>
      <c r="EW282" s="30"/>
      <c r="EX282" s="30"/>
      <c r="EY282" s="30"/>
      <c r="EZ282" s="30"/>
      <c r="FA282" s="30"/>
      <c r="FB282" s="30"/>
      <c r="FC282" s="30"/>
      <c r="FD282" s="30"/>
      <c r="FE282" s="30"/>
      <c r="FF282" s="30"/>
      <c r="FG282" s="30"/>
      <c r="FH282" s="30"/>
      <c r="FI282" s="30"/>
      <c r="FJ282" s="30"/>
      <c r="FK282" s="30"/>
      <c r="FL282" s="30"/>
      <c r="FM282" s="30"/>
      <c r="FN282" s="30"/>
      <c r="FO282" s="30"/>
      <c r="FP282" s="30"/>
      <c r="FQ282" s="30"/>
      <c r="FR282" s="30"/>
      <c r="FS282" s="30"/>
      <c r="FT282" s="30"/>
      <c r="FU282" s="30"/>
      <c r="FV282" s="30"/>
      <c r="FW282" s="30"/>
      <c r="FX282" s="30"/>
      <c r="FY282" s="30"/>
      <c r="FZ282" s="30"/>
      <c r="GA282" s="30"/>
      <c r="GB282" s="30"/>
      <c r="GC282" s="30"/>
      <c r="GD282" s="30"/>
      <c r="GE282" s="30"/>
      <c r="GF282" s="30"/>
      <c r="GG282" s="30"/>
      <c r="GH282" s="30"/>
      <c r="GI282" s="30"/>
      <c r="GJ282" s="30"/>
      <c r="GK282" s="30"/>
      <c r="GL282" s="30"/>
      <c r="GM282" s="30"/>
      <c r="GN282" s="30"/>
      <c r="GO282" s="30"/>
      <c r="GP282" s="30"/>
      <c r="GQ282" s="30"/>
      <c r="GR282" s="30"/>
      <c r="GS282" s="30"/>
      <c r="GT282" s="30"/>
      <c r="GU282" s="30"/>
      <c r="GV282" s="30"/>
      <c r="GW282" s="30"/>
      <c r="GX282" s="30"/>
      <c r="GY282" s="30"/>
      <c r="GZ282" s="30"/>
      <c r="HA282" s="30"/>
      <c r="HB282" s="30"/>
      <c r="HC282" s="30"/>
      <c r="HD282" s="30"/>
      <c r="HE282" s="30"/>
      <c r="HF282" s="30"/>
      <c r="HG282" s="30"/>
      <c r="HH282" s="30"/>
      <c r="HI282" s="30"/>
      <c r="HJ282" s="30"/>
      <c r="HK282" s="30"/>
      <c r="HL282" s="30"/>
      <c r="HM282" s="30"/>
      <c r="HN282" s="30"/>
      <c r="HO282" s="30"/>
      <c r="HP282" s="30"/>
      <c r="HQ282" s="30"/>
      <c r="HR282" s="30"/>
      <c r="HS282" s="30"/>
      <c r="HT282" s="30"/>
      <c r="HU282" s="30"/>
      <c r="HV282" s="30"/>
      <c r="HW282" s="30"/>
      <c r="HX282" s="30"/>
      <c r="HY282" s="30"/>
      <c r="HZ282" s="30"/>
      <c r="IA282" s="30"/>
      <c r="IB282" s="30"/>
      <c r="IC282" s="30"/>
      <c r="ID282" s="30"/>
      <c r="IE282" s="30"/>
      <c r="IF282" s="30"/>
      <c r="IG282" s="30"/>
      <c r="IH282" s="30"/>
      <c r="II282" s="30"/>
      <c r="IJ282" s="30"/>
      <c r="IK282" s="30"/>
      <c r="IL282" s="30"/>
      <c r="IM282" s="30"/>
      <c r="IN282" s="30"/>
      <c r="IO282" s="30"/>
      <c r="IP282" s="30"/>
      <c r="IQ282" s="30"/>
      <c r="IR282" s="30"/>
      <c r="IS282" s="30"/>
      <c r="IT282" s="30"/>
      <c r="IU282" s="30"/>
      <c r="IV282" s="30"/>
      <c r="IW282" s="30"/>
    </row>
    <row r="283" customFormat="false" ht="12.75" hidden="false" customHeight="false" outlineLevel="1" collapsed="true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1"/>
      <c r="AG283" s="31"/>
      <c r="AH283" s="30"/>
      <c r="AI283" s="30"/>
      <c r="AJ283" s="30"/>
      <c r="AK283" s="30"/>
      <c r="AL283" s="30"/>
      <c r="AM283" s="30"/>
      <c r="AN283" s="32" t="n">
        <f aca="false">SUBTOTAL(9,AN187:AN282)</f>
        <v>9051377</v>
      </c>
      <c r="AO283" s="30"/>
      <c r="AP283" s="33"/>
      <c r="AQ283" s="30"/>
      <c r="AR283" s="30"/>
      <c r="AS283" s="30"/>
      <c r="AT283" s="30"/>
      <c r="AU283" s="34" t="n">
        <f aca="false">SUBTOTAL(9,AU187:AU282)</f>
        <v>23058437.92</v>
      </c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 t="s">
        <v>593</v>
      </c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0"/>
      <c r="EU283" s="30"/>
      <c r="EV283" s="30"/>
      <c r="EW283" s="30"/>
      <c r="EX283" s="30"/>
      <c r="EY283" s="30"/>
      <c r="EZ283" s="30"/>
      <c r="FA283" s="30"/>
      <c r="FB283" s="30"/>
      <c r="FC283" s="30"/>
      <c r="FD283" s="30"/>
      <c r="FE283" s="30"/>
      <c r="FF283" s="30"/>
      <c r="FG283" s="30"/>
      <c r="FH283" s="30"/>
      <c r="FI283" s="30"/>
      <c r="FJ283" s="30"/>
      <c r="FK283" s="30"/>
      <c r="FL283" s="30"/>
      <c r="FM283" s="30"/>
      <c r="FN283" s="30"/>
      <c r="FO283" s="30"/>
      <c r="FP283" s="30"/>
      <c r="FQ283" s="30"/>
      <c r="FR283" s="30"/>
      <c r="FS283" s="30"/>
      <c r="FT283" s="30"/>
      <c r="FU283" s="30"/>
      <c r="FV283" s="30"/>
      <c r="FW283" s="30"/>
      <c r="FX283" s="30"/>
      <c r="FY283" s="30"/>
      <c r="FZ283" s="30"/>
      <c r="GA283" s="30"/>
      <c r="GB283" s="30"/>
      <c r="GC283" s="30"/>
      <c r="GD283" s="30"/>
      <c r="GE283" s="30"/>
      <c r="GF283" s="30"/>
      <c r="GG283" s="30"/>
      <c r="GH283" s="30"/>
      <c r="GI283" s="30"/>
      <c r="GJ283" s="30"/>
      <c r="GK283" s="30"/>
      <c r="GL283" s="30"/>
      <c r="GM283" s="30"/>
      <c r="GN283" s="30"/>
      <c r="GO283" s="30"/>
      <c r="GP283" s="30"/>
      <c r="GQ283" s="30"/>
      <c r="GR283" s="30"/>
      <c r="GS283" s="30"/>
      <c r="GT283" s="30"/>
      <c r="GU283" s="30"/>
      <c r="GV283" s="30"/>
      <c r="GW283" s="30"/>
      <c r="GX283" s="30"/>
      <c r="GY283" s="30"/>
      <c r="GZ283" s="30"/>
      <c r="HA283" s="30"/>
      <c r="HB283" s="30"/>
      <c r="HC283" s="30"/>
      <c r="HD283" s="30"/>
      <c r="HE283" s="30"/>
      <c r="HF283" s="30"/>
      <c r="HG283" s="30"/>
      <c r="HH283" s="30"/>
      <c r="HI283" s="30"/>
      <c r="HJ283" s="30"/>
      <c r="HK283" s="30"/>
      <c r="HL283" s="30"/>
      <c r="HM283" s="30"/>
      <c r="HN283" s="30"/>
      <c r="HO283" s="30"/>
      <c r="HP283" s="30"/>
      <c r="HQ283" s="30"/>
      <c r="HR283" s="30"/>
      <c r="HS283" s="30"/>
      <c r="HT283" s="30"/>
      <c r="HU283" s="30"/>
      <c r="HV283" s="30"/>
      <c r="HW283" s="30"/>
      <c r="HX283" s="30"/>
      <c r="HY283" s="30"/>
      <c r="HZ283" s="30"/>
      <c r="IA283" s="30"/>
      <c r="IB283" s="30"/>
      <c r="IC283" s="30"/>
      <c r="ID283" s="30"/>
      <c r="IE283" s="30"/>
      <c r="IF283" s="30"/>
      <c r="IG283" s="30"/>
      <c r="IH283" s="30"/>
      <c r="II283" s="30"/>
      <c r="IJ283" s="30"/>
      <c r="IK283" s="30"/>
      <c r="IL283" s="30"/>
      <c r="IM283" s="30"/>
      <c r="IN283" s="30"/>
      <c r="IO283" s="30"/>
      <c r="IP283" s="30"/>
      <c r="IQ283" s="30"/>
      <c r="IR283" s="30"/>
      <c r="IS283" s="30"/>
      <c r="IT283" s="30"/>
      <c r="IU283" s="30"/>
      <c r="IV283" s="30"/>
      <c r="IW283" s="30"/>
    </row>
    <row r="284" customFormat="false" ht="12.75" hidden="false" customHeight="false" outlineLevel="0" collapsed="false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1"/>
      <c r="AG284" s="31"/>
      <c r="AH284" s="30"/>
      <c r="AI284" s="30"/>
      <c r="AJ284" s="30"/>
      <c r="AK284" s="30"/>
      <c r="AL284" s="30"/>
      <c r="AM284" s="30"/>
      <c r="AN284" s="32" t="n">
        <f aca="false">SUBTOTAL(9,AN2:AN282)</f>
        <v>14585711</v>
      </c>
      <c r="AO284" s="30"/>
      <c r="AP284" s="33"/>
      <c r="AQ284" s="30"/>
      <c r="AR284" s="30"/>
      <c r="AS284" s="30"/>
      <c r="AT284" s="30"/>
      <c r="AU284" s="34" t="n">
        <f aca="false">SUBTOTAL(9,AU2:AU282)</f>
        <v>34535778.41</v>
      </c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 t="s">
        <v>586</v>
      </c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0"/>
      <c r="EU284" s="30"/>
      <c r="EV284" s="30"/>
      <c r="EW284" s="30"/>
      <c r="EX284" s="30"/>
      <c r="EY284" s="30"/>
      <c r="EZ284" s="30"/>
      <c r="FA284" s="30"/>
      <c r="FB284" s="30"/>
      <c r="FC284" s="30"/>
      <c r="FD284" s="30"/>
      <c r="FE284" s="30"/>
      <c r="FF284" s="30"/>
      <c r="FG284" s="30"/>
      <c r="FH284" s="30"/>
      <c r="FI284" s="30"/>
      <c r="FJ284" s="30"/>
      <c r="FK284" s="30"/>
      <c r="FL284" s="30"/>
      <c r="FM284" s="30"/>
      <c r="FN284" s="30"/>
      <c r="FO284" s="30"/>
      <c r="FP284" s="30"/>
      <c r="FQ284" s="30"/>
      <c r="FR284" s="30"/>
      <c r="FS284" s="30"/>
      <c r="FT284" s="30"/>
      <c r="FU284" s="30"/>
      <c r="FV284" s="30"/>
      <c r="FW284" s="30"/>
      <c r="FX284" s="30"/>
      <c r="FY284" s="30"/>
      <c r="FZ284" s="30"/>
      <c r="GA284" s="30"/>
      <c r="GB284" s="30"/>
      <c r="GC284" s="30"/>
      <c r="GD284" s="30"/>
      <c r="GE284" s="30"/>
      <c r="GF284" s="30"/>
      <c r="GG284" s="30"/>
      <c r="GH284" s="30"/>
      <c r="GI284" s="30"/>
      <c r="GJ284" s="30"/>
      <c r="GK284" s="30"/>
      <c r="GL284" s="30"/>
      <c r="GM284" s="30"/>
      <c r="GN284" s="30"/>
      <c r="GO284" s="30"/>
      <c r="GP284" s="30"/>
      <c r="GQ284" s="30"/>
      <c r="GR284" s="30"/>
      <c r="GS284" s="30"/>
      <c r="GT284" s="30"/>
      <c r="GU284" s="30"/>
      <c r="GV284" s="30"/>
      <c r="GW284" s="30"/>
      <c r="GX284" s="30"/>
      <c r="GY284" s="30"/>
      <c r="GZ284" s="30"/>
      <c r="HA284" s="30"/>
      <c r="HB284" s="30"/>
      <c r="HC284" s="30"/>
      <c r="HD284" s="30"/>
      <c r="HE284" s="30"/>
      <c r="HF284" s="30"/>
      <c r="HG284" s="30"/>
      <c r="HH284" s="30"/>
      <c r="HI284" s="30"/>
      <c r="HJ284" s="30"/>
      <c r="HK284" s="30"/>
      <c r="HL284" s="30"/>
      <c r="HM284" s="30"/>
      <c r="HN284" s="30"/>
      <c r="HO284" s="30"/>
      <c r="HP284" s="30"/>
      <c r="HQ284" s="30"/>
      <c r="HR284" s="30"/>
      <c r="HS284" s="30"/>
      <c r="HT284" s="30"/>
      <c r="HU284" s="30"/>
      <c r="HV284" s="30"/>
      <c r="HW284" s="30"/>
      <c r="HX284" s="30"/>
      <c r="HY284" s="30"/>
      <c r="HZ284" s="30"/>
      <c r="IA284" s="30"/>
      <c r="IB284" s="30"/>
      <c r="IC284" s="30"/>
      <c r="ID284" s="30"/>
      <c r="IE284" s="30"/>
      <c r="IF284" s="30"/>
      <c r="IG284" s="30"/>
      <c r="IH284" s="30"/>
      <c r="II284" s="30"/>
      <c r="IJ284" s="30"/>
      <c r="IK284" s="30"/>
      <c r="IL284" s="30"/>
      <c r="IM284" s="30"/>
      <c r="IN284" s="30"/>
      <c r="IO284" s="30"/>
      <c r="IP284" s="30"/>
      <c r="IQ284" s="30"/>
      <c r="IR284" s="30"/>
      <c r="IS284" s="30"/>
      <c r="IT284" s="30"/>
      <c r="IU284" s="30"/>
      <c r="IV284" s="30"/>
      <c r="IW284" s="30"/>
    </row>
    <row r="285" customFormat="false" ht="13.5" hidden="false" customHeight="false" outlineLevel="0" collapsed="false"/>
    <row r="286" customFormat="false" ht="12.75" hidden="false" customHeight="false" outlineLevel="0" collapsed="false">
      <c r="AG286" s="39" t="s">
        <v>594</v>
      </c>
      <c r="AH286" s="40"/>
      <c r="AI286" s="40"/>
      <c r="AJ286" s="40"/>
      <c r="AK286" s="40"/>
      <c r="AL286" s="40"/>
      <c r="AM286" s="40"/>
      <c r="AN286" s="41"/>
      <c r="AO286" s="40"/>
      <c r="AP286" s="42"/>
      <c r="AQ286" s="43"/>
      <c r="AR286" s="43"/>
      <c r="AS286" s="43"/>
      <c r="AT286" s="43"/>
      <c r="AU286" s="44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5"/>
    </row>
    <row r="287" customFormat="false" ht="12.75" hidden="false" customHeight="false" outlineLevel="0" collapsed="false">
      <c r="AG287" s="46"/>
      <c r="CB287" s="47"/>
    </row>
    <row r="288" customFormat="false" ht="12.75" hidden="false" customHeight="false" outlineLevel="0" collapsed="false">
      <c r="AG288" s="48" t="s">
        <v>595</v>
      </c>
      <c r="AH288" s="49"/>
      <c r="AI288" s="49"/>
      <c r="AJ288" s="49"/>
      <c r="AK288" s="49"/>
      <c r="AL288" s="49"/>
      <c r="AM288" s="49"/>
      <c r="AN288" s="50" t="s">
        <v>596</v>
      </c>
      <c r="AO288" s="49"/>
      <c r="AP288" s="51"/>
      <c r="AQ288" s="49"/>
      <c r="AR288" s="49"/>
      <c r="AS288" s="49"/>
      <c r="AT288" s="49"/>
      <c r="AU288" s="52" t="s">
        <v>597</v>
      </c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53" t="s">
        <v>598</v>
      </c>
      <c r="BY288" s="53"/>
      <c r="BZ288" s="53"/>
      <c r="CA288" s="53"/>
      <c r="CB288" s="53"/>
    </row>
    <row r="289" customFormat="false" ht="12.75" hidden="false" customHeight="false" outlineLevel="0" collapsed="false">
      <c r="AG289" s="46" t="s">
        <v>599</v>
      </c>
      <c r="AN289" s="16" t="n">
        <f aca="false">+AN186</f>
        <v>3861673</v>
      </c>
      <c r="AU289" s="18" t="n">
        <f aca="false">+AU186</f>
        <v>11477340.49</v>
      </c>
      <c r="BX289" s="15" t="s">
        <v>600</v>
      </c>
      <c r="CB289" s="47"/>
    </row>
    <row r="290" customFormat="false" ht="14.25" hidden="false" customHeight="false" outlineLevel="0" collapsed="false">
      <c r="AG290" s="46"/>
      <c r="AN290" s="16" t="n">
        <v>3861673</v>
      </c>
      <c r="AU290" s="18" t="n">
        <v>11477340.49</v>
      </c>
      <c r="BX290" s="15" t="s">
        <v>601</v>
      </c>
      <c r="CB290" s="47"/>
    </row>
    <row r="291" customFormat="false" ht="12.75" hidden="false" customHeight="false" outlineLevel="0" collapsed="false">
      <c r="AG291" s="46"/>
      <c r="CB291" s="47"/>
    </row>
    <row r="292" customFormat="false" ht="12.75" hidden="false" customHeight="false" outlineLevel="0" collapsed="false">
      <c r="AG292" s="46" t="s">
        <v>602</v>
      </c>
      <c r="AN292" s="16" t="n">
        <f aca="false">+AN293-490172</f>
        <v>5057323</v>
      </c>
      <c r="AU292" s="18" t="n">
        <f aca="false">+AU293-Billing!K12</f>
        <v>15835962.8478</v>
      </c>
      <c r="BX292" s="15" t="s">
        <v>603</v>
      </c>
      <c r="CB292" s="47"/>
    </row>
    <row r="293" customFormat="false" ht="14.25" hidden="false" customHeight="false" outlineLevel="0" collapsed="false">
      <c r="AG293" s="46"/>
      <c r="AN293" s="16" t="n">
        <f aca="false">SUM(Billing!H5:H15)</f>
        <v>5547495</v>
      </c>
      <c r="AU293" s="18" t="n">
        <f aca="false">SUM(Billing!K5:K20)</f>
        <v>16972671.7158</v>
      </c>
      <c r="BX293" s="15" t="s">
        <v>604</v>
      </c>
      <c r="CB293" s="47"/>
    </row>
    <row r="294" customFormat="false" ht="12.75" hidden="false" customHeight="false" outlineLevel="0" collapsed="false">
      <c r="AG294" s="46"/>
      <c r="BX294" s="16" t="s">
        <v>605</v>
      </c>
      <c r="CB294" s="47"/>
    </row>
    <row r="295" customFormat="false" ht="12.75" hidden="false" customHeight="false" outlineLevel="0" collapsed="false">
      <c r="AG295" s="46"/>
      <c r="BX295" s="15" t="s">
        <v>606</v>
      </c>
      <c r="CB295" s="47"/>
    </row>
    <row r="296" customFormat="false" ht="12.75" hidden="false" customHeight="false" outlineLevel="0" collapsed="false">
      <c r="AG296" s="46"/>
      <c r="BX296" s="16" t="s">
        <v>607</v>
      </c>
      <c r="CB296" s="47"/>
    </row>
    <row r="297" customFormat="false" ht="12.75" hidden="false" customHeight="false" outlineLevel="0" collapsed="false">
      <c r="AG297" s="46"/>
      <c r="BX297" s="15" t="s">
        <v>608</v>
      </c>
      <c r="CB297" s="47"/>
    </row>
    <row r="298" customFormat="false" ht="12.75" hidden="false" customHeight="false" outlineLevel="0" collapsed="false">
      <c r="AG298" s="46"/>
      <c r="CB298" s="47"/>
    </row>
    <row r="299" customFormat="false" ht="15" hidden="false" customHeight="false" outlineLevel="0" collapsed="false">
      <c r="AG299" s="54" t="s">
        <v>609</v>
      </c>
      <c r="AN299" s="35" t="n">
        <f aca="false">+AN293+AN290</f>
        <v>9409168</v>
      </c>
      <c r="AU299" s="38" t="n">
        <f aca="false">+AU293+AU290</f>
        <v>28450012.2058</v>
      </c>
      <c r="CB299" s="47"/>
    </row>
    <row r="300" customFormat="false" ht="13.5" hidden="false" customHeight="false" outlineLevel="0" collapsed="false">
      <c r="AG300" s="46"/>
      <c r="CB300" s="47"/>
    </row>
    <row r="301" customFormat="false" ht="12.75" hidden="false" customHeight="false" outlineLevel="0" collapsed="false">
      <c r="AG301" s="46" t="s">
        <v>610</v>
      </c>
      <c r="AN301" s="16" t="n">
        <f aca="false">+AN283</f>
        <v>9051377</v>
      </c>
      <c r="AU301" s="18" t="n">
        <f aca="false">+AU283</f>
        <v>23058437.92</v>
      </c>
      <c r="BX301" s="15" t="s">
        <v>600</v>
      </c>
      <c r="CB301" s="47"/>
    </row>
    <row r="302" customFormat="false" ht="12.75" hidden="false" customHeight="false" outlineLevel="0" collapsed="false">
      <c r="AG302" s="46"/>
      <c r="AH302" s="15" t="s">
        <v>611</v>
      </c>
      <c r="AN302" s="16" t="n">
        <f aca="false">35670+2573+79325</f>
        <v>117568</v>
      </c>
      <c r="AU302" s="18" t="n">
        <f aca="false">+AN302*2.8618</f>
        <v>336456.1024</v>
      </c>
      <c r="BX302" s="15" t="s">
        <v>612</v>
      </c>
      <c r="CB302" s="47"/>
    </row>
    <row r="303" customFormat="false" ht="12.75" hidden="false" customHeight="false" outlineLevel="0" collapsed="false">
      <c r="AG303" s="46"/>
      <c r="AH303" s="15" t="s">
        <v>613</v>
      </c>
      <c r="AN303" s="16" t="n">
        <v>46</v>
      </c>
      <c r="AU303" s="18" t="n">
        <f aca="false">+AN303*2.65</f>
        <v>121.9</v>
      </c>
      <c r="BX303" s="15" t="s">
        <v>612</v>
      </c>
      <c r="CB303" s="47"/>
    </row>
    <row r="304" customFormat="false" ht="12.75" hidden="false" customHeight="false" outlineLevel="0" collapsed="false">
      <c r="AG304" s="46"/>
      <c r="AH304" s="15" t="s">
        <v>614</v>
      </c>
      <c r="AN304" s="16" t="n">
        <v>-2728</v>
      </c>
      <c r="AU304" s="18" t="n">
        <f aca="false">+AN304*2.32</f>
        <v>-6328.96</v>
      </c>
      <c r="BX304" s="15" t="s">
        <v>612</v>
      </c>
      <c r="CB304" s="47"/>
    </row>
    <row r="305" customFormat="false" ht="12.75" hidden="false" customHeight="false" outlineLevel="0" collapsed="false">
      <c r="AG305" s="46"/>
      <c r="AH305" s="15" t="s">
        <v>615</v>
      </c>
      <c r="AN305" s="16" t="n">
        <f aca="false">18469+3718</f>
        <v>22187</v>
      </c>
      <c r="AU305" s="18" t="n">
        <f aca="false">+AN305*2.75</f>
        <v>61014.25</v>
      </c>
      <c r="BX305" s="15" t="s">
        <v>612</v>
      </c>
      <c r="CB305" s="47"/>
    </row>
    <row r="306" customFormat="false" ht="12.75" hidden="false" customHeight="false" outlineLevel="0" collapsed="false">
      <c r="AG306" s="46"/>
      <c r="BX306" s="15" t="s">
        <v>616</v>
      </c>
      <c r="CB306" s="47"/>
    </row>
    <row r="307" customFormat="false" ht="12.75" hidden="false" customHeight="false" outlineLevel="0" collapsed="false">
      <c r="AG307" s="46"/>
      <c r="BX307" s="15" t="s">
        <v>617</v>
      </c>
      <c r="CB307" s="47"/>
    </row>
    <row r="308" customFormat="false" ht="13.5" hidden="false" customHeight="false" outlineLevel="0" collapsed="false">
      <c r="AG308" s="46"/>
      <c r="AN308" s="35" t="n">
        <f aca="false">SUM(AN301:AN305)</f>
        <v>9188450</v>
      </c>
      <c r="AU308" s="38" t="n">
        <f aca="false">SUM(AU301:AU305)</f>
        <v>23449701.2124</v>
      </c>
      <c r="BX308" s="15" t="s">
        <v>618</v>
      </c>
      <c r="CB308" s="47"/>
    </row>
    <row r="309" customFormat="false" ht="13.5" hidden="false" customHeight="false" outlineLevel="0" collapsed="false">
      <c r="AG309" s="46"/>
      <c r="CB309" s="47"/>
    </row>
    <row r="310" customFormat="false" ht="12.75" hidden="false" customHeight="false" outlineLevel="0" collapsed="false">
      <c r="AG310" s="46" t="s">
        <v>619</v>
      </c>
      <c r="AN310" s="16" t="n">
        <f aca="false">+AN20</f>
        <v>1672661</v>
      </c>
      <c r="AU310" s="18" t="n">
        <f aca="false">+AU20</f>
        <v>0</v>
      </c>
      <c r="BX310" s="15" t="s">
        <v>620</v>
      </c>
      <c r="CB310" s="47"/>
    </row>
    <row r="311" customFormat="false" ht="12.75" hidden="false" customHeight="false" outlineLevel="0" collapsed="false">
      <c r="AG311" s="46"/>
      <c r="BX311" s="15" t="s">
        <v>621</v>
      </c>
      <c r="CB311" s="47"/>
    </row>
    <row r="312" customFormat="false" ht="12.75" hidden="false" customHeight="false" outlineLevel="0" collapsed="false">
      <c r="AG312" s="46"/>
      <c r="BX312" s="15" t="s">
        <v>622</v>
      </c>
      <c r="CB312" s="47"/>
    </row>
    <row r="313" customFormat="false" ht="12.75" hidden="false" customHeight="false" outlineLevel="0" collapsed="false">
      <c r="AG313" s="46"/>
      <c r="BX313" s="15" t="s">
        <v>623</v>
      </c>
      <c r="CB313" s="47"/>
    </row>
    <row r="314" customFormat="false" ht="12.75" hidden="false" customHeight="false" outlineLevel="0" collapsed="false">
      <c r="AG314" s="46"/>
      <c r="CB314" s="47"/>
    </row>
    <row r="315" customFormat="false" ht="12.75" hidden="false" customHeight="false" outlineLevel="0" collapsed="false">
      <c r="AG315" s="46" t="s">
        <v>624</v>
      </c>
      <c r="AN315" s="16" t="s">
        <v>625</v>
      </c>
      <c r="AV315" s="4" t="n">
        <v>88319</v>
      </c>
      <c r="AW315" s="4" t="n">
        <v>0</v>
      </c>
      <c r="AX315" s="4" t="n">
        <v>0</v>
      </c>
      <c r="AY315" s="4"/>
      <c r="AZ315" s="1" t="s">
        <v>17</v>
      </c>
      <c r="BA315" s="1"/>
      <c r="BB315" s="1" t="s">
        <v>98</v>
      </c>
      <c r="BC315" s="4"/>
      <c r="BD315" s="4" t="n">
        <f aca="false">+CB315-AY315-BC315</f>
        <v>0</v>
      </c>
      <c r="CB315" s="55"/>
    </row>
    <row r="316" customFormat="false" ht="12.75" hidden="false" customHeight="false" outlineLevel="0" collapsed="false">
      <c r="AG316" s="46"/>
      <c r="AN316" s="16" t="s">
        <v>626</v>
      </c>
      <c r="CB316" s="47"/>
    </row>
    <row r="317" customFormat="false" ht="12.75" hidden="false" customHeight="false" outlineLevel="0" collapsed="false">
      <c r="AG317" s="46"/>
      <c r="AN317" s="15"/>
      <c r="CB317" s="47"/>
    </row>
    <row r="318" customFormat="false" ht="12.75" hidden="false" customHeight="false" outlineLevel="0" collapsed="false">
      <c r="AG318" s="46" t="s">
        <v>627</v>
      </c>
      <c r="AN318" s="16" t="s">
        <v>628</v>
      </c>
      <c r="CB318" s="47"/>
    </row>
    <row r="319" customFormat="false" ht="12.75" hidden="false" customHeight="false" outlineLevel="0" collapsed="false">
      <c r="AG319" s="46"/>
      <c r="AN319" s="16" t="s">
        <v>629</v>
      </c>
      <c r="CB319" s="47"/>
    </row>
    <row r="320" customFormat="false" ht="12.75" hidden="false" customHeight="false" outlineLevel="0" collapsed="false">
      <c r="AG320" s="46"/>
      <c r="AN320" s="15"/>
      <c r="AP320" s="15"/>
      <c r="AU320" s="15"/>
      <c r="CB320" s="47"/>
      <c r="CC320" s="1"/>
      <c r="CE320" s="4"/>
    </row>
    <row r="321" customFormat="false" ht="12.75" hidden="false" customHeight="false" outlineLevel="0" collapsed="false">
      <c r="AG321" s="46"/>
      <c r="AN321" s="15" t="s">
        <v>630</v>
      </c>
      <c r="AP321" s="15"/>
      <c r="AU321" s="15"/>
      <c r="CB321" s="47"/>
    </row>
    <row r="322" customFormat="false" ht="12.75" hidden="false" customHeight="false" outlineLevel="0" collapsed="false">
      <c r="AG322" s="46"/>
      <c r="AN322" s="16" t="s">
        <v>631</v>
      </c>
      <c r="CB322" s="47"/>
    </row>
    <row r="323" customFormat="false" ht="12.75" hidden="false" customHeight="false" outlineLevel="0" collapsed="false">
      <c r="AG323" s="46"/>
      <c r="CB323" s="47"/>
    </row>
    <row r="324" customFormat="false" ht="12.75" hidden="false" customHeight="false" outlineLevel="0" collapsed="false">
      <c r="AG324" s="46"/>
      <c r="CB324" s="47"/>
    </row>
    <row r="325" customFormat="false" ht="13.5" hidden="false" customHeight="false" outlineLevel="0" collapsed="false">
      <c r="AG325" s="56"/>
      <c r="AH325" s="57"/>
      <c r="AI325" s="57"/>
      <c r="AJ325" s="57"/>
      <c r="AK325" s="57"/>
      <c r="AL325" s="57"/>
      <c r="AM325" s="57"/>
      <c r="AN325" s="58"/>
      <c r="AO325" s="57"/>
      <c r="AP325" s="59"/>
      <c r="AQ325" s="57"/>
      <c r="AR325" s="57"/>
      <c r="AS325" s="57"/>
      <c r="AT325" s="57"/>
      <c r="AU325" s="60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61"/>
    </row>
  </sheetData>
  <mergeCells count="1">
    <mergeCell ref="BX288:CB28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2000-02-18T20:16:46Z</dcterms:created>
  <dc:creator/>
  <dc:description/>
  <dc:language>en-US</dc:language>
  <cp:lastModifiedBy>sdial</cp:lastModifiedBy>
  <cp:lastPrinted>2000-02-19T16:12:10Z</cp:lastPrinted>
  <cp:revision>0</cp:revision>
  <dc:subject/>
  <dc:title/>
</cp:coreProperties>
</file>