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ewart's breakout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<sst xmlns="http://schemas.openxmlformats.org/spreadsheetml/2006/main" count="6" uniqueCount="5">
  <si>
    <t xml:space="preserve">CDWR Transmission Sheet</t>
  </si>
  <si>
    <t xml:space="preserve">CDWR Profits</t>
  </si>
  <si>
    <t xml:space="preserve">MWHRS</t>
  </si>
  <si>
    <t xml:space="preserve">EnPower Current</t>
  </si>
  <si>
    <t xml:space="preserve">Annuity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</si>
</sst>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_ * #,##0.00_ ;_ * \-#,##0.00_ ;_ * \-??_ ;_ @_ "/>
    <numFmt numFmtId="168" formatCode="[$-409]d\-mmm"/>
    <numFmt numFmtId="169" formatCode="\$#,##0.00_);&quot;($&quot;#,##0.00\)"/>
    <numFmt numFmtId="170" formatCode="_(* #,##0_);_(* \(#,##0\);_(* \-??_);_(@_)"/>
    <numFmt numFmtId="171" formatCode="_ &quot;$ &quot;* #,##0.00_ ;_ &quot;$ &quot;* \-#,##0.00_ ;_ &quot;$ &quot;* \-??_ ;_ @_ 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~0009950" xfId="20"/>
    <cellStyle name="Currency_~0009950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000995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12-1"/>
      <sheetName val="12-2"/>
      <sheetName val="12-4"/>
      <sheetName val="12-6"/>
    </sheetNames>
    <sheetDataSet>
      <sheetData sheetId="0"/>
      <sheetData sheetId="1">
        <row r="31">
          <cell r="C31">
            <v>4650</v>
          </cell>
        </row>
        <row r="31">
          <cell r="I31">
            <v>124034.8125</v>
          </cell>
        </row>
      </sheetData>
      <sheetData sheetId="2">
        <row r="31">
          <cell r="C31">
            <v>740</v>
          </cell>
        </row>
        <row r="31">
          <cell r="I31">
            <v>21219.075</v>
          </cell>
        </row>
      </sheetData>
      <sheetData sheetId="3">
        <row r="31">
          <cell r="C31">
            <v>1050</v>
          </cell>
        </row>
        <row r="31">
          <cell r="I31">
            <v>20351.25</v>
          </cell>
        </row>
      </sheetData>
      <sheetData sheetId="4">
        <row r="31">
          <cell r="C31">
            <v>3843</v>
          </cell>
        </row>
        <row r="31">
          <cell r="I31">
            <v>23543.19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9.14"/>
    <col collapsed="false" customWidth="true" hidden="false" outlineLevel="0" max="4" min="4" style="0" width="10.28"/>
    <col collapsed="false" customWidth="true" hidden="false" outlineLevel="0" max="6" min="6" style="1" width="19.14"/>
    <col collapsed="false" customWidth="true" hidden="false" outlineLevel="0" max="7" min="7" style="0" width="14.85"/>
    <col collapsed="false" customWidth="true" hidden="false" outlineLevel="0" max="8" min="8" style="0" width="10.71"/>
    <col collapsed="false" customWidth="true" hidden="false" outlineLevel="0" max="9" min="9" style="0" width="14.85"/>
    <col collapsed="false" customWidth="true" hidden="false" outlineLevel="0" max="10" min="10" style="0" width="13.56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H2" s="3"/>
    </row>
    <row r="3" customFormat="false" ht="16.5" hidden="false" customHeight="false" outlineLevel="0" collapsed="false">
      <c r="B3" s="1" t="s">
        <v>1</v>
      </c>
      <c r="D3" s="0" t="s">
        <v>2</v>
      </c>
      <c r="F3" s="1" t="s">
        <v>3</v>
      </c>
      <c r="H3" s="3" t="s">
        <v>2</v>
      </c>
      <c r="J3" s="4" t="s">
        <v>4</v>
      </c>
    </row>
    <row r="4" customFormat="false" ht="12.75" hidden="false" customHeight="false" outlineLevel="0" collapsed="false">
      <c r="A4" s="5" t="n">
        <v>36861</v>
      </c>
      <c r="B4" s="6" t="n">
        <f aca="false">'[1]12-1'!I31*-1</f>
        <v>-124034.8125</v>
      </c>
      <c r="D4" s="7" t="n">
        <f aca="false">'[1]12-1'!C31</f>
        <v>4650</v>
      </c>
      <c r="F4" s="6" t="n">
        <v>115055.18</v>
      </c>
      <c r="G4" s="8"/>
      <c r="H4" s="9" t="n">
        <v>4650</v>
      </c>
      <c r="I4" s="8"/>
      <c r="J4" s="10" t="n">
        <f aca="false">B4-F4</f>
        <v>-239089.9925</v>
      </c>
    </row>
    <row r="5" customFormat="false" ht="12.75" hidden="false" customHeight="false" outlineLevel="0" collapsed="false">
      <c r="A5" s="5" t="n">
        <v>36862</v>
      </c>
      <c r="B5" s="11" t="n">
        <f aca="false">'[1]12-2'!I31*-1</f>
        <v>-21219.075</v>
      </c>
      <c r="D5" s="12" t="n">
        <f aca="false">'[1]12-2'!C31</f>
        <v>740</v>
      </c>
      <c r="F5" s="11" t="n">
        <v>17619</v>
      </c>
      <c r="H5" s="13" t="n">
        <v>740</v>
      </c>
      <c r="J5" s="14" t="n">
        <f aca="false">B5-F5</f>
        <v>-38838.075</v>
      </c>
    </row>
    <row r="6" customFormat="false" ht="12.75" hidden="false" customHeight="false" outlineLevel="0" collapsed="false">
      <c r="A6" s="5" t="n">
        <v>36863</v>
      </c>
      <c r="B6" s="15"/>
      <c r="D6" s="12"/>
      <c r="F6" s="15"/>
      <c r="H6" s="13"/>
      <c r="J6" s="16"/>
    </row>
    <row r="7" customFormat="false" ht="12.75" hidden="false" customHeight="false" outlineLevel="0" collapsed="false">
      <c r="A7" s="5" t="n">
        <v>36864</v>
      </c>
      <c r="B7" s="11" t="n">
        <f aca="false">'[1]12-4'!I31*-1</f>
        <v>-20351.25</v>
      </c>
      <c r="D7" s="12" t="n">
        <f aca="false">'[1]12-4'!C31</f>
        <v>1050</v>
      </c>
      <c r="F7" s="11" t="n">
        <v>38164.5</v>
      </c>
      <c r="H7" s="13" t="n">
        <v>1050</v>
      </c>
      <c r="J7" s="14" t="n">
        <f aca="false">B7-F7</f>
        <v>-58515.75</v>
      </c>
    </row>
    <row r="8" customFormat="false" ht="12.75" hidden="false" customHeight="false" outlineLevel="0" collapsed="false">
      <c r="A8" s="5" t="n">
        <v>36865</v>
      </c>
      <c r="B8" s="15"/>
      <c r="D8" s="12"/>
      <c r="F8" s="15"/>
      <c r="H8" s="13"/>
      <c r="J8" s="16"/>
    </row>
    <row r="9" customFormat="false" ht="12.75" hidden="false" customHeight="false" outlineLevel="0" collapsed="false">
      <c r="A9" s="5" t="n">
        <v>36866</v>
      </c>
      <c r="B9" s="11" t="n">
        <f aca="false">'[1]12-6'!I31*-1</f>
        <v>-23543.19</v>
      </c>
      <c r="D9" s="12" t="n">
        <f aca="false">'[1]12-6'!C31</f>
        <v>3843</v>
      </c>
      <c r="F9" s="11" t="n">
        <v>207598.45</v>
      </c>
      <c r="H9" s="13" t="n">
        <v>3843</v>
      </c>
      <c r="J9" s="14" t="n">
        <f aca="false">B9-F9</f>
        <v>-231141.64</v>
      </c>
    </row>
    <row r="10" customFormat="false" ht="12.75" hidden="false" customHeight="false" outlineLevel="0" collapsed="false">
      <c r="A10" s="5" t="n">
        <v>36867</v>
      </c>
      <c r="B10" s="15"/>
      <c r="D10" s="12"/>
      <c r="F10" s="15"/>
      <c r="H10" s="13"/>
      <c r="J10" s="16"/>
    </row>
    <row r="11" customFormat="false" ht="12.75" hidden="false" customHeight="false" outlineLevel="0" collapsed="false">
      <c r="A11" s="5" t="n">
        <v>36868</v>
      </c>
      <c r="B11" s="15"/>
      <c r="D11" s="12"/>
      <c r="F11" s="15"/>
      <c r="H11" s="13"/>
      <c r="J11" s="16"/>
    </row>
    <row r="12" customFormat="false" ht="12.75" hidden="false" customHeight="false" outlineLevel="0" collapsed="false">
      <c r="A12" s="5" t="n">
        <v>36869</v>
      </c>
      <c r="B12" s="15"/>
      <c r="D12" s="12"/>
      <c r="F12" s="15"/>
      <c r="H12" s="13"/>
      <c r="J12" s="16"/>
    </row>
    <row r="13" customFormat="false" ht="12.75" hidden="false" customHeight="false" outlineLevel="0" collapsed="false">
      <c r="A13" s="5" t="n">
        <v>36870</v>
      </c>
      <c r="B13" s="15"/>
      <c r="D13" s="12"/>
      <c r="F13" s="15"/>
      <c r="H13" s="13"/>
      <c r="J13" s="16"/>
    </row>
    <row r="14" customFormat="false" ht="12.75" hidden="false" customHeight="false" outlineLevel="0" collapsed="false">
      <c r="A14" s="5" t="n">
        <v>36871</v>
      </c>
      <c r="B14" s="15"/>
      <c r="D14" s="12"/>
      <c r="F14" s="15"/>
      <c r="H14" s="13"/>
      <c r="J14" s="16"/>
    </row>
    <row r="15" customFormat="false" ht="12.75" hidden="false" customHeight="false" outlineLevel="0" collapsed="false">
      <c r="A15" s="5" t="n">
        <v>36872</v>
      </c>
      <c r="B15" s="15"/>
      <c r="D15" s="12"/>
      <c r="F15" s="15"/>
      <c r="H15" s="13"/>
      <c r="J15" s="16"/>
    </row>
    <row r="16" customFormat="false" ht="12.75" hidden="false" customHeight="false" outlineLevel="0" collapsed="false">
      <c r="A16" s="5" t="n">
        <v>36873</v>
      </c>
      <c r="B16" s="15"/>
      <c r="D16" s="12"/>
      <c r="F16" s="15"/>
      <c r="H16" s="13"/>
      <c r="J16" s="16"/>
    </row>
    <row r="17" customFormat="false" ht="12.75" hidden="false" customHeight="false" outlineLevel="0" collapsed="false">
      <c r="A17" s="5" t="n">
        <v>36874</v>
      </c>
      <c r="B17" s="15"/>
      <c r="D17" s="12"/>
      <c r="F17" s="15"/>
      <c r="H17" s="13"/>
      <c r="J17" s="16"/>
    </row>
    <row r="18" customFormat="false" ht="12.75" hidden="false" customHeight="false" outlineLevel="0" collapsed="false">
      <c r="A18" s="5" t="n">
        <v>36875</v>
      </c>
      <c r="B18" s="15"/>
      <c r="D18" s="12"/>
      <c r="F18" s="15"/>
      <c r="H18" s="13"/>
      <c r="J18" s="16"/>
    </row>
    <row r="19" customFormat="false" ht="12.75" hidden="false" customHeight="false" outlineLevel="0" collapsed="false">
      <c r="A19" s="5" t="n">
        <v>36876</v>
      </c>
      <c r="B19" s="15"/>
      <c r="D19" s="12"/>
      <c r="F19" s="15"/>
      <c r="H19" s="13"/>
      <c r="J19" s="16"/>
    </row>
    <row r="20" customFormat="false" ht="12.75" hidden="false" customHeight="false" outlineLevel="0" collapsed="false">
      <c r="A20" s="5" t="n">
        <v>36877</v>
      </c>
      <c r="B20" s="15"/>
      <c r="D20" s="12"/>
      <c r="F20" s="15"/>
      <c r="H20" s="13"/>
      <c r="J20" s="16"/>
    </row>
    <row r="21" customFormat="false" ht="12.75" hidden="false" customHeight="false" outlineLevel="0" collapsed="false">
      <c r="A21" s="5" t="n">
        <v>36878</v>
      </c>
      <c r="B21" s="15"/>
      <c r="D21" s="12"/>
      <c r="F21" s="15"/>
      <c r="H21" s="13"/>
      <c r="J21" s="16"/>
    </row>
    <row r="22" customFormat="false" ht="12.75" hidden="false" customHeight="false" outlineLevel="0" collapsed="false">
      <c r="A22" s="5" t="n">
        <v>36879</v>
      </c>
      <c r="B22" s="15"/>
      <c r="D22" s="12"/>
      <c r="F22" s="15"/>
      <c r="H22" s="13"/>
      <c r="J22" s="16"/>
    </row>
    <row r="23" customFormat="false" ht="12.75" hidden="false" customHeight="false" outlineLevel="0" collapsed="false">
      <c r="A23" s="5" t="n">
        <v>36880</v>
      </c>
      <c r="B23" s="15"/>
      <c r="D23" s="12"/>
      <c r="F23" s="15"/>
      <c r="H23" s="13"/>
      <c r="J23" s="16"/>
    </row>
    <row r="24" customFormat="false" ht="12.75" hidden="false" customHeight="false" outlineLevel="0" collapsed="false">
      <c r="A24" s="5" t="n">
        <v>36881</v>
      </c>
      <c r="B24" s="15"/>
      <c r="D24" s="12"/>
      <c r="F24" s="15"/>
      <c r="H24" s="13"/>
      <c r="J24" s="16"/>
    </row>
    <row r="25" customFormat="false" ht="12.75" hidden="false" customHeight="false" outlineLevel="0" collapsed="false">
      <c r="A25" s="5" t="n">
        <v>36882</v>
      </c>
      <c r="B25" s="15"/>
      <c r="D25" s="12"/>
      <c r="F25" s="15"/>
      <c r="H25" s="13"/>
      <c r="J25" s="16"/>
    </row>
    <row r="26" customFormat="false" ht="12.75" hidden="false" customHeight="false" outlineLevel="0" collapsed="false">
      <c r="A26" s="5" t="n">
        <v>36883</v>
      </c>
      <c r="B26" s="15"/>
      <c r="D26" s="12"/>
      <c r="F26" s="15"/>
      <c r="H26" s="13"/>
      <c r="J26" s="16"/>
    </row>
    <row r="27" customFormat="false" ht="12.75" hidden="false" customHeight="false" outlineLevel="0" collapsed="false">
      <c r="A27" s="5" t="n">
        <v>36884</v>
      </c>
      <c r="B27" s="15"/>
      <c r="D27" s="12"/>
      <c r="F27" s="15"/>
      <c r="H27" s="13"/>
      <c r="J27" s="16"/>
    </row>
    <row r="28" customFormat="false" ht="12.75" hidden="false" customHeight="false" outlineLevel="0" collapsed="false">
      <c r="A28" s="5" t="n">
        <v>36885</v>
      </c>
      <c r="B28" s="15"/>
      <c r="D28" s="12"/>
      <c r="F28" s="15"/>
      <c r="H28" s="13"/>
      <c r="J28" s="16"/>
    </row>
    <row r="29" customFormat="false" ht="12.75" hidden="false" customHeight="false" outlineLevel="0" collapsed="false">
      <c r="A29" s="5" t="n">
        <v>36886</v>
      </c>
      <c r="B29" s="15"/>
      <c r="D29" s="12"/>
      <c r="F29" s="15"/>
      <c r="H29" s="13"/>
      <c r="J29" s="16"/>
    </row>
    <row r="30" customFormat="false" ht="12.75" hidden="false" customHeight="false" outlineLevel="0" collapsed="false">
      <c r="A30" s="5" t="n">
        <v>36887</v>
      </c>
      <c r="B30" s="15"/>
      <c r="D30" s="12"/>
      <c r="F30" s="15"/>
      <c r="H30" s="13"/>
      <c r="J30" s="16"/>
    </row>
    <row r="31" customFormat="false" ht="12.75" hidden="false" customHeight="false" outlineLevel="0" collapsed="false">
      <c r="A31" s="5" t="n">
        <v>36888</v>
      </c>
      <c r="B31" s="15"/>
      <c r="D31" s="12"/>
      <c r="F31" s="15"/>
      <c r="H31" s="13"/>
      <c r="J31" s="16"/>
    </row>
    <row r="32" customFormat="false" ht="12.75" hidden="false" customHeight="false" outlineLevel="0" collapsed="false">
      <c r="A32" s="5" t="n">
        <v>36889</v>
      </c>
      <c r="B32" s="15"/>
      <c r="D32" s="12"/>
      <c r="F32" s="15"/>
      <c r="H32" s="13"/>
      <c r="J32" s="16"/>
    </row>
    <row r="33" customFormat="false" ht="12.75" hidden="false" customHeight="false" outlineLevel="0" collapsed="false">
      <c r="A33" s="5" t="n">
        <v>36890</v>
      </c>
      <c r="B33" s="15"/>
      <c r="D33" s="12"/>
      <c r="F33" s="15"/>
      <c r="H33" s="13"/>
      <c r="J33" s="16"/>
    </row>
    <row r="34" customFormat="false" ht="13.5" hidden="false" customHeight="false" outlineLevel="0" collapsed="false">
      <c r="A34" s="5" t="n">
        <v>36891</v>
      </c>
      <c r="B34" s="17"/>
      <c r="D34" s="18"/>
      <c r="F34" s="17"/>
      <c r="H34" s="19"/>
      <c r="J34" s="20"/>
    </row>
    <row r="35" customFormat="false" ht="12.75" hidden="false" customHeight="false" outlineLevel="0" collapsed="false">
      <c r="B35" s="21" t="n">
        <f aca="false">SUM(B4:B34)</f>
        <v>-189148.3275</v>
      </c>
      <c r="D35" s="22" t="n">
        <f aca="false">SUM(D4:D34)</f>
        <v>10283</v>
      </c>
      <c r="F35" s="23" t="n">
        <f aca="false">SUM(F4:F34)</f>
        <v>378437.13</v>
      </c>
      <c r="H35" s="24" t="n">
        <f aca="false">SUM(H4:H34)</f>
        <v>10283</v>
      </c>
      <c r="J35" s="8" t="n">
        <f aca="false">SUM(J2:J34)</f>
        <v>-567585.4575</v>
      </c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2001-07-24T14:30:45Z</dcterms:created>
  <dc:creator>Amy Clemons</dc:creator>
  <dc:description/>
  <dc:language>en-US</dc:language>
  <cp:lastModifiedBy>Amy Clemons</cp:lastModifiedBy>
  <dcterms:modified xsi:type="dcterms:W3CDTF">2001-07-24T14:31:02Z</dcterms:modified>
  <cp:revision>0</cp:revision>
  <dc:subject/>
  <dc:title/>
</cp:coreProperties>
</file>