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region" sheetId="1" state="visible" r:id="rId3"/>
    <sheet name="Brazil" sheetId="2" state="visible" r:id="rId4"/>
  </sheets>
  <definedNames>
    <definedName function="false" hidden="false" localSheetId="0" name="_xlnm.Print_Area" vbProcedure="false">'by region'!$G$1:$T$45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<sst xmlns="http://schemas.openxmlformats.org/spreadsheetml/2006/main" count="73" uniqueCount="43">
  <si>
    <t xml:space="preserve">Source: Jacobs-Sirrine</t>
  </si>
  <si>
    <t xml:space="preserve">Last Updated: 08/08/01</t>
  </si>
  <si>
    <t xml:space="preserve">Maintained by: M.Causholli/EIM Fundamentals</t>
  </si>
  <si>
    <t xml:space="preserve">Cash Costs</t>
  </si>
  <si>
    <t xml:space="preserve">Location: O://Industrial Markets/Fundamentals/paper/Pulp/Cash Cost Analysis</t>
  </si>
  <si>
    <t xml:space="preserve">$US/ADMT</t>
  </si>
  <si>
    <t xml:space="preserve">FOB-Mill</t>
  </si>
  <si>
    <t xml:space="preserve">Delivered to Europe</t>
  </si>
  <si>
    <t xml:space="preserve">Europe</t>
  </si>
  <si>
    <t xml:space="preserve">Delivered to US</t>
  </si>
  <si>
    <t xml:space="preserve">US</t>
  </si>
  <si>
    <t xml:space="preserve">Del. To Korea</t>
  </si>
  <si>
    <t xml:space="preserve">Del to China</t>
  </si>
  <si>
    <t xml:space="preserve">Brazil</t>
  </si>
  <si>
    <t xml:space="preserve">Belgium</t>
  </si>
  <si>
    <t xml:space="preserve">Germany</t>
  </si>
  <si>
    <t xml:space="preserve">Italy</t>
  </si>
  <si>
    <t xml:space="preserve">Average</t>
  </si>
  <si>
    <t xml:space="preserve">Georgia</t>
  </si>
  <si>
    <t xml:space="preserve">Chicago</t>
  </si>
  <si>
    <t xml:space="preserve">New York</t>
  </si>
  <si>
    <t xml:space="preserve">S.Francisco</t>
  </si>
  <si>
    <t xml:space="preserve">BHKP(Eucalyptus)</t>
  </si>
  <si>
    <t xml:space="preserve">2000_Q1</t>
  </si>
  <si>
    <t xml:space="preserve">2000_Q2</t>
  </si>
  <si>
    <t xml:space="preserve">2000_Q3</t>
  </si>
  <si>
    <t xml:space="preserve">2000_Q4</t>
  </si>
  <si>
    <t xml:space="preserve">2001_Q1</t>
  </si>
  <si>
    <t xml:space="preserve">Indonesia</t>
  </si>
  <si>
    <t xml:space="preserve">BHKP( Mixed Tropical hardwood)</t>
  </si>
  <si>
    <t xml:space="preserve">Russia</t>
  </si>
  <si>
    <t xml:space="preserve">BHKP</t>
  </si>
  <si>
    <t xml:space="preserve">BSKP</t>
  </si>
  <si>
    <t xml:space="preserve">FOB Mill</t>
  </si>
  <si>
    <t xml:space="preserve">Aracruz Celulose</t>
  </si>
  <si>
    <t xml:space="preserve">Bahia Sul Celulose</t>
  </si>
  <si>
    <t xml:space="preserve">Cenibra</t>
  </si>
  <si>
    <t xml:space="preserve">Jari</t>
  </si>
  <si>
    <t xml:space="preserve">Klabin</t>
  </si>
  <si>
    <t xml:space="preserve">Riocell</t>
  </si>
  <si>
    <t xml:space="preserve">Ripasa SA</t>
  </si>
  <si>
    <t xml:space="preserve">Suzano de Papel</t>
  </si>
  <si>
    <t xml:space="preserve">Votorantim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</si>
</sst>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b val="true"/>
      <i val="true"/>
      <sz val="14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70200</xdr:colOff>
      <xdr:row>0</xdr:row>
      <xdr:rowOff>142920</xdr:rowOff>
    </xdr:from>
    <xdr:to>
      <xdr:col>7</xdr:col>
      <xdr:colOff>519120</xdr:colOff>
      <xdr:row>5</xdr:row>
      <xdr:rowOff>133560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3341160" y="142920"/>
          <a:ext cx="1978560" cy="800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.13"/>
    <col collapsed="false" customWidth="true" hidden="false" outlineLevel="0" max="7" min="7" style="0" width="21.7"/>
    <col collapsed="false" customWidth="true" hidden="false" outlineLevel="0" max="17" min="17" style="0" width="10.41"/>
    <col collapsed="false" customWidth="true" hidden="false" outlineLevel="0" max="19" min="19" style="0" width="12.7"/>
    <col collapsed="false" customWidth="true" hidden="false" outlineLevel="0" max="20" min="20" style="0" width="11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customFormat="false" ht="12.75" hidden="false" customHeight="false" outlineLevel="0" collapsed="false">
      <c r="A2" s="1"/>
      <c r="B2" s="1"/>
      <c r="C2" s="1"/>
      <c r="D2" s="1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customFormat="false" ht="12.75" hidden="false" customHeight="false" outlineLevel="0" collapsed="false">
      <c r="A3" s="1"/>
      <c r="B3" s="1"/>
      <c r="C3" s="1"/>
      <c r="D3" s="1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</row>
    <row r="4" customFormat="false" ht="12.75" hidden="false" customHeight="false" outlineLevel="0" collapsed="false">
      <c r="A4" s="1"/>
      <c r="B4" s="1"/>
      <c r="C4" s="1"/>
      <c r="D4" s="1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</row>
    <row r="5" customFormat="false" ht="12.75" hidden="false" customHeight="false" outlineLevel="0" collapsed="false">
      <c r="A5" s="1"/>
      <c r="B5" s="1"/>
      <c r="C5" s="1"/>
      <c r="D5" s="1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</row>
    <row r="6" customFormat="false" ht="12.75" hidden="false" customHeight="false" outlineLevel="0" collapsed="false">
      <c r="A6" s="1" t="s">
        <v>1</v>
      </c>
      <c r="B6" s="1"/>
      <c r="C6" s="1"/>
      <c r="D6" s="1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</row>
    <row r="7" customFormat="false" ht="18.75" hidden="false" customHeight="false" outlineLevel="0" collapsed="false">
      <c r="A7" s="1" t="s">
        <v>2</v>
      </c>
      <c r="B7" s="1"/>
      <c r="C7" s="1"/>
      <c r="D7" s="1"/>
      <c r="G7" s="8"/>
      <c r="H7" s="9"/>
      <c r="I7" s="9"/>
      <c r="J7" s="9"/>
      <c r="K7" s="9"/>
      <c r="L7" s="10" t="s">
        <v>3</v>
      </c>
      <c r="M7" s="9"/>
      <c r="N7" s="9"/>
      <c r="O7" s="9"/>
      <c r="P7" s="9"/>
      <c r="Q7" s="9"/>
      <c r="R7" s="9"/>
      <c r="S7" s="9"/>
      <c r="T7" s="11"/>
    </row>
    <row r="8" customFormat="false" ht="12.75" hidden="false" customHeight="false" outlineLevel="0" collapsed="false">
      <c r="A8" s="1" t="s">
        <v>4</v>
      </c>
      <c r="B8" s="1"/>
      <c r="C8" s="1"/>
      <c r="D8" s="1"/>
      <c r="G8" s="12"/>
      <c r="H8" s="13"/>
      <c r="I8" s="13"/>
      <c r="J8" s="13"/>
      <c r="K8" s="13"/>
      <c r="L8" s="14" t="s">
        <v>5</v>
      </c>
      <c r="M8" s="13"/>
      <c r="N8" s="13"/>
      <c r="O8" s="13"/>
      <c r="P8" s="13"/>
      <c r="Q8" s="13"/>
      <c r="R8" s="13"/>
      <c r="S8" s="13"/>
      <c r="T8" s="15"/>
    </row>
    <row r="9" customFormat="false" ht="12.75" hidden="false" customHeight="false" outlineLevel="0" collapsed="false">
      <c r="G9" s="16"/>
      <c r="H9" s="17"/>
      <c r="I9" s="17"/>
      <c r="J9" s="17"/>
      <c r="K9" s="17"/>
      <c r="L9" s="17"/>
      <c r="M9" s="13"/>
      <c r="N9" s="17"/>
      <c r="O9" s="17"/>
      <c r="P9" s="17"/>
      <c r="Q9" s="17"/>
      <c r="R9" s="17"/>
      <c r="S9" s="17"/>
      <c r="T9" s="18"/>
    </row>
    <row r="10" customFormat="false" ht="12.75" hidden="false" customHeight="false" outlineLevel="0" collapsed="false">
      <c r="G10" s="2"/>
      <c r="H10" s="4"/>
      <c r="I10" s="19" t="s">
        <v>6</v>
      </c>
      <c r="J10" s="20" t="s">
        <v>7</v>
      </c>
      <c r="K10" s="21"/>
      <c r="L10" s="21"/>
      <c r="M10" s="22" t="s">
        <v>8</v>
      </c>
      <c r="N10" s="23" t="s">
        <v>9</v>
      </c>
      <c r="O10" s="24"/>
      <c r="P10" s="24"/>
      <c r="Q10" s="25"/>
      <c r="R10" s="26" t="s">
        <v>10</v>
      </c>
      <c r="S10" s="27" t="s">
        <v>11</v>
      </c>
      <c r="T10" s="27" t="s">
        <v>12</v>
      </c>
    </row>
    <row r="11" customFormat="false" ht="12.75" hidden="false" customHeight="false" outlineLevel="0" collapsed="false">
      <c r="G11" s="5" t="s">
        <v>13</v>
      </c>
      <c r="H11" s="7"/>
      <c r="I11" s="28"/>
      <c r="J11" s="29" t="s">
        <v>14</v>
      </c>
      <c r="K11" s="30" t="s">
        <v>15</v>
      </c>
      <c r="L11" s="30" t="s">
        <v>16</v>
      </c>
      <c r="M11" s="31" t="s">
        <v>17</v>
      </c>
      <c r="N11" s="23" t="s">
        <v>18</v>
      </c>
      <c r="O11" s="24" t="s">
        <v>19</v>
      </c>
      <c r="P11" s="24" t="s">
        <v>20</v>
      </c>
      <c r="Q11" s="25" t="s">
        <v>21</v>
      </c>
      <c r="R11" s="32" t="s">
        <v>17</v>
      </c>
      <c r="S11" s="33"/>
      <c r="T11" s="33"/>
    </row>
    <row r="12" customFormat="false" ht="12.75" hidden="false" customHeight="false" outlineLevel="0" collapsed="false">
      <c r="G12" s="34" t="s">
        <v>22</v>
      </c>
      <c r="H12" s="7" t="s">
        <v>23</v>
      </c>
      <c r="I12" s="4" t="n">
        <v>194</v>
      </c>
      <c r="J12" s="3" t="n">
        <v>273</v>
      </c>
      <c r="K12" s="3" t="n">
        <v>239</v>
      </c>
      <c r="L12" s="3" t="n">
        <v>277</v>
      </c>
      <c r="M12" s="6" t="n">
        <f aca="false">AVERAGE(I12:L12)</f>
        <v>245.75</v>
      </c>
      <c r="N12" s="2" t="n">
        <v>292</v>
      </c>
      <c r="O12" s="3" t="n">
        <v>316</v>
      </c>
      <c r="P12" s="3" t="n">
        <v>266</v>
      </c>
      <c r="Q12" s="3" t="n">
        <v>292</v>
      </c>
      <c r="R12" s="4" t="n">
        <f aca="false">AVERAGE(N12:Q12)</f>
        <v>291.5</v>
      </c>
      <c r="S12" s="35" t="n">
        <v>367</v>
      </c>
      <c r="T12" s="35" t="n">
        <v>296</v>
      </c>
    </row>
    <row r="13" customFormat="false" ht="12.75" hidden="false" customHeight="false" outlineLevel="0" collapsed="false">
      <c r="G13" s="5"/>
      <c r="H13" s="7" t="s">
        <v>24</v>
      </c>
      <c r="I13" s="7" t="n">
        <v>209</v>
      </c>
      <c r="J13" s="6" t="n">
        <v>287</v>
      </c>
      <c r="K13" s="6" t="n">
        <v>255</v>
      </c>
      <c r="L13" s="6" t="n">
        <v>291</v>
      </c>
      <c r="M13" s="6" t="n">
        <f aca="false">AVERAGE(I13:L13)</f>
        <v>260.5</v>
      </c>
      <c r="N13" s="5" t="n">
        <v>307</v>
      </c>
      <c r="O13" s="36" t="n">
        <v>331</v>
      </c>
      <c r="P13" s="36" t="n">
        <v>281</v>
      </c>
      <c r="Q13" s="36" t="n">
        <v>307</v>
      </c>
      <c r="R13" s="6" t="n">
        <f aca="false">AVERAGE(N13:Q13)</f>
        <v>306.5</v>
      </c>
      <c r="S13" s="37" t="n">
        <v>381</v>
      </c>
      <c r="T13" s="37" t="n">
        <v>311</v>
      </c>
    </row>
    <row r="14" customFormat="false" ht="12.75" hidden="false" customHeight="false" outlineLevel="0" collapsed="false">
      <c r="G14" s="5"/>
      <c r="H14" s="7" t="s">
        <v>25</v>
      </c>
      <c r="I14" s="7" t="n">
        <v>209</v>
      </c>
      <c r="J14" s="6" t="n">
        <v>288</v>
      </c>
      <c r="K14" s="6" t="n">
        <v>255</v>
      </c>
      <c r="L14" s="6" t="n">
        <v>292</v>
      </c>
      <c r="M14" s="6" t="n">
        <f aca="false">AVERAGE(I14:L14)</f>
        <v>261</v>
      </c>
      <c r="N14" s="5" t="n">
        <v>308</v>
      </c>
      <c r="O14" s="36" t="n">
        <v>332</v>
      </c>
      <c r="P14" s="36" t="n">
        <v>282</v>
      </c>
      <c r="Q14" s="36" t="n">
        <v>308</v>
      </c>
      <c r="R14" s="6" t="n">
        <f aca="false">AVERAGE(N14:Q14)</f>
        <v>307.5</v>
      </c>
      <c r="S14" s="37" t="n">
        <v>382</v>
      </c>
      <c r="T14" s="37" t="n">
        <v>312</v>
      </c>
    </row>
    <row r="15" customFormat="false" ht="12.75" hidden="false" customHeight="false" outlineLevel="0" collapsed="false">
      <c r="G15" s="5"/>
      <c r="H15" s="7" t="s">
        <v>26</v>
      </c>
      <c r="I15" s="7" t="n">
        <v>191</v>
      </c>
      <c r="J15" s="6" t="n">
        <v>270</v>
      </c>
      <c r="K15" s="6" t="n">
        <v>236</v>
      </c>
      <c r="L15" s="6" t="n">
        <v>274</v>
      </c>
      <c r="M15" s="6" t="n">
        <f aca="false">AVERAGE(I15:L15)</f>
        <v>242.75</v>
      </c>
      <c r="N15" s="5" t="n">
        <v>288</v>
      </c>
      <c r="O15" s="36" t="n">
        <v>312</v>
      </c>
      <c r="P15" s="36" t="n">
        <v>262</v>
      </c>
      <c r="Q15" s="36" t="n">
        <v>288</v>
      </c>
      <c r="R15" s="6" t="n">
        <f aca="false">AVERAGE(N15:Q15)</f>
        <v>287.5</v>
      </c>
      <c r="S15" s="37" t="n">
        <v>364</v>
      </c>
      <c r="T15" s="37" t="n">
        <v>292</v>
      </c>
    </row>
    <row r="16" customFormat="false" ht="12.75" hidden="false" customHeight="false" outlineLevel="0" collapsed="false">
      <c r="G16" s="5"/>
      <c r="H16" s="7" t="s">
        <v>27</v>
      </c>
      <c r="I16" s="38" t="n">
        <v>189</v>
      </c>
      <c r="J16" s="28" t="n">
        <v>268</v>
      </c>
      <c r="K16" s="28" t="n">
        <v>234</v>
      </c>
      <c r="L16" s="28" t="n">
        <v>272</v>
      </c>
      <c r="M16" s="6" t="n">
        <f aca="false">AVERAGE(I16:L16)</f>
        <v>240.75</v>
      </c>
      <c r="N16" s="39" t="n">
        <v>286</v>
      </c>
      <c r="O16" s="28" t="n">
        <v>310</v>
      </c>
      <c r="P16" s="28" t="n">
        <v>260</v>
      </c>
      <c r="Q16" s="28" t="n">
        <v>286</v>
      </c>
      <c r="R16" s="38" t="n">
        <f aca="false">AVERAGE(N16:Q16)</f>
        <v>285.5</v>
      </c>
      <c r="S16" s="33" t="n">
        <v>362</v>
      </c>
      <c r="T16" s="33" t="n">
        <v>290</v>
      </c>
    </row>
    <row r="17" customFormat="false" ht="13.5" hidden="false" customHeight="false" outlineLevel="0" collapsed="false">
      <c r="G17" s="40"/>
      <c r="H17" s="41" t="s">
        <v>17</v>
      </c>
      <c r="I17" s="42" t="n">
        <f aca="false">AVERAGE(I12:I16)</f>
        <v>198.4</v>
      </c>
      <c r="J17" s="43" t="n">
        <f aca="false">AVERAGE(J12:J16)</f>
        <v>277.2</v>
      </c>
      <c r="K17" s="43" t="n">
        <f aca="false">AVERAGE(K12:K16)</f>
        <v>243.8</v>
      </c>
      <c r="L17" s="43" t="n">
        <f aca="false">AVERAGE(L12:L16)</f>
        <v>281.2</v>
      </c>
      <c r="M17" s="44" t="n">
        <f aca="false">AVERAGE(M12:M16)</f>
        <v>250.15</v>
      </c>
      <c r="N17" s="43" t="n">
        <f aca="false">AVERAGE(N12:N16)</f>
        <v>296.2</v>
      </c>
      <c r="O17" s="43" t="n">
        <f aca="false">AVERAGE(O12:O16)</f>
        <v>320.2</v>
      </c>
      <c r="P17" s="43" t="n">
        <f aca="false">AVERAGE(P12:P16)</f>
        <v>270.2</v>
      </c>
      <c r="Q17" s="43" t="n">
        <f aca="false">AVERAGE(Q12:Q16)</f>
        <v>296.2</v>
      </c>
      <c r="R17" s="45" t="n">
        <f aca="false">AVERAGE(R12:R16)</f>
        <v>295.7</v>
      </c>
      <c r="S17" s="46" t="n">
        <f aca="false">AVERAGE(S12:S16)</f>
        <v>371.2</v>
      </c>
      <c r="T17" s="45" t="n">
        <f aca="false">AVERAGE(T12:T16)</f>
        <v>300.2</v>
      </c>
    </row>
    <row r="18" customFormat="false" ht="13.5" hidden="false" customHeight="false" outlineLevel="0" collapsed="false">
      <c r="G18" s="5"/>
      <c r="H18" s="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7"/>
    </row>
    <row r="19" customFormat="false" ht="12.75" hidden="false" customHeight="false" outlineLevel="0" collapsed="false">
      <c r="G19" s="5" t="s">
        <v>28</v>
      </c>
      <c r="H19" s="7"/>
      <c r="I19" s="4"/>
      <c r="J19" s="3"/>
      <c r="K19" s="3"/>
      <c r="L19" s="3"/>
      <c r="M19" s="4"/>
      <c r="N19" s="2"/>
      <c r="O19" s="3"/>
      <c r="P19" s="3"/>
      <c r="Q19" s="3"/>
      <c r="R19" s="4"/>
      <c r="S19" s="35"/>
      <c r="T19" s="35"/>
    </row>
    <row r="20" customFormat="false" ht="12.75" hidden="false" customHeight="false" outlineLevel="0" collapsed="false">
      <c r="G20" s="34" t="s">
        <v>29</v>
      </c>
      <c r="H20" s="7" t="s">
        <v>23</v>
      </c>
      <c r="I20" s="7" t="n">
        <v>206</v>
      </c>
      <c r="J20" s="6" t="n">
        <v>321</v>
      </c>
      <c r="K20" s="6" t="n">
        <v>296</v>
      </c>
      <c r="L20" s="6" t="n">
        <v>306</v>
      </c>
      <c r="M20" s="47" t="n">
        <f aca="false">AVERAGE(I20:L20)</f>
        <v>282.25</v>
      </c>
      <c r="N20" s="5" t="n">
        <v>339</v>
      </c>
      <c r="O20" s="6" t="n">
        <v>340</v>
      </c>
      <c r="P20" s="6" t="n">
        <v>313</v>
      </c>
      <c r="Q20" s="6" t="n">
        <v>275</v>
      </c>
      <c r="R20" s="47" t="n">
        <f aca="false">AVERAGE(N20:Q20)</f>
        <v>316.75</v>
      </c>
      <c r="S20" s="37" t="n">
        <v>236</v>
      </c>
      <c r="T20" s="37" t="n">
        <v>246</v>
      </c>
    </row>
    <row r="21" customFormat="false" ht="12.75" hidden="false" customHeight="false" outlineLevel="0" collapsed="false">
      <c r="G21" s="5"/>
      <c r="H21" s="7" t="s">
        <v>24</v>
      </c>
      <c r="I21" s="7" t="n">
        <v>215</v>
      </c>
      <c r="J21" s="6" t="n">
        <v>329</v>
      </c>
      <c r="K21" s="6" t="n">
        <v>305</v>
      </c>
      <c r="L21" s="6" t="n">
        <v>315</v>
      </c>
      <c r="M21" s="47" t="n">
        <f aca="false">AVERAGE(I21:L21)</f>
        <v>291</v>
      </c>
      <c r="N21" s="5" t="n">
        <v>348</v>
      </c>
      <c r="O21" s="6" t="n">
        <v>349</v>
      </c>
      <c r="P21" s="6" t="n">
        <v>322</v>
      </c>
      <c r="Q21" s="6" t="n">
        <v>284</v>
      </c>
      <c r="R21" s="47" t="n">
        <f aca="false">AVERAGE(N21:Q21)</f>
        <v>325.75</v>
      </c>
      <c r="S21" s="37" t="n">
        <v>245</v>
      </c>
      <c r="T21" s="37" t="n">
        <v>255</v>
      </c>
    </row>
    <row r="22" customFormat="false" ht="12.75" hidden="false" customHeight="false" outlineLevel="0" collapsed="false">
      <c r="G22" s="5"/>
      <c r="H22" s="7" t="s">
        <v>25</v>
      </c>
      <c r="I22" s="7" t="n">
        <v>208</v>
      </c>
      <c r="J22" s="6" t="n">
        <v>323</v>
      </c>
      <c r="K22" s="6" t="n">
        <v>297</v>
      </c>
      <c r="L22" s="6" t="n">
        <v>308</v>
      </c>
      <c r="M22" s="47" t="n">
        <f aca="false">AVERAGE(I22:L22)</f>
        <v>284</v>
      </c>
      <c r="N22" s="5" t="n">
        <v>340</v>
      </c>
      <c r="O22" s="6" t="n">
        <v>341</v>
      </c>
      <c r="P22" s="6" t="n">
        <v>314</v>
      </c>
      <c r="Q22" s="6" t="n">
        <v>276</v>
      </c>
      <c r="R22" s="47" t="n">
        <f aca="false">AVERAGE(N22:Q22)</f>
        <v>317.75</v>
      </c>
      <c r="S22" s="37" t="n">
        <v>238</v>
      </c>
      <c r="T22" s="37" t="n">
        <v>247</v>
      </c>
    </row>
    <row r="23" customFormat="false" ht="12.75" hidden="false" customHeight="false" outlineLevel="0" collapsed="false">
      <c r="G23" s="5"/>
      <c r="H23" s="7" t="s">
        <v>26</v>
      </c>
      <c r="I23" s="7" t="n">
        <v>192</v>
      </c>
      <c r="J23" s="6" t="n">
        <v>307</v>
      </c>
      <c r="K23" s="6" t="n">
        <v>282</v>
      </c>
      <c r="L23" s="6" t="n">
        <v>292</v>
      </c>
      <c r="M23" s="48" t="n">
        <f aca="false">AVERAGE(I23:L23)</f>
        <v>268.25</v>
      </c>
      <c r="N23" s="5" t="n">
        <v>325</v>
      </c>
      <c r="O23" s="6" t="n">
        <v>326</v>
      </c>
      <c r="P23" s="6" t="n">
        <v>299</v>
      </c>
      <c r="Q23" s="6" t="n">
        <v>261</v>
      </c>
      <c r="R23" s="47" t="n">
        <f aca="false">AVERAGE(N23:Q23)</f>
        <v>302.75</v>
      </c>
      <c r="S23" s="37" t="n">
        <v>222</v>
      </c>
      <c r="T23" s="37" t="n">
        <v>232</v>
      </c>
    </row>
    <row r="24" customFormat="false" ht="12.75" hidden="false" customHeight="false" outlineLevel="0" collapsed="false">
      <c r="G24" s="5"/>
      <c r="H24" s="7" t="s">
        <v>27</v>
      </c>
      <c r="I24" s="38" t="n">
        <v>182</v>
      </c>
      <c r="J24" s="28" t="n">
        <v>297</v>
      </c>
      <c r="K24" s="28" t="n">
        <v>272</v>
      </c>
      <c r="L24" s="28" t="n">
        <v>282</v>
      </c>
      <c r="M24" s="49" t="n">
        <f aca="false">AVERAGE(I24:L24)</f>
        <v>258.25</v>
      </c>
      <c r="N24" s="5" t="n">
        <v>315</v>
      </c>
      <c r="O24" s="6" t="n">
        <v>316</v>
      </c>
      <c r="P24" s="6" t="n">
        <v>289</v>
      </c>
      <c r="Q24" s="6" t="n">
        <v>251</v>
      </c>
      <c r="R24" s="47" t="n">
        <f aca="false">AVERAGE(N24:Q24)</f>
        <v>292.75</v>
      </c>
      <c r="S24" s="33" t="n">
        <v>212</v>
      </c>
      <c r="T24" s="33" t="n">
        <v>222</v>
      </c>
    </row>
    <row r="25" customFormat="false" ht="13.5" hidden="false" customHeight="false" outlineLevel="0" collapsed="false">
      <c r="G25" s="40"/>
      <c r="H25" s="41" t="s">
        <v>17</v>
      </c>
      <c r="I25" s="42" t="n">
        <f aca="false">AVERAGE(I20:I24)</f>
        <v>200.6</v>
      </c>
      <c r="J25" s="43" t="n">
        <f aca="false">AVERAGE(J20:J24)</f>
        <v>315.4</v>
      </c>
      <c r="K25" s="43" t="n">
        <f aca="false">AVERAGE(K20:K24)</f>
        <v>290.4</v>
      </c>
      <c r="L25" s="43" t="n">
        <f aca="false">AVERAGE(L20:L24)</f>
        <v>300.6</v>
      </c>
      <c r="M25" s="44" t="n">
        <f aca="false">AVERAGE(M20:M24)</f>
        <v>276.75</v>
      </c>
      <c r="N25" s="50" t="n">
        <f aca="false">AVERAGE(N20:N24)</f>
        <v>333.4</v>
      </c>
      <c r="O25" s="43" t="n">
        <f aca="false">AVERAGE(O20:O24)</f>
        <v>334.4</v>
      </c>
      <c r="P25" s="43" t="n">
        <f aca="false">AVERAGE(P20:P24)</f>
        <v>307.4</v>
      </c>
      <c r="Q25" s="43" t="n">
        <f aca="false">AVERAGE(Q20:Q24)</f>
        <v>269.4</v>
      </c>
      <c r="R25" s="45" t="n">
        <f aca="false">AVERAGE(R20:R24)</f>
        <v>311.15</v>
      </c>
      <c r="S25" s="46" t="n">
        <f aca="false">AVERAGE(S20:S24)</f>
        <v>230.6</v>
      </c>
      <c r="T25" s="51" t="n">
        <f aca="false">AVERAGE(T20:T24)</f>
        <v>240.4</v>
      </c>
    </row>
    <row r="26" customFormat="false" ht="13.5" hidden="false" customHeight="false" outlineLevel="0" collapsed="false">
      <c r="G26" s="5"/>
      <c r="H26" s="7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7"/>
    </row>
    <row r="27" customFormat="false" ht="12.75" hidden="false" customHeight="false" outlineLevel="0" collapsed="false">
      <c r="G27" s="5" t="s">
        <v>30</v>
      </c>
      <c r="H27" s="7"/>
      <c r="I27" s="4"/>
      <c r="J27" s="3"/>
      <c r="K27" s="3"/>
      <c r="L27" s="3"/>
      <c r="M27" s="4"/>
      <c r="N27" s="2"/>
      <c r="O27" s="3"/>
      <c r="P27" s="3"/>
      <c r="Q27" s="3"/>
      <c r="R27" s="4"/>
      <c r="S27" s="35"/>
      <c r="T27" s="35"/>
    </row>
    <row r="28" customFormat="false" ht="12.75" hidden="false" customHeight="false" outlineLevel="0" collapsed="false">
      <c r="G28" s="34" t="s">
        <v>31</v>
      </c>
      <c r="H28" s="7" t="s">
        <v>23</v>
      </c>
      <c r="I28" s="7" t="n">
        <v>266</v>
      </c>
      <c r="J28" s="6" t="n">
        <v>377</v>
      </c>
      <c r="K28" s="6"/>
      <c r="L28" s="6" t="n">
        <v>386</v>
      </c>
      <c r="M28" s="7" t="n">
        <f aca="false">AVERAGE(I28:J28,L28)</f>
        <v>343</v>
      </c>
      <c r="N28" s="5"/>
      <c r="O28" s="6"/>
      <c r="P28" s="6"/>
      <c r="Q28" s="6"/>
      <c r="R28" s="7"/>
      <c r="S28" s="37" t="n">
        <v>421</v>
      </c>
      <c r="T28" s="37"/>
    </row>
    <row r="29" customFormat="false" ht="12.75" hidden="false" customHeight="false" outlineLevel="0" collapsed="false">
      <c r="G29" s="5"/>
      <c r="H29" s="7" t="s">
        <v>24</v>
      </c>
      <c r="I29" s="7" t="n">
        <v>281</v>
      </c>
      <c r="J29" s="6" t="n">
        <v>392</v>
      </c>
      <c r="K29" s="6"/>
      <c r="L29" s="6" t="n">
        <v>401</v>
      </c>
      <c r="M29" s="7" t="n">
        <f aca="false">AVERAGE(I29:J29,L29)</f>
        <v>358</v>
      </c>
      <c r="N29" s="5"/>
      <c r="O29" s="6"/>
      <c r="P29" s="6"/>
      <c r="Q29" s="6"/>
      <c r="R29" s="7"/>
      <c r="S29" s="37" t="n">
        <v>436</v>
      </c>
      <c r="T29" s="37"/>
    </row>
    <row r="30" customFormat="false" ht="12.75" hidden="false" customHeight="false" outlineLevel="0" collapsed="false">
      <c r="G30" s="5"/>
      <c r="H30" s="7" t="s">
        <v>25</v>
      </c>
      <c r="I30" s="7" t="n">
        <v>291</v>
      </c>
      <c r="J30" s="6" t="n">
        <v>402</v>
      </c>
      <c r="K30" s="6"/>
      <c r="L30" s="6" t="n">
        <v>411</v>
      </c>
      <c r="M30" s="7" t="n">
        <f aca="false">AVERAGE(I30:J30,L30)</f>
        <v>368</v>
      </c>
      <c r="N30" s="5"/>
      <c r="O30" s="6"/>
      <c r="P30" s="6"/>
      <c r="Q30" s="6"/>
      <c r="R30" s="7"/>
      <c r="S30" s="37" t="n">
        <v>446</v>
      </c>
      <c r="T30" s="37"/>
    </row>
    <row r="31" customFormat="false" ht="12.75" hidden="false" customHeight="false" outlineLevel="0" collapsed="false">
      <c r="G31" s="5"/>
      <c r="H31" s="7" t="s">
        <v>26</v>
      </c>
      <c r="I31" s="7" t="n">
        <v>292</v>
      </c>
      <c r="J31" s="6" t="n">
        <v>403</v>
      </c>
      <c r="K31" s="6"/>
      <c r="L31" s="6" t="n">
        <v>412</v>
      </c>
      <c r="M31" s="7" t="n">
        <f aca="false">AVERAGE(I31:J31,L31)</f>
        <v>369</v>
      </c>
      <c r="N31" s="5"/>
      <c r="O31" s="6"/>
      <c r="P31" s="6"/>
      <c r="Q31" s="6"/>
      <c r="R31" s="7"/>
      <c r="S31" s="37" t="n">
        <v>447</v>
      </c>
      <c r="T31" s="37"/>
    </row>
    <row r="32" customFormat="false" ht="12.75" hidden="false" customHeight="false" outlineLevel="0" collapsed="false">
      <c r="G32" s="5"/>
      <c r="H32" s="7" t="s">
        <v>27</v>
      </c>
      <c r="I32" s="7" t="n">
        <v>297</v>
      </c>
      <c r="J32" s="6" t="n">
        <v>408</v>
      </c>
      <c r="K32" s="6"/>
      <c r="L32" s="6" t="n">
        <v>417</v>
      </c>
      <c r="M32" s="7" t="n">
        <f aca="false">AVERAGE(I32:J32,L32)</f>
        <v>374</v>
      </c>
      <c r="N32" s="39"/>
      <c r="O32" s="28"/>
      <c r="P32" s="28"/>
      <c r="Q32" s="28"/>
      <c r="R32" s="38"/>
      <c r="S32" s="33" t="n">
        <v>452</v>
      </c>
      <c r="T32" s="33"/>
    </row>
    <row r="33" customFormat="false" ht="13.5" hidden="false" customHeight="false" outlineLevel="0" collapsed="false">
      <c r="G33" s="40"/>
      <c r="H33" s="41" t="s">
        <v>17</v>
      </c>
      <c r="I33" s="42" t="n">
        <f aca="false">AVERAGE(I28:I32)</f>
        <v>285.4</v>
      </c>
      <c r="J33" s="43" t="n">
        <f aca="false">AVERAGE(J28:J32)</f>
        <v>396.4</v>
      </c>
      <c r="K33" s="43"/>
      <c r="L33" s="43" t="n">
        <f aca="false">AVERAGE(L28:L32)</f>
        <v>405.4</v>
      </c>
      <c r="M33" s="45" t="n">
        <f aca="false">AVERAGE(M28:M32)</f>
        <v>362.4</v>
      </c>
      <c r="N33" s="52"/>
      <c r="O33" s="52"/>
      <c r="P33" s="52"/>
      <c r="Q33" s="52"/>
      <c r="R33" s="52"/>
      <c r="S33" s="53" t="n">
        <f aca="false">AVERAGE(S28:S32)</f>
        <v>440.4</v>
      </c>
      <c r="T33" s="54"/>
    </row>
    <row r="34" customFormat="false" ht="13.5" hidden="false" customHeight="false" outlineLevel="0" collapsed="false">
      <c r="G34" s="5"/>
      <c r="H34" s="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7"/>
    </row>
    <row r="35" customFormat="false" ht="12.75" hidden="false" customHeight="false" outlineLevel="0" collapsed="false">
      <c r="G35" s="5" t="s">
        <v>30</v>
      </c>
      <c r="H35" s="7"/>
      <c r="I35" s="4"/>
      <c r="J35" s="3"/>
      <c r="K35" s="3"/>
      <c r="L35" s="3"/>
      <c r="M35" s="3"/>
      <c r="N35" s="2"/>
      <c r="O35" s="3"/>
      <c r="P35" s="3"/>
      <c r="Q35" s="3"/>
      <c r="R35" s="4"/>
      <c r="S35" s="35"/>
      <c r="T35" s="35"/>
    </row>
    <row r="36" customFormat="false" ht="12.75" hidden="false" customHeight="false" outlineLevel="0" collapsed="false">
      <c r="G36" s="34" t="s">
        <v>32</v>
      </c>
      <c r="H36" s="7" t="s">
        <v>23</v>
      </c>
      <c r="I36" s="7" t="n">
        <v>298</v>
      </c>
      <c r="J36" s="6" t="n">
        <v>403</v>
      </c>
      <c r="K36" s="6"/>
      <c r="L36" s="6" t="n">
        <v>410</v>
      </c>
      <c r="M36" s="48" t="n">
        <f aca="false">AVERAGE(I36:J36,L36)</f>
        <v>370.333333333333</v>
      </c>
      <c r="N36" s="5"/>
      <c r="O36" s="6"/>
      <c r="P36" s="6"/>
      <c r="Q36" s="6"/>
      <c r="R36" s="7"/>
      <c r="S36" s="37" t="n">
        <v>446</v>
      </c>
      <c r="T36" s="37"/>
    </row>
    <row r="37" customFormat="false" ht="12.75" hidden="false" customHeight="false" outlineLevel="0" collapsed="false">
      <c r="G37" s="5"/>
      <c r="H37" s="7" t="s">
        <v>24</v>
      </c>
      <c r="I37" s="7" t="n">
        <v>285</v>
      </c>
      <c r="J37" s="6" t="n">
        <v>390</v>
      </c>
      <c r="K37" s="6"/>
      <c r="L37" s="6" t="n">
        <v>397</v>
      </c>
      <c r="M37" s="48" t="n">
        <f aca="false">AVERAGE(I37:J37,L37)</f>
        <v>357.333333333333</v>
      </c>
      <c r="N37" s="5"/>
      <c r="O37" s="6"/>
      <c r="P37" s="6"/>
      <c r="Q37" s="6"/>
      <c r="R37" s="7"/>
      <c r="S37" s="37" t="n">
        <v>432</v>
      </c>
      <c r="T37" s="37"/>
    </row>
    <row r="38" customFormat="false" ht="12.75" hidden="false" customHeight="false" outlineLevel="0" collapsed="false">
      <c r="G38" s="5"/>
      <c r="H38" s="7" t="s">
        <v>25</v>
      </c>
      <c r="I38" s="7" t="n">
        <v>305</v>
      </c>
      <c r="J38" s="6" t="n">
        <v>410</v>
      </c>
      <c r="K38" s="6"/>
      <c r="L38" s="6" t="n">
        <v>417</v>
      </c>
      <c r="M38" s="48" t="n">
        <f aca="false">AVERAGE(I38:J38,L38)</f>
        <v>377.333333333333</v>
      </c>
      <c r="N38" s="5"/>
      <c r="O38" s="6"/>
      <c r="P38" s="6"/>
      <c r="Q38" s="6"/>
      <c r="R38" s="7"/>
      <c r="S38" s="37" t="n">
        <v>453</v>
      </c>
      <c r="T38" s="37"/>
    </row>
    <row r="39" customFormat="false" ht="12.75" hidden="false" customHeight="false" outlineLevel="0" collapsed="false">
      <c r="G39" s="5"/>
      <c r="H39" s="7" t="s">
        <v>26</v>
      </c>
      <c r="I39" s="7" t="n">
        <v>290</v>
      </c>
      <c r="J39" s="6" t="n">
        <v>395</v>
      </c>
      <c r="K39" s="6"/>
      <c r="L39" s="6" t="n">
        <v>402</v>
      </c>
      <c r="M39" s="48" t="n">
        <f aca="false">AVERAGE(I39:J39,L39)</f>
        <v>362.333333333333</v>
      </c>
      <c r="N39" s="5"/>
      <c r="O39" s="6"/>
      <c r="P39" s="6"/>
      <c r="Q39" s="6"/>
      <c r="R39" s="7"/>
      <c r="S39" s="37" t="n">
        <v>438</v>
      </c>
      <c r="T39" s="37"/>
    </row>
    <row r="40" customFormat="false" ht="12.75" hidden="false" customHeight="false" outlineLevel="0" collapsed="false">
      <c r="G40" s="5"/>
      <c r="H40" s="7" t="s">
        <v>27</v>
      </c>
      <c r="I40" s="7" t="n">
        <v>295</v>
      </c>
      <c r="J40" s="6" t="n">
        <v>400</v>
      </c>
      <c r="K40" s="6"/>
      <c r="L40" s="6" t="n">
        <v>407</v>
      </c>
      <c r="M40" s="48" t="n">
        <f aca="false">AVERAGE(I40:J40,L40)</f>
        <v>367.333333333333</v>
      </c>
      <c r="N40" s="5"/>
      <c r="O40" s="6"/>
      <c r="P40" s="6"/>
      <c r="Q40" s="6"/>
      <c r="R40" s="7"/>
      <c r="S40" s="37" t="n">
        <v>443</v>
      </c>
      <c r="T40" s="37"/>
    </row>
    <row r="41" customFormat="false" ht="12.75" hidden="false" customHeight="false" outlineLevel="0" collapsed="false">
      <c r="G41" s="40"/>
      <c r="H41" s="55" t="s">
        <v>17</v>
      </c>
      <c r="I41" s="42" t="n">
        <f aca="false">AVERAGE(I36:I40)</f>
        <v>294.6</v>
      </c>
      <c r="J41" s="56" t="n">
        <f aca="false">AVERAGE(J36:J40)</f>
        <v>399.6</v>
      </c>
      <c r="K41" s="56"/>
      <c r="L41" s="56" t="n">
        <f aca="false">AVERAGE(L36:L40)</f>
        <v>406.6</v>
      </c>
      <c r="M41" s="57" t="n">
        <f aca="false">AVERAGE(M36:M40)</f>
        <v>366.933333333333</v>
      </c>
      <c r="N41" s="58"/>
      <c r="O41" s="58"/>
      <c r="P41" s="58"/>
      <c r="Q41" s="58"/>
      <c r="R41" s="58"/>
      <c r="S41" s="57" t="n">
        <f aca="false">AVERAGE(S36:S40)</f>
        <v>442.4</v>
      </c>
      <c r="T41" s="41"/>
    </row>
    <row r="42" customFormat="false" ht="12.75" hidden="false" customHeight="false" outlineLevel="0" collapsed="false">
      <c r="G42" s="6"/>
      <c r="H42" s="6"/>
      <c r="I42" s="59" t="s">
        <v>0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customFormat="false" ht="12.75" hidden="false" customHeight="false" outlineLevel="0" collapsed="false">
      <c r="G43" s="6"/>
      <c r="H43" s="6"/>
      <c r="I43" s="59" t="s">
        <v>1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customFormat="false" ht="12.75" hidden="false" customHeight="false" outlineLevel="0" collapsed="false">
      <c r="G44" s="6"/>
      <c r="H44" s="6"/>
      <c r="I44" s="59" t="s">
        <v>2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customFormat="false" ht="12.75" hidden="false" customHeight="false" outlineLevel="0" collapsed="false">
      <c r="G45" s="6"/>
      <c r="H45" s="6"/>
      <c r="I45" s="59" t="s">
        <v>4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6:O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9.41"/>
    <col collapsed="false" customWidth="true" hidden="false" outlineLevel="0" max="7" min="7" style="0" width="8.85"/>
    <col collapsed="false" customWidth="true" hidden="false" outlineLevel="0" max="8" min="8" style="0" width="7.28"/>
    <col collapsed="false" customWidth="true" hidden="false" outlineLevel="0" max="9" min="9" style="0" width="5.85"/>
  </cols>
  <sheetData>
    <row r="6" customFormat="false" ht="12.75" hidden="false" customHeight="false" outlineLevel="0" collapsed="false">
      <c r="F6" s="0" t="s">
        <v>33</v>
      </c>
    </row>
    <row r="8" customFormat="false" ht="12.75" hidden="false" customHeight="false" outlineLevel="0" collapsed="false">
      <c r="F8" s="0" t="s">
        <v>34</v>
      </c>
      <c r="G8" s="0" t="s">
        <v>35</v>
      </c>
      <c r="H8" s="0" t="s">
        <v>36</v>
      </c>
      <c r="I8" s="0" t="s">
        <v>37</v>
      </c>
      <c r="J8" s="0" t="s">
        <v>38</v>
      </c>
      <c r="K8" s="0" t="s">
        <v>39</v>
      </c>
      <c r="L8" s="0" t="s">
        <v>40</v>
      </c>
      <c r="M8" s="0" t="s">
        <v>41</v>
      </c>
      <c r="N8" s="0" t="s">
        <v>42</v>
      </c>
    </row>
    <row r="9" customFormat="false" ht="12.75" hidden="false" customHeight="false" outlineLevel="0" collapsed="false">
      <c r="E9" s="6" t="s">
        <v>23</v>
      </c>
      <c r="F9" s="6"/>
    </row>
    <row r="10" customFormat="false" ht="12.75" hidden="false" customHeight="false" outlineLevel="0" collapsed="false">
      <c r="E10" s="6" t="s">
        <v>24</v>
      </c>
      <c r="F10" s="6"/>
    </row>
    <row r="11" customFormat="false" ht="12.75" hidden="false" customHeight="false" outlineLevel="0" collapsed="false">
      <c r="E11" s="6" t="s">
        <v>25</v>
      </c>
      <c r="F11" s="6" t="n">
        <v>197</v>
      </c>
      <c r="G11" s="0" t="n">
        <v>203</v>
      </c>
      <c r="H11" s="0" t="n">
        <v>201</v>
      </c>
      <c r="I11" s="0" t="n">
        <v>244</v>
      </c>
      <c r="J11" s="0" t="n">
        <v>237</v>
      </c>
      <c r="K11" s="0" t="n">
        <v>219</v>
      </c>
      <c r="L11" s="0" t="n">
        <v>262</v>
      </c>
      <c r="M11" s="0" t="n">
        <v>268</v>
      </c>
      <c r="N11" s="0" t="n">
        <v>217</v>
      </c>
    </row>
    <row r="12" customFormat="false" ht="12.75" hidden="false" customHeight="false" outlineLevel="0" collapsed="false">
      <c r="E12" s="6" t="s">
        <v>26</v>
      </c>
      <c r="F12" s="6" t="n">
        <v>180</v>
      </c>
      <c r="G12" s="0" t="n">
        <v>183</v>
      </c>
      <c r="H12" s="0" t="n">
        <v>184</v>
      </c>
      <c r="I12" s="0" t="n">
        <v>224</v>
      </c>
      <c r="J12" s="0" t="n">
        <v>216</v>
      </c>
      <c r="K12" s="0" t="n">
        <v>199</v>
      </c>
      <c r="L12" s="0" t="n">
        <v>241</v>
      </c>
      <c r="M12" s="0" t="n">
        <v>248</v>
      </c>
      <c r="O12" s="0" t="n">
        <v>216</v>
      </c>
    </row>
    <row r="13" customFormat="false" ht="12.75" hidden="false" customHeight="false" outlineLevel="0" collapsed="false">
      <c r="E13" s="6" t="s">
        <v>27</v>
      </c>
      <c r="F13" s="6" t="n">
        <v>178</v>
      </c>
      <c r="G13" s="0" t="n">
        <v>182</v>
      </c>
      <c r="H13" s="0" t="n">
        <v>182</v>
      </c>
      <c r="I13" s="0" t="n">
        <v>222</v>
      </c>
      <c r="J13" s="0" t="n">
        <v>214</v>
      </c>
      <c r="K13" s="0" t="n">
        <v>197</v>
      </c>
      <c r="L13" s="0" t="n">
        <v>238</v>
      </c>
      <c r="M13" s="0" t="n">
        <v>245</v>
      </c>
      <c r="O13" s="0" t="n">
        <v>198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2001-08-08T12:37:33Z</dcterms:created>
  <dc:creator>mcaushol</dc:creator>
  <dc:description/>
  <dc:language>en-US</dc:language>
  <cp:lastModifiedBy>mcaushol</cp:lastModifiedBy>
  <cp:lastPrinted>2001-08-08T13:29:38Z</cp:lastPrinted>
  <dcterms:modified xsi:type="dcterms:W3CDTF">2001-08-08T15:34:57Z</dcterms:modified>
  <cp:revision>0</cp:revision>
  <dc:subject/>
  <dc:title/>
</cp:coreProperties>
</file>