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harts/_rels/chart7.xml.rels" ContentType="application/vnd.openxmlformats-package.relationships+xml"/>
  <Override PartName="/xl/charts/_rels/chart4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ition" sheetId="1" state="visible" r:id="rId3"/>
    <sheet name="VaR" sheetId="2" state="visible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function="false" hidden="false" localSheetId="1" name="_xlnm.Print_Area" vbProcedure="false">VaR!$A$1:$P$102</definedName>
    <definedName function="false" hidden="false" name="a" vbProcedure="false">[10]Positions!$B$2</definedName>
    <definedName function="false" hidden="false" name="AccessDatabase" vbProcedure="false">"J:\COMMON\CONTROLS\RMSDATA\RMSDBASE.MDB"</definedName>
    <definedName function="false" hidden="false" name="Box2" vbProcedure="false">[8]Filter!$Z$3</definedName>
    <definedName function="false" hidden="false" name="Box3" vbProcedure="false">[8]Filter!$AA$3</definedName>
    <definedName function="false" hidden="false" name="Box4" vbProcedure="false">[8]Filter!$X$4</definedName>
    <definedName function="false" hidden="false" name="Box5" vbProcedure="false">[8]Filter!$X$5</definedName>
    <definedName function="false" hidden="false" name="Box6" vbProcedure="false">[8]Filter!$X$6</definedName>
    <definedName function="false" hidden="false" name="ChangeInVARTable" vbProcedure="false">#REF!</definedName>
    <definedName function="false" hidden="false" name="CommodityCodeTable" vbProcedure="false">#REF!</definedName>
    <definedName function="false" hidden="false" name="cor" vbProcedure="false">[6]CALTPercenCont!$D$41:$R$55</definedName>
    <definedName function="false" hidden="false" name="corcur" vbProcedure="false">[6]CALTPercenCont!$D$47:$U$64</definedName>
    <definedName function="false" hidden="false" name="corcur2" vbProcedure="false">[6]CALTPercenCont!$D$47:$J$53</definedName>
    <definedName function="false" hidden="false" name="corprev" vbProcedure="false">[6]CALTPercenCont!$D$25:$U$42</definedName>
    <definedName function="false" hidden="false" name="correlationnew" vbProcedure="false">[7]Correlation!$C$52:$M$62</definedName>
    <definedName function="false" hidden="false" name="correls" vbProcedure="false">[6]CALTPercenCont!$D$47:$R$61</definedName>
    <definedName function="false" hidden="false" name="correlsprev" vbProcedure="false">[6]CALTPercenCont!$D$25:$R$39</definedName>
    <definedName function="false" hidden="false" name="Cors" vbProcedure="false">[6]CALTPercenCont!$D$5:$U$22</definedName>
    <definedName function="false" hidden="false" name="CorsCur" vbProcedure="false">[6]CALTPercenCont!$D$25:$U$42</definedName>
    <definedName function="false" hidden="false" name="CorsPrev" vbProcedure="false">[6]CALTPercenCont!$D$47:$U$64</definedName>
    <definedName function="false" hidden="false" name="CurrentDate" vbProcedure="false">[8]Filter!$B$2</definedName>
    <definedName function="false" hidden="false" name="data" vbProcedure="false">#REF!</definedName>
    <definedName function="false" hidden="false" name="DataTable" vbProcedure="false">[8]Filter!$A$4:$J$83</definedName>
    <definedName function="false" hidden="false" name="DayPart" vbProcedure="false">#REF!</definedName>
    <definedName function="false" hidden="false" name="effdate" vbProcedure="false">[6]Positions!$B$1</definedName>
    <definedName function="false" hidden="false" name="effdates" vbProcedure="false">[10]Positions!$B$1</definedName>
    <definedName function="false" hidden="false" name="EffectiveDate" vbProcedure="false">[9]PivotTable!$B$3</definedName>
    <definedName function="false" hidden="false" name="end5day" vbProcedure="false">[6]Positions!$B$5</definedName>
    <definedName function="false" hidden="false" name="EvalDate" vbProcedure="false">#REF!</definedName>
    <definedName function="false" hidden="false" name="formateffdate" vbProcedure="false">#REF!</definedName>
    <definedName function="false" hidden="false" name="GasHighlightsData" vbProcedure="false">#REF!</definedName>
    <definedName function="false" hidden="false" name="lastday" vbProcedure="false">[6]Positions!$B$4</definedName>
    <definedName function="false" hidden="false" name="latestcorrels" vbProcedure="false">#REF!</definedName>
    <definedName function="false" hidden="false" name="LiquidsHighlightsData" vbProcedure="false">#REF!</definedName>
    <definedName function="false" hidden="false" name="LondonBenchmarkTable" vbProcedure="false">#REF!</definedName>
    <definedName function="false" hidden="false" name="MonthPart" vbProcedure="false">#REF!</definedName>
    <definedName function="false" hidden="false" name="PortfolioNameTable" vbProcedure="false">[8]Filter!$U$3:$V$85</definedName>
    <definedName function="false" hidden="false" name="PowerCurveShiftTable" vbProcedure="false">#REF!</definedName>
    <definedName function="false" hidden="false" name="PowerHighlightsData" vbProcedure="false">#REF!</definedName>
    <definedName function="false" hidden="false" name="prevday" vbProcedure="false">[6]Positions!$B$2</definedName>
    <definedName function="false" hidden="false" name="prevprevday" vbProcedure="false">[6]Positions!$B$3</definedName>
    <definedName function="false" hidden="false" name="UpdateFlag" vbProcedure="false">[6]Positions!$J$7</definedName>
    <definedName function="false" hidden="false" name="VARViolations" vbProcedure="false">#REF!</definedName>
    <definedName function="false" hidden="false" name="YearPart" vbProcedure="false">#REF!</definedName>
    <definedName function="false" hidden="false" localSheetId="1" name="a" vbProcedure="false">[5]Positions!$B$2</definedName>
    <definedName function="false" hidden="false" localSheetId="1" name="Box2" vbProcedure="false">[3]Filter!$Z$3</definedName>
    <definedName function="false" hidden="false" localSheetId="1" name="Box3" vbProcedure="false">[3]Filter!$AA$3</definedName>
    <definedName function="false" hidden="false" localSheetId="1" name="Box4" vbProcedure="false">[3]Filter!$X$4</definedName>
    <definedName function="false" hidden="false" localSheetId="1" name="Box5" vbProcedure="false">[3]Filter!$X$5</definedName>
    <definedName function="false" hidden="false" localSheetId="1" name="Box6" vbProcedure="false">[3]Filter!$X$6</definedName>
    <definedName function="false" hidden="false" localSheetId="1" name="correlationnew" vbProcedure="false">[2]Correlation!$C$52:$M$62</definedName>
    <definedName function="false" hidden="false" localSheetId="1" name="CurrentDate" vbProcedure="false">[3]Filter!$B$2</definedName>
    <definedName function="false" hidden="false" localSheetId="1" name="DataTable" vbProcedure="false">[3]Filter!$A$4:$J$83</definedName>
    <definedName function="false" hidden="false" localSheetId="1" name="effdates" vbProcedure="false">[5]Positions!$B$1</definedName>
    <definedName function="false" hidden="false" localSheetId="1" name="EffectiveDate" vbProcedure="false">[4]PivotTable!$B$3</definedName>
    <definedName function="false" hidden="false" localSheetId="1" name="PortfolioNameTable" vbProcedure="false">[3]Filter!$U$3:$V$85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<sst xmlns="http://schemas.openxmlformats.org/spreadsheetml/2006/main" count="19" uniqueCount="15">
  <si>
    <t xml:space="preserve">POWER-CALI-LT</t>
  </si>
  <si>
    <t xml:space="preserve">Portfolio</t>
  </si>
  <si>
    <t xml:space="preserve">V@R</t>
  </si>
  <si>
    <t xml:space="preserve">Cali Long-Term VaR Limit</t>
  </si>
  <si>
    <t xml:space="preserve">Cali Long-Term Current VaR</t>
  </si>
  <si>
    <t xml:space="preserve">Average Daily VaR</t>
  </si>
  <si>
    <t xml:space="preserve">IDEA?</t>
  </si>
  <si>
    <t xml:space="preserve">Correlation Matrix</t>
  </si>
  <si>
    <t xml:space="preserve">Total</t>
  </si>
  <si>
    <t xml:space="preserve">Analysis:</t>
  </si>
  <si>
    <t xml:space="preserve">VaR Change =</t>
  </si>
  <si>
    <t xml:space="preserve">In the current portfolio, the long positions are adding to the risk.</t>
  </si>
  <si>
    <t xml:space="preserve">ZP26, Palo, and NP 15 are risk-increasing; Mid C, SP-15 and COB are risk-reducing.</t>
  </si>
  <si>
    <t xml:space="preserve"> </t>
  </si>
  <si>
    <t xml:space="preserve">,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</si>
</sst>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0.00_)"/>
    <numFmt numFmtId="166" formatCode=";;;"/>
    <numFmt numFmtId="167" formatCode="0.00000000%"/>
    <numFmt numFmtId="168" formatCode="\$#,##0.00,_);&quot;($&quot;#,##0.00,\)"/>
    <numFmt numFmtId="169" formatCode="#,##0&quot; MMBTUs&quot;;\-#,##0&quot; MMBTUs&quot;"/>
    <numFmt numFmtId="170" formatCode="#,##0&quot; MWh&quot;;\-#,##0&quot; MWh&quot;"/>
    <numFmt numFmtId="171" formatCode="dd\-mmm\-yy_)"/>
    <numFmt numFmtId="172" formatCode="#,##0.000_);\(#,##0.000\)"/>
    <numFmt numFmtId="173" formatCode="\$#,##0_);[RED]&quot;($&quot;#,##0\)"/>
    <numFmt numFmtId="174" formatCode="[$-409]#,##0_);[RED]\(#,##0\)"/>
    <numFmt numFmtId="175" formatCode="#,##0.000_);[RED]\(#,##0.000\)"/>
    <numFmt numFmtId="176" formatCode="\\#,##0;[RED]&quot;-\&quot;#,##0"/>
    <numFmt numFmtId="177" formatCode="_(* #,##0.00000_);_(* \(#,##0.00000\);_(* \-??_);_(@_)"/>
    <numFmt numFmtId="178" formatCode="#,##0.00000_);\(#,##0.00000\)"/>
    <numFmt numFmtId="179" formatCode="#,##0.0000000000_);\(#,##0.0000000000\)"/>
    <numFmt numFmtId="180" formatCode="0.00000%"/>
    <numFmt numFmtId="181" formatCode="0.000000000"/>
    <numFmt numFmtId="182" formatCode="_(* #,##0.0000000_);_(* \(#,##0.0000000\);_(* \-??_);_(@_)"/>
    <numFmt numFmtId="183" formatCode="General_)"/>
    <numFmt numFmtId="184" formatCode="#,##0.00000000_);\(#,##0.00000000\)"/>
    <numFmt numFmtId="185" formatCode="\$#,##0.0_);&quot;($&quot;#,##0.0\)"/>
    <numFmt numFmtId="186" formatCode="0_);\(0\)"/>
    <numFmt numFmtId="187" formatCode="[$-409]m/d/yyyy"/>
    <numFmt numFmtId="188" formatCode="#,##0.0000_);\(#,##0.0000\)"/>
    <numFmt numFmtId="189" formatCode="[$-409]#,##0.00_);[RED]\(#,##0.00\)"/>
    <numFmt numFmtId="190" formatCode="\$#,##0.00_);[RED]&quot;($&quot;#,##0.00\)"/>
    <numFmt numFmtId="191" formatCode="\\#,##0.00;&quot;-\&quot;#,##0.00"/>
    <numFmt numFmtId="192" formatCode="#,##0.0000_);[RED]\(#,##0.0000\)"/>
    <numFmt numFmtId="193" formatCode="#,##0.00000000"/>
    <numFmt numFmtId="194" formatCode="0.00000000000000000%"/>
    <numFmt numFmtId="195" formatCode="_-* #,##0_-;\-* #,##0_-;_-* \-_-;_-@_-"/>
    <numFmt numFmtId="196" formatCode="_(* #,##0_);_(* \(#,##0\);_(* \-_);_(@_)"/>
    <numFmt numFmtId="197" formatCode="#,##0.0000000_);[RED]\(#,##0.0000000\)"/>
    <numFmt numFmtId="198" formatCode="_-\\* #,##0.00_-;&quot;-\&quot;* #,##0.00_-;_-\\* \-??_-;_-@_-"/>
    <numFmt numFmtId="199" formatCode="\$#,##0;&quot;($&quot;#,##0\)"/>
    <numFmt numFmtId="200" formatCode="_-\\* #,##0_-;&quot;-\&quot;* #,##0_-;_-\\* \-_-;_-@_-"/>
    <numFmt numFmtId="201" formatCode="0.0\x"/>
    <numFmt numFmtId="202" formatCode="0.000"/>
    <numFmt numFmtId="203" formatCode="_-* #,##0.00_-;\-* #,##0.00_-;_-* \-??_-;_-@_-"/>
    <numFmt numFmtId="204" formatCode="#,##0.00"/>
    <numFmt numFmtId="205" formatCode="_(* #,##0.00_);_(* \(#,##0.00\);_(* \-??_);_(@_)"/>
    <numFmt numFmtId="206" formatCode="\\#,##0;&quot;-\&quot;#,##0"/>
    <numFmt numFmtId="207" formatCode="#,##0.000000_);[RED]\(#,##0.000000\)"/>
    <numFmt numFmtId="208" formatCode="\$#,##0_);&quot;($&quot;#,##0\)"/>
    <numFmt numFmtId="209" formatCode="\\#,##0.00;[RED]&quot;-\&quot;#,##0.00"/>
    <numFmt numFmtId="210" formatCode="\W#,##0.0"/>
    <numFmt numFmtId="211" formatCode="0.0000000000000"/>
    <numFmt numFmtId="212" formatCode="0&quot; months&quot;"/>
    <numFmt numFmtId="213" formatCode="mmm\-dd"/>
    <numFmt numFmtId="214" formatCode="#,##0.0000000000"/>
    <numFmt numFmtId="215" formatCode="_(\$* #,##0_);_(\$* \(#,##0\);_(\$* \-_);_(@_)"/>
    <numFmt numFmtId="216" formatCode="0.000000000000000%"/>
    <numFmt numFmtId="217" formatCode="#,##0.000000_);\(#,##0.000000\)"/>
    <numFmt numFmtId="218" formatCode="_-\£* #,##0_-;&quot;-£&quot;* #,##0_-;_-\£* \-_-;_-@_-"/>
    <numFmt numFmtId="219" formatCode="dd\-mmm_)"/>
    <numFmt numFmtId="220" formatCode="\$#,##0.0,_);&quot;($&quot;#,##0.0,\)"/>
    <numFmt numFmtId="221" formatCode="0.000000000000000000%"/>
    <numFmt numFmtId="222" formatCode="hh:mm\ AM/PM"/>
    <numFmt numFmtId="223" formatCode="#,##0.00000000000"/>
    <numFmt numFmtId="224" formatCode="0.000000%"/>
    <numFmt numFmtId="225" formatCode="&quot;PP &quot;#,##0.00000_);&quot;(PP &quot;#,##0.00000_)"/>
    <numFmt numFmtId="226" formatCode="_(* #,##0.0000_);_(* \(#,##0.0000\);_(* \-??_);_(@_)"/>
    <numFmt numFmtId="227" formatCode="#,##0.000000000_);\(#,##0.000000000\)"/>
    <numFmt numFmtId="228" formatCode="0.000%"/>
    <numFmt numFmtId="229" formatCode="_(\$* #,##0.00_);_(\$* \(#,##0.00\);_(\$* \-??_);_(@_)"/>
    <numFmt numFmtId="230" formatCode="#,##0.00000000_);[RED]\(#,##0.00000000\)"/>
    <numFmt numFmtId="231" formatCode="#,##0.0000000_);\(#,##0.0000000\)"/>
    <numFmt numFmtId="232" formatCode="_-\£* #,##0.00_-;&quot;-£&quot;* #,##0.00_-;_-\£* \-??_-;_-@_-"/>
    <numFmt numFmtId="233" formatCode="#,##0.00000_);[RED]\(#,##0.00000\)"/>
    <numFmt numFmtId="234" formatCode="0.00000000000000%"/>
    <numFmt numFmtId="235" formatCode="0.000_)"/>
    <numFmt numFmtId="236" formatCode="0&quot; years&quot;"/>
    <numFmt numFmtId="237" formatCode="0.00"/>
    <numFmt numFmtId="238" formatCode="0.000000"/>
    <numFmt numFmtId="239" formatCode="\$#,##0.000000_);[RED]&quot;($&quot;#,##0.000000\)"/>
    <numFmt numFmtId="240" formatCode="[$-409]#,##0_);\(#,##0\)"/>
    <numFmt numFmtId="241" formatCode="&quot;EQUITY CASH FLOW PV AT &quot;#0.00\%"/>
    <numFmt numFmtId="242" formatCode="\W#,##0"/>
    <numFmt numFmtId="243" formatCode="#,##0.0_);\(#,##0.0\)"/>
    <numFmt numFmtId="244" formatCode="#,##0"/>
    <numFmt numFmtId="245" formatCode="0"/>
    <numFmt numFmtId="246" formatCode="0.00%"/>
    <numFmt numFmtId="247" formatCode="\$#,##0_);&quot;($&quot;#,##0\)"/>
    <numFmt numFmtId="248" formatCode="\$#,##0"/>
    <numFmt numFmtId="249" formatCode="0%"/>
  </numFmts>
  <fonts count="8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11"/>
      <name val="돋움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.8"/>
      <color rgb="FF0000FF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2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0"/>
      <color rgb="FF000000"/>
      <name val="MS Sans Serif"/>
      <family val="0"/>
    </font>
    <font>
      <sz val="8"/>
      <name val="MS Sans Serif"/>
      <family val="2"/>
    </font>
    <font>
      <sz val="11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1"/>
      <name val="Book Antiqua"/>
      <family val="1"/>
    </font>
    <font>
      <sz val="9"/>
      <name val="Arial"/>
      <family val="0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b val="true"/>
      <sz val="12"/>
      <color rgb="FF000000"/>
      <name val="Arial"/>
      <family val="2"/>
    </font>
    <font>
      <b val="true"/>
      <sz val="8.75"/>
      <color rgb="FF000000"/>
      <name val="Arial"/>
      <family val="2"/>
    </font>
    <font>
      <sz val="14"/>
      <color rgb="FF000000"/>
      <name val="Arial"/>
      <family val="2"/>
    </font>
    <font>
      <b val="true"/>
      <u val="single"/>
      <sz val="14"/>
      <name val="Arial"/>
      <family val="0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u val="single"/>
      <sz val="10"/>
      <name val="Arial"/>
      <family val="0"/>
    </font>
    <font>
      <b val="true"/>
      <sz val="10"/>
      <color rgb="FFFF0000"/>
      <name val="Arial"/>
      <family val="2"/>
    </font>
    <font>
      <sz val="15"/>
      <color rgb="FF000000"/>
      <name val="Arial"/>
      <family val="2"/>
    </font>
    <font>
      <b val="true"/>
      <sz val="16"/>
      <color rgb="FF000000"/>
      <name val="Arial"/>
      <family val="2"/>
    </font>
    <font>
      <sz val="12"/>
      <color rgb="FF000000"/>
      <name val="Arial"/>
      <family val="2"/>
    </font>
    <font>
      <b val="true"/>
      <sz val="12"/>
      <color rgb="FFFF0000"/>
      <name val="Arial"/>
      <family val="2"/>
    </font>
    <font>
      <sz val="9.75"/>
      <color rgb="FF000000"/>
      <name val="Arial"/>
      <family val="2"/>
    </font>
    <font>
      <sz val="9.5"/>
      <color rgb="FF000000"/>
      <name val="Arial"/>
      <family val="2"/>
    </font>
    <font>
      <sz val="10"/>
      <color rgb="FF000000"/>
      <name val="Arial"/>
      <family val="2"/>
    </font>
    <font>
      <b val="true"/>
      <sz val="7.5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CFFFF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4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0" fillId="0" borderId="3" xfId="13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72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73" fillId="0" borderId="7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0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11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6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94???_dimon" xfId="22"/>
    <cellStyle name="?? [0]_94???_Fuzz' work from Anuj Gupta Portfolio Analysis_sep22" xfId="23"/>
    <cellStyle name="?? [0]_??" xfId="24"/>
    <cellStyle name="?? [0]_???" xfId="25"/>
    <cellStyle name="?? [0]_?????" xfId="26"/>
    <cellStyle name="?? [0]_?????_???" xfId="27"/>
    <cellStyle name="?? [0]_?????_???_demand analysisrevised" xfId="28"/>
    <cellStyle name="?? [0]_?????_???_dimon" xfId="29"/>
    <cellStyle name="?? [0]_?????_???_Fuzz' work from Anuj Gupta Portfolio Analysis_sep22" xfId="30"/>
    <cellStyle name="?? [0]_?????_demand analysisrevised" xfId="31"/>
    <cellStyle name="?? [0]_?????_dimon" xfId="32"/>
    <cellStyle name="?? [0]_?????_Fuzz' work from Anuj Gupta Portfolio Analysis_sep22" xfId="33"/>
    <cellStyle name="?? [0]_???_demand analysisrevised" xfId="34"/>
    <cellStyle name="?? [0]_???_dimon" xfId="35"/>
    <cellStyle name="?? [0]_???_Fuzz' work from Anuj Gupta Portfolio Analysis_sep22" xfId="36"/>
    <cellStyle name="?? [0]_??_demand analysisrevised" xfId="37"/>
    <cellStyle name="?? [0]_??_dimon" xfId="38"/>
    <cellStyle name="?? [0]_??_Fuzz' work from Anuj Gupta Portfolio Analysis_sep22" xfId="39"/>
    <cellStyle name="?? [0]_dimon" xfId="40"/>
    <cellStyle name="?? [0]_dimon_dimon" xfId="41"/>
    <cellStyle name="?? [0]_form" xfId="42"/>
    <cellStyle name="?? [0]_form_demand analysisrevised" xfId="43"/>
    <cellStyle name="?? [0]_form_dimon" xfId="44"/>
    <cellStyle name="?? [0]_form_Fuzz' work from Anuj Gupta Portfolio Analysis_sep22" xfId="45"/>
    <cellStyle name="?? [0]_laroux" xfId="46"/>
    <cellStyle name="?? [0]_laroux_1" xfId="47"/>
    <cellStyle name="?? [0]_laroux_1_demand analysisrevised" xfId="48"/>
    <cellStyle name="?? [0]_laroux_1_Fuzz' work from Anuj Gupta Portfolio Analysis_sep22" xfId="49"/>
    <cellStyle name="?? [0]_laroux_2" xfId="50"/>
    <cellStyle name="?? [0]_laroux_2_dimon" xfId="51"/>
    <cellStyle name="?? [0]_laroux_demand analysisrevised" xfId="52"/>
    <cellStyle name="?? [0]_laroux_dimon" xfId="53"/>
    <cellStyle name="?? [0]_laroux_Fuzz' work from Anuj Gupta Portfolio Analysis_sep22" xfId="54"/>
    <cellStyle name="?? [0]_PERSONAL" xfId="55"/>
    <cellStyle name="?? [0]_PERSONAL_1" xfId="56"/>
    <cellStyle name="?? [0]_PERSONAL_1_demand analysisrevised" xfId="57"/>
    <cellStyle name="?? [0]_PERSONAL_1_Fuzz' work from Anuj Gupta Portfolio Analysis_sep22" xfId="58"/>
    <cellStyle name="?? [0]_PERSONAL_2" xfId="59"/>
    <cellStyle name="?? [0]_PERSONAL_2_demand analysisrevised" xfId="60"/>
    <cellStyle name="?? [0]_PERSONAL_2_dimon" xfId="61"/>
    <cellStyle name="?? [0]_PERSONAL_2_Fuzz' work from Anuj Gupta Portfolio Analysis_sep22" xfId="62"/>
    <cellStyle name="?? [0]_PERSONAL_3" xfId="63"/>
    <cellStyle name="?? [0]_PERSONAL_3_dimon" xfId="64"/>
    <cellStyle name="?? [0]_PERSONAL_demand analysisrevised" xfId="65"/>
    <cellStyle name="?? [0]_PERSONAL_dimon" xfId="66"/>
    <cellStyle name="?? [0]_PERSONAL_Fuzz' work from Anuj Gupta Portfolio Analysis_sep22" xfId="67"/>
    <cellStyle name="?? [0]_Sheet2" xfId="68"/>
    <cellStyle name="?? [0]_Sheet2_dimon" xfId="69"/>
    <cellStyle name="??_94???" xfId="70"/>
    <cellStyle name="??_94???_demand analysisrevised" xfId="71"/>
    <cellStyle name="??_94???_dimon" xfId="72"/>
    <cellStyle name="??_94???_Fuzz' work from Anuj Gupta Portfolio Analysis_sep22" xfId="73"/>
    <cellStyle name="??_970120" xfId="74"/>
    <cellStyle name="??_97???" xfId="75"/>
    <cellStyle name="??_97???_dimon" xfId="76"/>
    <cellStyle name="??_?.????" xfId="77"/>
    <cellStyle name="??_?.????_dimon" xfId="78"/>
    <cellStyle name="??_??" xfId="79"/>
    <cellStyle name="??_???" xfId="80"/>
    <cellStyle name="??_????" xfId="81"/>
    <cellStyle name="??_?????" xfId="82"/>
    <cellStyle name="??_?????_1" xfId="83"/>
    <cellStyle name="??_?????_1_dimon" xfId="84"/>
    <cellStyle name="??_?????_2" xfId="85"/>
    <cellStyle name="??_?????_???" xfId="86"/>
    <cellStyle name="??_?????_???_demand analysisrevised" xfId="87"/>
    <cellStyle name="??_?????_???_demand analysisrevised_1" xfId="88"/>
    <cellStyle name="??_?????_???_dimon" xfId="89"/>
    <cellStyle name="??_?????_???_Fuzz' work from Anuj Gupta Portfolio Analysis_sep22" xfId="90"/>
    <cellStyle name="??_?????_???_Fuzz' work from Anuj Gupta Portfolio Analysis_sep22_1" xfId="91"/>
    <cellStyle name="??_?????_demand analysisrevised" xfId="92"/>
    <cellStyle name="??_?????_demand analysisrevised_1" xfId="93"/>
    <cellStyle name="??_?????_dimon" xfId="94"/>
    <cellStyle name="??_?????_Fuzz' work from Anuj Gupta Portfolio Analysis_sep22" xfId="95"/>
    <cellStyle name="??_?????_Fuzz' work from Anuj Gupta Portfolio Analysis_sep22_1" xfId="96"/>
    <cellStyle name="??_????_1" xfId="97"/>
    <cellStyle name="??_???_demand analysisrevised" xfId="98"/>
    <cellStyle name="??_???_demand analysisrevised_1" xfId="99"/>
    <cellStyle name="??_???_dimon" xfId="100"/>
    <cellStyle name="??_???_Fuzz' work from Anuj Gupta Portfolio Analysis_sep22" xfId="101"/>
    <cellStyle name="??_???_Fuzz' work from Anuj Gupta Portfolio Analysis_sep22_1" xfId="102"/>
    <cellStyle name="??_??_1" xfId="103"/>
    <cellStyle name="??_??_????" xfId="104"/>
    <cellStyle name="??_??_????_demand analysisrevised" xfId="105"/>
    <cellStyle name="??_??_????_dimon" xfId="106"/>
    <cellStyle name="??_??_????_Fuzz' work from Anuj Gupta Portfolio Analysis_sep22" xfId="107"/>
    <cellStyle name="??_??_demand analysisrevised" xfId="108"/>
    <cellStyle name="??_??_demand analysisrevised_1" xfId="109"/>
    <cellStyle name="??_??_demand analysisrevised_2" xfId="110"/>
    <cellStyle name="??_??_dimon" xfId="111"/>
    <cellStyle name="??_??_Fuzz' work from Anuj Gupta Portfolio Analysis_sep22" xfId="112"/>
    <cellStyle name="??_??_Fuzz' work from Anuj Gupta Portfolio Analysis_sep22_1" xfId="113"/>
    <cellStyle name="??_??_Fuzz' work from Anuj Gupta Portfolio Analysis_sep22_2" xfId="114"/>
    <cellStyle name="??_BEBU_GI" xfId="115"/>
    <cellStyle name="??_BEBU_GI_dimon" xfId="116"/>
    <cellStyle name="??_dimon" xfId="117"/>
    <cellStyle name="??_dimon_demand analysisrevised" xfId="118"/>
    <cellStyle name="??_dimon_dimon" xfId="119"/>
    <cellStyle name="??_dimon_Fuzz' work from Anuj Gupta Portfolio Analysis_sep22" xfId="120"/>
    <cellStyle name="??_form" xfId="121"/>
    <cellStyle name="??_form_demand analysisrevised" xfId="122"/>
    <cellStyle name="??_form_demand analysisrevised_1" xfId="123"/>
    <cellStyle name="??_form_dimon" xfId="124"/>
    <cellStyle name="??_form_Fuzz' work from Anuj Gupta Portfolio Analysis_sep22" xfId="125"/>
    <cellStyle name="??_form_Fuzz' work from Anuj Gupta Portfolio Analysis_sep22_1" xfId="126"/>
    <cellStyle name="??_ga_PB" xfId="127"/>
    <cellStyle name="??_ga_PB_dimon" xfId="128"/>
    <cellStyle name="??_laroux" xfId="129"/>
    <cellStyle name="??_laroux_1" xfId="130"/>
    <cellStyle name="??_laroux_1_demand analysisrevised" xfId="131"/>
    <cellStyle name="??_laroux_1_demand analysisrevised_1" xfId="132"/>
    <cellStyle name="??_laroux_1_dimon" xfId="133"/>
    <cellStyle name="??_laroux_1_Fuzz' work from Anuj Gupta Portfolio Analysis_sep22" xfId="134"/>
    <cellStyle name="??_laroux_1_Fuzz' work from Anuj Gupta Portfolio Analysis_sep22_1" xfId="135"/>
    <cellStyle name="??_laroux_2" xfId="136"/>
    <cellStyle name="??_laroux_2_demand analysisrevised" xfId="137"/>
    <cellStyle name="??_laroux_2_dimon" xfId="138"/>
    <cellStyle name="??_laroux_2_Fuzz' work from Anuj Gupta Portfolio Analysis_sep22" xfId="139"/>
    <cellStyle name="??_laroux_3" xfId="140"/>
    <cellStyle name="??_laroux_3_dimon" xfId="141"/>
    <cellStyle name="??_laroux_4" xfId="142"/>
    <cellStyle name="??_laroux_4_dimon" xfId="143"/>
    <cellStyle name="??_laroux_5" xfId="144"/>
    <cellStyle name="??_laroux_6" xfId="145"/>
    <cellStyle name="??_laroux_6_dimon" xfId="146"/>
    <cellStyle name="??_laroux_7" xfId="147"/>
    <cellStyle name="??_laroux_7_dimon" xfId="148"/>
    <cellStyle name="??_laroux_8" xfId="149"/>
    <cellStyle name="??_laroux_demand analysisrevised" xfId="150"/>
    <cellStyle name="??_laroux_demand analysisrevised_1" xfId="151"/>
    <cellStyle name="??_laroux_dimon" xfId="152"/>
    <cellStyle name="??_laroux_Fuzz' work from Anuj Gupta Portfolio Analysis_sep22" xfId="153"/>
    <cellStyle name="??_laroux_Fuzz' work from Anuj Gupta Portfolio Analysis_sep22_1" xfId="154"/>
    <cellStyle name="??_PERSONAL" xfId="155"/>
    <cellStyle name="??_PERSONAL_1" xfId="156"/>
    <cellStyle name="??_PERSONAL_1_demand analysisrevised" xfId="157"/>
    <cellStyle name="??_PERSONAL_1_demand analysisrevised_1" xfId="158"/>
    <cellStyle name="??_PERSONAL_1_Fuzz' work from Anuj Gupta Portfolio Analysis_sep22" xfId="159"/>
    <cellStyle name="??_PERSONAL_1_Fuzz' work from Anuj Gupta Portfolio Analysis_sep22_1" xfId="160"/>
    <cellStyle name="??_PERSONAL_2" xfId="161"/>
    <cellStyle name="??_PERSONAL_2_demand analysisrevised" xfId="162"/>
    <cellStyle name="??_PERSONAL_2_demand analysisrevised_1" xfId="163"/>
    <cellStyle name="??_PERSONAL_2_dimon" xfId="164"/>
    <cellStyle name="??_PERSONAL_2_Fuzz' work from Anuj Gupta Portfolio Analysis_sep22" xfId="165"/>
    <cellStyle name="??_PERSONAL_2_Fuzz' work from Anuj Gupta Portfolio Analysis_sep22_1" xfId="166"/>
    <cellStyle name="??_PERSONAL_3" xfId="167"/>
    <cellStyle name="??_PERSONAL_3_demand analysisrevised" xfId="168"/>
    <cellStyle name="??_PERSONAL_3_dimon" xfId="169"/>
    <cellStyle name="??_PERSONAL_3_Fuzz' work from Anuj Gupta Portfolio Analysis_sep22" xfId="170"/>
    <cellStyle name="??_PERSONAL_4" xfId="171"/>
    <cellStyle name="??_PERSONAL_4_dimon" xfId="172"/>
    <cellStyle name="??_PERSONAL_demand analysisrevised" xfId="173"/>
    <cellStyle name="??_PERSONAL_demand analysisrevised_1" xfId="174"/>
    <cellStyle name="??_PERSONAL_dimon" xfId="175"/>
    <cellStyle name="??_PERSONAL_Fuzz' work from Anuj Gupta Portfolio Analysis_sep22" xfId="176"/>
    <cellStyle name="??_PERSONAL_Fuzz' work from Anuj Gupta Portfolio Analysis_sep22_1" xfId="177"/>
    <cellStyle name="??_Query11" xfId="178"/>
    <cellStyle name="??_Sheet1" xfId="179"/>
    <cellStyle name="??_Sheet1 (2)" xfId="180"/>
    <cellStyle name="??_Sheet1 (2)_dimon" xfId="181"/>
    <cellStyle name="??_Sheet2" xfId="182"/>
    <cellStyle name="??_Sheet2_demand analysisrevised" xfId="183"/>
    <cellStyle name="??_Sheet2_dimon" xfId="184"/>
    <cellStyle name="??_Sheet2_Fuzz' work from Anuj Gupta Portfolio Analysis_sep22" xfId="185"/>
    <cellStyle name="Actual Date" xfId="186"/>
    <cellStyle name="Comma [0]_12matrix" xfId="187"/>
    <cellStyle name="Comma [0]_1995" xfId="188"/>
    <cellStyle name="Comma [0]_A" xfId="189"/>
    <cellStyle name="Comma [0]_A_dimon" xfId="190"/>
    <cellStyle name="Comma [0]_A_dimon_1" xfId="191"/>
    <cellStyle name="Comma [0]_ACTUAL" xfId="192"/>
    <cellStyle name="Comma [0]_ACTUAL NA -OBU" xfId="193"/>
    <cellStyle name="Comma [0]_Actual vs." xfId="194"/>
    <cellStyle name="Comma [0]_algasdefault" xfId="195"/>
    <cellStyle name="Comma [0]_Alternative1" xfId="196"/>
    <cellStyle name="Comma [0]_Alternative1_1" xfId="197"/>
    <cellStyle name="Comma [0]_App E" xfId="198"/>
    <cellStyle name="Comma [0]_Apr" xfId="199"/>
    <cellStyle name="Comma [0]_Arapahoe" xfId="200"/>
    <cellStyle name="Comma [0]_Assumptions" xfId="201"/>
    <cellStyle name="Comma [0]_bahiadefault" xfId="202"/>
    <cellStyle name="Comma [0]_Book3" xfId="203"/>
    <cellStyle name="Comma [0]_BOP" xfId="204"/>
    <cellStyle name="Comma [0]_BOPBAL1" xfId="205"/>
    <cellStyle name="Comma [0]_BOPCBU" xfId="206"/>
    <cellStyle name="Comma [0]_BOPCBU (2)" xfId="207"/>
    <cellStyle name="Comma [0]_BOPCBU96" xfId="208"/>
    <cellStyle name="Comma [0]_BSAPPE.XLS" xfId="209"/>
    <cellStyle name="Comma [0]_Calculations" xfId="210"/>
    <cellStyle name="Comma [0]_Calculations (2)" xfId="211"/>
    <cellStyle name="Comma [0]_Calculations II" xfId="212"/>
    <cellStyle name="Comma [0]_Calculations III" xfId="213"/>
    <cellStyle name="Comma [0]_Calculations_1" xfId="214"/>
    <cellStyle name="Comma [0]_CALILT Fax.xls Chart 1" xfId="215"/>
    <cellStyle name="Comma [0]_CALILT Fax.xls Chart 2" xfId="216"/>
    <cellStyle name="Comma [0]_CALILT Fax.xls Chart 3" xfId="217"/>
    <cellStyle name="Comma [0]_CALILT Fax.xls Chart 4" xfId="218"/>
    <cellStyle name="Comma [0]_CALILT Fax.xls Chart 5" xfId="219"/>
    <cellStyle name="Comma [0]_CALILT Fax.xls Chart 6" xfId="220"/>
    <cellStyle name="Comma [0]_CALT Fax.xls Chart 1" xfId="221"/>
    <cellStyle name="Comma [0]_CALT Fax.xls Chart 2" xfId="222"/>
    <cellStyle name="Comma [0]_CALT Fax.xls Chart 3" xfId="223"/>
    <cellStyle name="Comma [0]_CALT Fax.xls Chart 4" xfId="224"/>
    <cellStyle name="Comma [0]_CALT Fax.xls Chart 5" xfId="225"/>
    <cellStyle name="Comma [0]_CALT Fax.xls Chart 6" xfId="226"/>
    <cellStyle name="Comma [0]_CAPEX" xfId="227"/>
    <cellStyle name="Comma [0]_CAPEX94" xfId="228"/>
    <cellStyle name="Comma [0]_CBU BOX CHART V PLAN" xfId="229"/>
    <cellStyle name="Comma [0]_CCA" xfId="230"/>
    <cellStyle name="Comma [0]_CCA_dimon" xfId="231"/>
    <cellStyle name="Comma [0]_CCA_dimon_1" xfId="232"/>
    <cellStyle name="Comma [0]_CCA_Skilling no oil gas s and p II Home" xfId="233"/>
    <cellStyle name="Comma [0]_CCOCPX" xfId="234"/>
    <cellStyle name="Comma [0]_CHANGES.XLS" xfId="235"/>
    <cellStyle name="Comma [0]_Charts" xfId="236"/>
    <cellStyle name="Comma [0]_Clover" xfId="237"/>
    <cellStyle name="Comma [0]_Combination Model" xfId="238"/>
    <cellStyle name="Comma [0]_Comm File" xfId="239"/>
    <cellStyle name="Comma [0]_Comm File_dimon" xfId="240"/>
    <cellStyle name="Comma [0]_Comm File_dimon_1" xfId="241"/>
    <cellStyle name="Comma [0]_Comm File_Skilling no oil gas s and p II Home" xfId="242"/>
    <cellStyle name="Comma [0]_coperdefault" xfId="243"/>
    <cellStyle name="Comma [0]_Corp method" xfId="244"/>
    <cellStyle name="Comma [0]_Correlations" xfId="245"/>
    <cellStyle name="Comma [0]_CTCUR" xfId="246"/>
    <cellStyle name="Comma [0]_CUMPLTCH" xfId="247"/>
    <cellStyle name="Comma [0]_DEFAULT" xfId="248"/>
    <cellStyle name="Comma [0]_DeskLevelCALILT" xfId="249"/>
    <cellStyle name="Comma [0]_DeskLevelMorningReportsCALT" xfId="250"/>
    <cellStyle name="Comma [0]_dimon" xfId="251"/>
    <cellStyle name="Comma [0]_Dowell C1b" xfId="252"/>
    <cellStyle name="Comma [0]_Dowell-C1a" xfId="253"/>
    <cellStyle name="Comma [0]_E&amp;ONW1" xfId="254"/>
    <cellStyle name="Comma [0]_E&amp;ONW2" xfId="255"/>
    <cellStyle name="Comma [0]_E&amp;OOCPX" xfId="256"/>
    <cellStyle name="Comma [0]_ECT Eng" xfId="257"/>
    <cellStyle name="Comma [0]_emserdefault" xfId="258"/>
    <cellStyle name="Comma [0]_EP" xfId="259"/>
    <cellStyle name="Comma [0]_F&amp;COCPX" xfId="260"/>
    <cellStyle name="Comma [0]_FEBRUARY" xfId="261"/>
    <cellStyle name="Comma [0]_FF" xfId="262"/>
    <cellStyle name="Comma [0]_FP 20 A (1)" xfId="263"/>
    <cellStyle name="Comma [0]_FP 20 A (2)" xfId="264"/>
    <cellStyle name="Comma [0]_FP-20 (App. E)" xfId="265"/>
    <cellStyle name="Comma [0]_FP-20 (App.A) " xfId="266"/>
    <cellStyle name="Comma [0]_FP-20 (App.A) _dimon" xfId="267"/>
    <cellStyle name="Comma [0]_FP-20 (App.D)" xfId="268"/>
    <cellStyle name="Comma [0]_FP-20(App.B)" xfId="269"/>
    <cellStyle name="Comma [0]_FP-20(C1) (a)" xfId="270"/>
    <cellStyle name="Comma [0]_FP-20(C1) (a) (2)" xfId="271"/>
    <cellStyle name="Comma [0]_FP-20(C1) (a) (2)_dimon" xfId="272"/>
    <cellStyle name="Comma [0]_FP-20(C1) (b)" xfId="273"/>
    <cellStyle name="Comma [0]_FP-20(C1) (b) " xfId="274"/>
    <cellStyle name="Comma [0]_FP-20(C1) (b) (2)" xfId="275"/>
    <cellStyle name="Comma [0]_FP-20(C1) (b) (2)_dimon" xfId="276"/>
    <cellStyle name="Comma [0]_GC" xfId="277"/>
    <cellStyle name="Comma [0]_GCM" xfId="278"/>
    <cellStyle name="Comma [0]_GenAssum" xfId="279"/>
    <cellStyle name="Comma [0]_GP C1a" xfId="280"/>
    <cellStyle name="Comma [0]_GP C1b" xfId="281"/>
    <cellStyle name="Comma [0]_GP_EI_3" xfId="282"/>
    <cellStyle name="Comma [0]_GQ C1A" xfId="283"/>
    <cellStyle name="Comma [0]_GQ C1B" xfId="284"/>
    <cellStyle name="Comma [0]_Inputs" xfId="285"/>
    <cellStyle name="Comma [0]_IPM C1b" xfId="286"/>
    <cellStyle name="Comma [0]_IPMC1a" xfId="287"/>
    <cellStyle name="Comma [0]_IS-Hold" xfId="288"/>
    <cellStyle name="Comma [0]_ITOCPX" xfId="289"/>
    <cellStyle name="Comma [0]_jancf" xfId="290"/>
    <cellStyle name="Comma [0]_JUNMTH55" xfId="291"/>
    <cellStyle name="Comma [0]_JUNMTH57" xfId="292"/>
    <cellStyle name="Comma [0]_JUNYTD55" xfId="293"/>
    <cellStyle name="Comma [0]_JUNYTD57" xfId="294"/>
    <cellStyle name="Comma [0]_laroux" xfId="295"/>
    <cellStyle name="Comma [0]_laroux_1" xfId="296"/>
    <cellStyle name="Comma [0]_laroux_1995" xfId="297"/>
    <cellStyle name="Comma [0]_laroux_1_dimon" xfId="298"/>
    <cellStyle name="Comma [0]_laroux_1_dimon_1" xfId="299"/>
    <cellStyle name="Comma [0]_laroux_1_dimon_2" xfId="300"/>
    <cellStyle name="Comma [0]_laroux_1_dimon_dimon" xfId="301"/>
    <cellStyle name="Comma [0]_laroux_1_dimon_dimon_1" xfId="302"/>
    <cellStyle name="Comma [0]_laroux_1_dimon_Skilling no oil gas s and p II Home" xfId="303"/>
    <cellStyle name="Comma [0]_laroux_1_laroux" xfId="304"/>
    <cellStyle name="Comma [0]_laroux_1_laroux_dimon" xfId="305"/>
    <cellStyle name="Comma [0]_laroux_1_laroux_dimon_1" xfId="306"/>
    <cellStyle name="Comma [0]_laroux_1_laroux_Skilling no oil gas s and p II Home" xfId="307"/>
    <cellStyle name="Comma [0]_laroux_1_PLDT" xfId="308"/>
    <cellStyle name="Comma [0]_laroux_1_PLDT_dimon" xfId="309"/>
    <cellStyle name="Comma [0]_laroux_1_pldt_dimon_1" xfId="310"/>
    <cellStyle name="Comma [0]_laroux_1_PLDT_dimon_dimon" xfId="311"/>
    <cellStyle name="Comma [0]_laroux_1_PLDT_Skilling no oil gas s and p II Home" xfId="312"/>
    <cellStyle name="Comma [0]_laroux_1_VERA" xfId="313"/>
    <cellStyle name="Comma [0]_laroux_1_VERA_dimon" xfId="314"/>
    <cellStyle name="Comma [0]_laroux_1_VERA_dimon_1" xfId="315"/>
    <cellStyle name="Comma [0]_laroux_1_VERA_Skilling no oil gas s and p II Home" xfId="316"/>
    <cellStyle name="Comma [0]_laroux_1_VIRUS-EDY" xfId="317"/>
    <cellStyle name="Comma [0]_laroux_2" xfId="318"/>
    <cellStyle name="Comma [0]_laroux_2_dimon" xfId="319"/>
    <cellStyle name="Comma [0]_laroux_2_dimon_1" xfId="320"/>
    <cellStyle name="Comma [0]_laroux_2_dimon_1_dimon" xfId="321"/>
    <cellStyle name="Comma [0]_laroux_2_dimon_1_dimon_1" xfId="322"/>
    <cellStyle name="Comma [0]_laroux_2_dimon_1_Skilling no oil gas s and p II Home" xfId="323"/>
    <cellStyle name="Comma [0]_laroux_2_dimon_2" xfId="324"/>
    <cellStyle name="Comma [0]_laroux_2_dimon_3" xfId="325"/>
    <cellStyle name="Comma [0]_laroux_2_dimon_dimon" xfId="326"/>
    <cellStyle name="Comma [0]_laroux_2_laroux" xfId="327"/>
    <cellStyle name="Comma [0]_laroux_2_laroux_dimon" xfId="328"/>
    <cellStyle name="Comma [0]_laroux_2_PLDT" xfId="329"/>
    <cellStyle name="Comma [0]_laroux_2_VERA" xfId="330"/>
    <cellStyle name="Comma [0]_laroux_3" xfId="331"/>
    <cellStyle name="Comma [0]_laroux_3_dimon" xfId="332"/>
    <cellStyle name="Comma [0]_laroux_3_dimon_1" xfId="333"/>
    <cellStyle name="Comma [0]_laroux_3_dimon_2" xfId="334"/>
    <cellStyle name="Comma [0]_laroux_3_Skilling no oil gas s and p II Home" xfId="335"/>
    <cellStyle name="Comma [0]_laroux_dimon" xfId="336"/>
    <cellStyle name="Comma [0]_laroux_dimon_1" xfId="337"/>
    <cellStyle name="Comma [0]_laroux_dimon_dimon" xfId="338"/>
    <cellStyle name="Comma [0]_laroux_laroux" xfId="339"/>
    <cellStyle name="Comma [0]_laroux_laroux_1" xfId="340"/>
    <cellStyle name="Comma [0]_laroux_laroux_dimon" xfId="341"/>
    <cellStyle name="Comma [0]_laroux_MATERAL2" xfId="342"/>
    <cellStyle name="Comma [0]_laroux_MATERAL2_dimon" xfId="343"/>
    <cellStyle name="Comma [0]_laroux_MATERAL2_dimon_1" xfId="344"/>
    <cellStyle name="Comma [0]_laroux_MATERAL2_laroux" xfId="345"/>
    <cellStyle name="Comma [0]_laroux_MATERAL2_laroux_dimon" xfId="346"/>
    <cellStyle name="Comma [0]_laroux_MATERAL2_pldt" xfId="347"/>
    <cellStyle name="Comma [0]_laroux_MATERAL2_VERA" xfId="348"/>
    <cellStyle name="Comma [0]_laroux_MATERAL2_VIRUS-EDY" xfId="349"/>
    <cellStyle name="Comma [0]_laroux_mud plant bolted" xfId="350"/>
    <cellStyle name="Comma [0]_laroux_mud plant bolted_dimon" xfId="351"/>
    <cellStyle name="Comma [0]_laroux_mud plant bolted_dimon_1" xfId="352"/>
    <cellStyle name="Comma [0]_laroux_mud plant bolted_dimon_1_dimon" xfId="353"/>
    <cellStyle name="Comma [0]_laroux_mud plant bolted_dimon_2" xfId="354"/>
    <cellStyle name="Comma [0]_laroux_mud plant bolted_dimon_dimon" xfId="355"/>
    <cellStyle name="Comma [0]_laroux_mud plant bolted_dimon_dimon_1" xfId="356"/>
    <cellStyle name="Comma [0]_laroux_mud plant bolted_dimon_Skilling no oil gas s and p II Home" xfId="357"/>
    <cellStyle name="Comma [0]_laroux_mud plant bolted_Skilling no oil gas s and p II Home" xfId="358"/>
    <cellStyle name="Comma [0]_laroux_PLDT" xfId="359"/>
    <cellStyle name="Comma [0]_laroux_VERA" xfId="360"/>
    <cellStyle name="Comma [0]_laroux_VERA_1" xfId="361"/>
    <cellStyle name="Comma [0]_laroux_VERA_dimon" xfId="362"/>
    <cellStyle name="Comma [0]_laroux_VIRUS-EDY" xfId="363"/>
    <cellStyle name="Comma [0]_MATERAL2" xfId="364"/>
    <cellStyle name="Comma [0]_MATERAL2_dimon" xfId="365"/>
    <cellStyle name="Comma [0]_MATERAL2_dimon_1" xfId="366"/>
    <cellStyle name="Comma [0]_MATERAL2_dimon_1_dimon" xfId="367"/>
    <cellStyle name="Comma [0]_MATERAL2_dimon_2" xfId="368"/>
    <cellStyle name="Comma [0]_MATERAL2_dimon_dimon" xfId="369"/>
    <cellStyle name="Comma [0]_MATERAL2_dimon_dimon_1" xfId="370"/>
    <cellStyle name="Comma [0]_MATERAL2_dimon_Skilling no oil gas s and p II Home" xfId="371"/>
    <cellStyle name="Comma [0]_MATERAL2_Skilling no oil gas s and p II Home" xfId="372"/>
    <cellStyle name="Comma [0]_MKGOCPX" xfId="373"/>
    <cellStyle name="Comma [0]_MOBCPX" xfId="374"/>
    <cellStyle name="Comma [0]_MorningReport" xfId="375"/>
    <cellStyle name="Comma [0]_mud plant bolted" xfId="376"/>
    <cellStyle name="Comma [0]_mud plant bolted_dimon" xfId="377"/>
    <cellStyle name="Comma [0]_mud plant bolted_dimon_1" xfId="378"/>
    <cellStyle name="Comma [0]_mud plant bolted_laroux" xfId="379"/>
    <cellStyle name="Comma [0]_mud plant bolted_laroux_dimon" xfId="380"/>
    <cellStyle name="Comma [0]_mud plant bolted_pldt" xfId="381"/>
    <cellStyle name="Comma [0]_mud plant bolted_VERA" xfId="382"/>
    <cellStyle name="Comma [0]_mud plant bolted_VIRUS-EDY" xfId="383"/>
    <cellStyle name="Comma [0]_NA WITHOUT GOV'T &amp; PNX" xfId="384"/>
    <cellStyle name="Comma [0]_NAOBU10" xfId="385"/>
    <cellStyle name="Comma [0]_NAT ACCT" xfId="386"/>
    <cellStyle name="Comma [0]_NewEng" xfId="387"/>
    <cellStyle name="Comma [0]_NSACTUAL.XLS" xfId="388"/>
    <cellStyle name="Comma [0]_NX00" xfId="389"/>
    <cellStyle name="Comma [0]_Odner" xfId="390"/>
    <cellStyle name="Comma [0]_Odner (2)" xfId="391"/>
    <cellStyle name="Comma [0]_Odner (2)_dimon" xfId="392"/>
    <cellStyle name="Comma [0]_Odner (2)_dimon_1" xfId="393"/>
    <cellStyle name="Comma [0]_Odner (2)_Skilling no oil gas s and p II Home" xfId="394"/>
    <cellStyle name="Comma [0]_Odner (3)" xfId="395"/>
    <cellStyle name="Comma [0]_Odner (3)_dimon" xfId="396"/>
    <cellStyle name="Comma [0]_Odner (3)_dimon_1" xfId="397"/>
    <cellStyle name="Comma [0]_Odner (3)_Skilling no oil gas s and p II Home" xfId="398"/>
    <cellStyle name="Comma [0]_Odner_dimon" xfId="399"/>
    <cellStyle name="Comma [0]_Odner_dimon_1" xfId="400"/>
    <cellStyle name="Comma [0]_Odner_Skilling no oil gas s and p II Home" xfId="401"/>
    <cellStyle name="Comma [0]_OSMOCPX" xfId="402"/>
    <cellStyle name="Comma [0]_Other Months" xfId="403"/>
    <cellStyle name="Comma [0]_Other Months_dimon" xfId="404"/>
    <cellStyle name="Comma [0]_Outlook" xfId="405"/>
    <cellStyle name="Comma [0]_pbdefault" xfId="406"/>
    <cellStyle name="Comma [0]_percentages" xfId="407"/>
    <cellStyle name="Comma [0]_Performance" xfId="408"/>
    <cellStyle name="Comma [0]_PERSONAL" xfId="409"/>
    <cellStyle name="Comma [0]_PERSONAL_dimon" xfId="410"/>
    <cellStyle name="Comma [0]_PERSONAL_dimon_1" xfId="411"/>
    <cellStyle name="Comma [0]_PERSONAL_dimon_2" xfId="412"/>
    <cellStyle name="Comma [0]_PERSONAL_dimon_3" xfId="413"/>
    <cellStyle name="Comma [0]_PERSONAL_History-S&amp;P,Oil,Gas" xfId="414"/>
    <cellStyle name="Comma [0]_PERSONAL_Skilling no oil gas s and p II Home" xfId="415"/>
    <cellStyle name="Comma [0]_PGMKOCPX" xfId="416"/>
    <cellStyle name="Comma [0]_PGNW1" xfId="417"/>
    <cellStyle name="Comma [0]_PGNW2" xfId="418"/>
    <cellStyle name="Comma [0]_PGNWOCPX" xfId="419"/>
    <cellStyle name="Comma [0]_Pink" xfId="420"/>
    <cellStyle name="Comma [0]_Plan" xfId="421"/>
    <cellStyle name="Comma [0]_Plan_dimon" xfId="422"/>
    <cellStyle name="Comma [0]_Plan_dimon_1" xfId="423"/>
    <cellStyle name="Comma [0]_Plan_Skilling no oil gas s and p II Home" xfId="424"/>
    <cellStyle name="Comma [0]_PLANT" xfId="425"/>
    <cellStyle name="Comma [0]_PLDT" xfId="426"/>
    <cellStyle name="Comma [0]_PLDT_1" xfId="427"/>
    <cellStyle name="Comma [0]_pldt_1_dimon" xfId="428"/>
    <cellStyle name="Comma [0]_pldt_Calculations" xfId="429"/>
    <cellStyle name="Comma [0]_pldt_dimon" xfId="430"/>
    <cellStyle name="Comma [0]_Power Curve Viewer" xfId="431"/>
    <cellStyle name="Comma [0]_priccurv" xfId="432"/>
    <cellStyle name="Comma [0]_PROCDS&amp;G" xfId="433"/>
    <cellStyle name="Comma [0]_Production" xfId="434"/>
    <cellStyle name="Comma [0]_PROFILE4" xfId="435"/>
    <cellStyle name="Comma [0]_Projects" xfId="436"/>
    <cellStyle name="Comma [0]_Projects_dimon" xfId="437"/>
    <cellStyle name="Comma [0]_Projects_dimon_1" xfId="438"/>
    <cellStyle name="Comma [0]_Projects_Skilling no oil gas s and p II Home" xfId="439"/>
    <cellStyle name="Comma [0]_Quarter End Months" xfId="440"/>
    <cellStyle name="Comma [0]_Quarter End Months_dimon" xfId="441"/>
    <cellStyle name="Comma [0]_r1" xfId="442"/>
    <cellStyle name="Comma [0]_r1_dimon" xfId="443"/>
    <cellStyle name="Comma [0]_RFI" xfId="444"/>
    <cellStyle name="Comma [0]_RFI_1" xfId="445"/>
    <cellStyle name="Comma [0]_RFI_1_dimon" xfId="446"/>
    <cellStyle name="Comma [0]_RFI_1_dimon_1" xfId="447"/>
    <cellStyle name="Comma [0]_RFI_1_Skilling no oil gas s and p II Home" xfId="448"/>
    <cellStyle name="Comma [0]_Sales Order" xfId="449"/>
    <cellStyle name="Comma [0]_SATOCPX" xfId="450"/>
    <cellStyle name="Comma [0]_Sham-eng" xfId="451"/>
    <cellStyle name="Comma [0]_Sheet1" xfId="452"/>
    <cellStyle name="Comma [0]_Sheet1_dimon" xfId="453"/>
    <cellStyle name="Comma [0]_Sheet1_dimon_1" xfId="454"/>
    <cellStyle name="Comma [0]_Sheet1_dimon_2" xfId="455"/>
    <cellStyle name="Comma [0]_Sheet2" xfId="456"/>
    <cellStyle name="Comma [0]_SHENREPT" xfId="457"/>
    <cellStyle name="Comma [0]_Snr. CO" xfId="458"/>
    <cellStyle name="Comma [0]_Snr. CO_dimon" xfId="459"/>
    <cellStyle name="Comma [0]_Snr. CO_dimon_1" xfId="460"/>
    <cellStyle name="Comma [0]_Snr. CO_Skilling no oil gas s and p II Home" xfId="461"/>
    <cellStyle name="Comma [0]_sprint contr" xfId="462"/>
    <cellStyle name="Comma [0]_stock" xfId="463"/>
    <cellStyle name="Comma [0]_stock_Performance" xfId="464"/>
    <cellStyle name="Comma [0]_stock_Production" xfId="465"/>
    <cellStyle name="Comma [0]_Subcont File" xfId="466"/>
    <cellStyle name="Comma [0]_Subcont File_dimon" xfId="467"/>
    <cellStyle name="Comma [0]_Subcont File_dimon_1" xfId="468"/>
    <cellStyle name="Comma [0]_Subcont File_Skilling no oil gas s and p II Home" xfId="469"/>
    <cellStyle name="Comma [0]_Summary Info" xfId="470"/>
    <cellStyle name="Comma [0]_Summary Info_dimon" xfId="471"/>
    <cellStyle name="Comma [0]_Summary Info_dimon_1" xfId="472"/>
    <cellStyle name="Comma [0]_Summary Info_Skilling no oil gas s and p II Home" xfId="473"/>
    <cellStyle name="Comma [0]_SUMPAGE" xfId="474"/>
    <cellStyle name="Comma [0]_Taxes" xfId="475"/>
    <cellStyle name="Comma [0]_TMSNW1" xfId="476"/>
    <cellStyle name="Comma [0]_TMSNW2" xfId="477"/>
    <cellStyle name="Comma [0]_TMSOCPX" xfId="478"/>
    <cellStyle name="Comma [0]_TOTAL MTH" xfId="479"/>
    <cellStyle name="Comma [0]_TOTAL YTD" xfId="480"/>
    <cellStyle name="Comma [0]_TRANSDSC.XLS" xfId="481"/>
    <cellStyle name="Comma [0]_TRANSFXA.XLS" xfId="482"/>
    <cellStyle name="Comma [0]_TRANSFXA.XLS_1" xfId="483"/>
    <cellStyle name="Comma [0]_TRANSIME.XLS" xfId="484"/>
    <cellStyle name="Comma [0]_TRANSIME.XLS_TRANSDSC.XLS" xfId="485"/>
    <cellStyle name="Comma [0]_TRANSIME.XLS_TRANSFXA.XLS" xfId="486"/>
    <cellStyle name="Comma [0]_V@RData" xfId="487"/>
    <cellStyle name="Comma [0]_Var Contribution_Bryan" xfId="488"/>
    <cellStyle name="Comma [0]_VIRUS-EDY" xfId="489"/>
    <cellStyle name="Comma [0]_White" xfId="490"/>
    <cellStyle name="Comma [0]_WO Var. &amp; Tot. Exp." xfId="491"/>
    <cellStyle name="Comma [0]_WSP" xfId="492"/>
    <cellStyle name="Comma [0]_yrcao" xfId="493"/>
    <cellStyle name="Comma [0]_YREND55" xfId="494"/>
    <cellStyle name="Comma [0]_YREND57" xfId="495"/>
    <cellStyle name="Comma [0]_YTDCUR" xfId="496"/>
    <cellStyle name="Comma_12matrix" xfId="497"/>
    <cellStyle name="Comma_1995" xfId="498"/>
    <cellStyle name="Comma_A" xfId="499"/>
    <cellStyle name="Comma_A_dimon" xfId="500"/>
    <cellStyle name="Comma_A_dimon_1" xfId="501"/>
    <cellStyle name="Comma_ACTUAL" xfId="502"/>
    <cellStyle name="Comma_ACTUAL NA -OBU" xfId="503"/>
    <cellStyle name="Comma_Actual vs." xfId="504"/>
    <cellStyle name="Comma_algasdefault" xfId="505"/>
    <cellStyle name="Comma_algasdefault_1" xfId="506"/>
    <cellStyle name="Comma_Alternative1" xfId="507"/>
    <cellStyle name="Comma_Alternative1_1" xfId="508"/>
    <cellStyle name="Comma_AOGEXIS.XLS" xfId="509"/>
    <cellStyle name="Comma_App E" xfId="510"/>
    <cellStyle name="Comma_Apr" xfId="511"/>
    <cellStyle name="Comma_Arapahoe" xfId="512"/>
    <cellStyle name="Comma_Assumptions" xfId="513"/>
    <cellStyle name="Comma_bahiadefault" xfId="514"/>
    <cellStyle name="Comma_bahiadefault_1" xfId="515"/>
    <cellStyle name="Comma_Book3" xfId="516"/>
    <cellStyle name="Comma_BOP" xfId="517"/>
    <cellStyle name="Comma_BOPBAL1" xfId="518"/>
    <cellStyle name="Comma_BOPCBU" xfId="519"/>
    <cellStyle name="Comma_BOPCBU (2)" xfId="520"/>
    <cellStyle name="Comma_BOPCBU96" xfId="521"/>
    <cellStyle name="Comma_BSAPPE.XLS" xfId="522"/>
    <cellStyle name="Comma_C-Cap intensity" xfId="523"/>
    <cellStyle name="Comma_C-Capex%rev" xfId="524"/>
    <cellStyle name="Comma_C-Line per Staff" xfId="525"/>
    <cellStyle name="Comma_C-lines distribution" xfId="526"/>
    <cellStyle name="Comma_C-Orig PLDT lines" xfId="527"/>
    <cellStyle name="Comma_C-Ret on Rev" xfId="528"/>
    <cellStyle name="Comma_C-ROACE" xfId="529"/>
    <cellStyle name="Comma_Calculations" xfId="530"/>
    <cellStyle name="Comma_Calculations (2)" xfId="531"/>
    <cellStyle name="Comma_Calculations II" xfId="532"/>
    <cellStyle name="Comma_Calculations III" xfId="533"/>
    <cellStyle name="Comma_Calculations_1" xfId="534"/>
    <cellStyle name="Comma_CALILT Fax.xls Chart 1" xfId="535"/>
    <cellStyle name="Comma_CALILT Fax.xls Chart 2" xfId="536"/>
    <cellStyle name="Comma_CALILT Fax.xls Chart 3" xfId="537"/>
    <cellStyle name="Comma_CALILT Fax.xls Chart 4" xfId="538"/>
    <cellStyle name="Comma_CALILT Fax.xls Chart 5" xfId="539"/>
    <cellStyle name="Comma_CALILT Fax.xls Chart 6" xfId="540"/>
    <cellStyle name="Comma_CALT Fax.xls Chart 1" xfId="541"/>
    <cellStyle name="Comma_CALT Fax.xls Chart 2" xfId="542"/>
    <cellStyle name="Comma_CALT Fax.xls Chart 3" xfId="543"/>
    <cellStyle name="Comma_CALT Fax.xls Chart 4" xfId="544"/>
    <cellStyle name="Comma_CALT Fax.xls Chart 5" xfId="545"/>
    <cellStyle name="Comma_CALT Fax.xls Chart 6" xfId="546"/>
    <cellStyle name="Comma_CAPEX" xfId="547"/>
    <cellStyle name="Comma_Capex per line" xfId="548"/>
    <cellStyle name="Comma_Capex%rev" xfId="549"/>
    <cellStyle name="Comma_CAPEX94" xfId="550"/>
    <cellStyle name="Comma_Capex_dimon" xfId="551"/>
    <cellStyle name="Comma_CBU BOX CHART V PLAN" xfId="552"/>
    <cellStyle name="Comma_CCA" xfId="553"/>
    <cellStyle name="Comma_CCA_dimon" xfId="554"/>
    <cellStyle name="Comma_CCA_dimon_1" xfId="555"/>
    <cellStyle name="Comma_CCA_Skilling no oil gas s and p II Home" xfId="556"/>
    <cellStyle name="Comma_CCOCPX" xfId="557"/>
    <cellStyle name="Comma_CHANGES.XLS" xfId="558"/>
    <cellStyle name="Comma_Charts" xfId="559"/>
    <cellStyle name="Comma_Cht-Capex per line" xfId="560"/>
    <cellStyle name="Comma_Cht-Cum Real Opr Cf" xfId="561"/>
    <cellStyle name="Comma_Cht-Dep%Rev" xfId="562"/>
    <cellStyle name="Comma_Cht-Real Opr Cf" xfId="563"/>
    <cellStyle name="Comma_Cht-Rev dist" xfId="564"/>
    <cellStyle name="Comma_Cht-Rev p line" xfId="565"/>
    <cellStyle name="Comma_Cht-Rev per Staff" xfId="566"/>
    <cellStyle name="Comma_Cht-Staff cost%revenue" xfId="567"/>
    <cellStyle name="Comma_Clover" xfId="568"/>
    <cellStyle name="Comma_Clover_1" xfId="569"/>
    <cellStyle name="Comma_Combination Model" xfId="570"/>
    <cellStyle name="Comma_Comm File" xfId="571"/>
    <cellStyle name="Comma_Comm File_dimon" xfId="572"/>
    <cellStyle name="Comma_Comm File_dimon_1" xfId="573"/>
    <cellStyle name="Comma_Comm File_Skilling no oil gas s and p II Home" xfId="574"/>
    <cellStyle name="Comma_coperdefault" xfId="575"/>
    <cellStyle name="Comma_coperdefault_1" xfId="576"/>
    <cellStyle name="Comma_Corp method" xfId="577"/>
    <cellStyle name="Comma_Correlations" xfId="578"/>
    <cellStyle name="Comma_CROCF" xfId="579"/>
    <cellStyle name="Comma_CTCUR" xfId="580"/>
    <cellStyle name="Comma_Cum Real Opr Cf" xfId="581"/>
    <cellStyle name="Comma_CUMPLTCH" xfId="582"/>
    <cellStyle name="Comma_DEFAULT" xfId="583"/>
    <cellStyle name="Comma_Demand Fcst." xfId="584"/>
    <cellStyle name="Comma_Dep%Rev" xfId="585"/>
    <cellStyle name="Comma_DeskLevelCALILT" xfId="586"/>
    <cellStyle name="Comma_DeskLevelMorningReportsCALT" xfId="587"/>
    <cellStyle name="Comma_dimon" xfId="588"/>
    <cellStyle name="Comma_Dowell C1b" xfId="589"/>
    <cellStyle name="Comma_Dowell-C1a" xfId="590"/>
    <cellStyle name="Comma_E&amp;ONW1" xfId="591"/>
    <cellStyle name="Comma_E&amp;ONW2" xfId="592"/>
    <cellStyle name="Comma_E&amp;OOCPX" xfId="593"/>
    <cellStyle name="Comma_ECT" xfId="594"/>
    <cellStyle name="Comma_ECT Eng" xfId="595"/>
    <cellStyle name="Comma_emserdefault" xfId="596"/>
    <cellStyle name="Comma_emserdefault_1" xfId="597"/>
    <cellStyle name="Comma_EP" xfId="598"/>
    <cellStyle name="Comma_EPS" xfId="599"/>
    <cellStyle name="Comma_F&amp;COCPX" xfId="600"/>
    <cellStyle name="Comma_FEBRUARY" xfId="601"/>
    <cellStyle name="Comma_FF" xfId="602"/>
    <cellStyle name="Comma_FP 20 A (1)" xfId="603"/>
    <cellStyle name="Comma_FP 20 A (2)" xfId="604"/>
    <cellStyle name="Comma_FP-20 (App. E)" xfId="605"/>
    <cellStyle name="Comma_FP-20 (App.A) " xfId="606"/>
    <cellStyle name="Comma_FP-20 (App.A) _dimon" xfId="607"/>
    <cellStyle name="Comma_FP-20 (App.D)" xfId="608"/>
    <cellStyle name="Comma_FP-20(App.B)" xfId="609"/>
    <cellStyle name="Comma_FP-20(C1) (a)" xfId="610"/>
    <cellStyle name="Comma_FP-20(C1) (a) (2)" xfId="611"/>
    <cellStyle name="Comma_FP-20(C1) (a) (2)_dimon" xfId="612"/>
    <cellStyle name="Comma_FP-20(C1) (b)" xfId="613"/>
    <cellStyle name="Comma_FP-20(C1) (b) " xfId="614"/>
    <cellStyle name="Comma_FP-20(C1) (b) (2)" xfId="615"/>
    <cellStyle name="Comma_FP-20(C1) (b) (2)_dimon" xfId="616"/>
    <cellStyle name="Comma_GC" xfId="617"/>
    <cellStyle name="Comma_GCM" xfId="618"/>
    <cellStyle name="Comma_GenAssum" xfId="619"/>
    <cellStyle name="Comma_GP C1a" xfId="620"/>
    <cellStyle name="Comma_GP C1b" xfId="621"/>
    <cellStyle name="Comma_GP_EI_3" xfId="622"/>
    <cellStyle name="Comma_GQ C1A" xfId="623"/>
    <cellStyle name="Comma_GQ C1B" xfId="624"/>
    <cellStyle name="Comma_Inputs" xfId="625"/>
    <cellStyle name="Comma_IPM C1b" xfId="626"/>
    <cellStyle name="Comma_IPMC1a" xfId="627"/>
    <cellStyle name="Comma_IRR" xfId="628"/>
    <cellStyle name="Comma_IS-Hold" xfId="629"/>
    <cellStyle name="Comma_ITOCPX" xfId="630"/>
    <cellStyle name="Comma_jancf" xfId="631"/>
    <cellStyle name="Comma_JUNMTH55" xfId="632"/>
    <cellStyle name="Comma_JUNMTH57" xfId="633"/>
    <cellStyle name="Comma_JUNYTD55" xfId="634"/>
    <cellStyle name="Comma_JUNYTD57" xfId="635"/>
    <cellStyle name="Comma_laroux" xfId="636"/>
    <cellStyle name="Comma_laroux_1" xfId="637"/>
    <cellStyle name="Comma_laroux_1995" xfId="638"/>
    <cellStyle name="Comma_laroux_1_dimon" xfId="639"/>
    <cellStyle name="Comma_laroux_1_dimon_1" xfId="640"/>
    <cellStyle name="Comma_laroux_1_dimon_2" xfId="641"/>
    <cellStyle name="Comma_laroux_1_dimon_dimon" xfId="642"/>
    <cellStyle name="Comma_laroux_1_dimon_dimon_1" xfId="643"/>
    <cellStyle name="Comma_laroux_1_dimon_Skilling no oil gas s and p II Home" xfId="644"/>
    <cellStyle name="Comma_laroux_1_laroux" xfId="645"/>
    <cellStyle name="Comma_laroux_1_laroux_dimon" xfId="646"/>
    <cellStyle name="Comma_laroux_1_laroux_dimon_1" xfId="647"/>
    <cellStyle name="Comma_laroux_1_laroux_Skilling no oil gas s and p II Home" xfId="648"/>
    <cellStyle name="Comma_laroux_1_PLDT" xfId="649"/>
    <cellStyle name="Comma_laroux_1_pldt_1" xfId="650"/>
    <cellStyle name="Comma_laroux_1_PLDT_dimon" xfId="651"/>
    <cellStyle name="Comma_laroux_1_pldt_dimon_1" xfId="652"/>
    <cellStyle name="Comma_laroux_1_PLDT_dimon_dimon" xfId="653"/>
    <cellStyle name="Comma_laroux_1_PLDT_Skilling no oil gas s and p II Home" xfId="654"/>
    <cellStyle name="Comma_laroux_1_VERA" xfId="655"/>
    <cellStyle name="Comma_laroux_1_VERA_1" xfId="656"/>
    <cellStyle name="Comma_laroux_1_VERA_1_dimon" xfId="657"/>
    <cellStyle name="Comma_laroux_1_VERA_1_dimon_1" xfId="658"/>
    <cellStyle name="Comma_laroux_1_VERA_1_Skilling no oil gas s and p II Home" xfId="659"/>
    <cellStyle name="Comma_laroux_1_VIRUS-EDY" xfId="660"/>
    <cellStyle name="Comma_laroux_2" xfId="661"/>
    <cellStyle name="Comma_laroux_2_dimon" xfId="662"/>
    <cellStyle name="Comma_laroux_2_dimon_1" xfId="663"/>
    <cellStyle name="Comma_laroux_2_dimon_1_dimon" xfId="664"/>
    <cellStyle name="Comma_laroux_2_dimon_1_dimon_1" xfId="665"/>
    <cellStyle name="Comma_laroux_2_dimon_1_Skilling no oil gas s and p II Home" xfId="666"/>
    <cellStyle name="Comma_laroux_2_dimon_2" xfId="667"/>
    <cellStyle name="Comma_laroux_2_dimon_3" xfId="668"/>
    <cellStyle name="Comma_laroux_2_dimon_dimon" xfId="669"/>
    <cellStyle name="Comma_laroux_2_laroux" xfId="670"/>
    <cellStyle name="Comma_laroux_2_laroux_dimon" xfId="671"/>
    <cellStyle name="Comma_laroux_2_PLDT" xfId="672"/>
    <cellStyle name="Comma_laroux_2_pldt_1" xfId="673"/>
    <cellStyle name="Comma_laroux_2_pldt_dimon" xfId="674"/>
    <cellStyle name="Comma_laroux_2_VERA" xfId="675"/>
    <cellStyle name="Comma_laroux_2_VERA_1" xfId="676"/>
    <cellStyle name="Comma_laroux_3" xfId="677"/>
    <cellStyle name="Comma_laroux_3_dimon" xfId="678"/>
    <cellStyle name="Comma_laroux_3_dimon_1" xfId="679"/>
    <cellStyle name="Comma_laroux_3_dimon_1_dimon" xfId="680"/>
    <cellStyle name="Comma_laroux_3_dimon_2" xfId="681"/>
    <cellStyle name="Comma_laroux_3_dimon_2_dimon" xfId="682"/>
    <cellStyle name="Comma_laroux_3_dimon_3" xfId="683"/>
    <cellStyle name="Comma_laroux_3_dimon_dimon" xfId="684"/>
    <cellStyle name="Comma_laroux_3_dimon_dimon_1" xfId="685"/>
    <cellStyle name="Comma_laroux_3_dimon_Skilling no oil gas s and p II Home" xfId="686"/>
    <cellStyle name="Comma_laroux_3_Skilling no oil gas s and p II Home" xfId="687"/>
    <cellStyle name="Comma_laroux_dimon" xfId="688"/>
    <cellStyle name="Comma_laroux_dimon_1" xfId="689"/>
    <cellStyle name="Comma_laroux_dimon_dimon" xfId="690"/>
    <cellStyle name="Comma_laroux_laroux" xfId="691"/>
    <cellStyle name="Comma_laroux_laroux_1" xfId="692"/>
    <cellStyle name="Comma_laroux_laroux_dimon" xfId="693"/>
    <cellStyle name="Comma_laroux_PLDT" xfId="694"/>
    <cellStyle name="Comma_laroux_pldt_1" xfId="695"/>
    <cellStyle name="Comma_laroux_VERA" xfId="696"/>
    <cellStyle name="Comma_laroux_VERA_1" xfId="697"/>
    <cellStyle name="Comma_laroux_VERA_dimon" xfId="698"/>
    <cellStyle name="Comma_laroux_VIRUS-EDY" xfId="699"/>
    <cellStyle name="Comma_Line Inst." xfId="700"/>
    <cellStyle name="Comma_MATERAL2" xfId="701"/>
    <cellStyle name="Comma_MATERAL2_dimon" xfId="702"/>
    <cellStyle name="Comma_MATERAL2_dimon_1" xfId="703"/>
    <cellStyle name="Comma_MATERAL2_dimon_1_dimon" xfId="704"/>
    <cellStyle name="Comma_MATERAL2_dimon_2" xfId="705"/>
    <cellStyle name="Comma_MATERAL2_dimon_dimon" xfId="706"/>
    <cellStyle name="Comma_MATERAL2_dimon_dimon_1" xfId="707"/>
    <cellStyle name="Comma_MATERAL2_dimon_Skilling no oil gas s and p II Home" xfId="708"/>
    <cellStyle name="Comma_MATERAL2_Skilling no oil gas s and p II Home" xfId="709"/>
    <cellStyle name="Comma_MKGOCPX" xfId="710"/>
    <cellStyle name="Comma_Mkt Shr" xfId="711"/>
    <cellStyle name="Comma_MOBCPX" xfId="712"/>
    <cellStyle name="Comma_MorningReport" xfId="713"/>
    <cellStyle name="Comma_mud plant bolted" xfId="714"/>
    <cellStyle name="Comma_NA WITHOUT GOV'T &amp; PNX" xfId="715"/>
    <cellStyle name="Comma_NAOBU10" xfId="716"/>
    <cellStyle name="Comma_NAT ACCT" xfId="717"/>
    <cellStyle name="Comma_NCR-C&amp;W Val" xfId="718"/>
    <cellStyle name="Comma_NCR-Cap intensity" xfId="719"/>
    <cellStyle name="Comma_NCR-Line per Staff" xfId="720"/>
    <cellStyle name="Comma_NCR-Rev dist" xfId="721"/>
    <cellStyle name="Comma_NewEng" xfId="722"/>
    <cellStyle name="Comma_NSACTUAL.XLS" xfId="723"/>
    <cellStyle name="Comma_NX00" xfId="724"/>
    <cellStyle name="Comma_Odner" xfId="725"/>
    <cellStyle name="Comma_Odner (2)" xfId="726"/>
    <cellStyle name="Comma_Odner (2)_dimon" xfId="727"/>
    <cellStyle name="Comma_Odner (2)_dimon_1" xfId="728"/>
    <cellStyle name="Comma_Odner (2)_Skilling no oil gas s and p II Home" xfId="729"/>
    <cellStyle name="Comma_Odner (3)" xfId="730"/>
    <cellStyle name="Comma_Odner (3)_dimon" xfId="731"/>
    <cellStyle name="Comma_Odner (3)_dimon_1" xfId="732"/>
    <cellStyle name="Comma_Odner (3)_Skilling no oil gas s and p II Home" xfId="733"/>
    <cellStyle name="Comma_Odner_dimon" xfId="734"/>
    <cellStyle name="Comma_Odner_dimon_1" xfId="735"/>
    <cellStyle name="Comma_Odner_Skilling no oil gas s and p II Home" xfId="736"/>
    <cellStyle name="Comma_Op Cost Break" xfId="737"/>
    <cellStyle name="Comma_OSMOCPX" xfId="738"/>
    <cellStyle name="Comma_Other Months" xfId="739"/>
    <cellStyle name="Comma_Other Months_dimon" xfId="740"/>
    <cellStyle name="Comma_Outlook" xfId="741"/>
    <cellStyle name="Comma_pbdefault" xfId="742"/>
    <cellStyle name="Comma_pbdefault_1" xfId="743"/>
    <cellStyle name="Comma_percentages" xfId="744"/>
    <cellStyle name="Comma_Performance" xfId="745"/>
    <cellStyle name="Comma_PERSONAL" xfId="746"/>
    <cellStyle name="Comma_PGMKOCPX" xfId="747"/>
    <cellStyle name="Comma_PGNW1" xfId="748"/>
    <cellStyle name="Comma_PGNW2" xfId="749"/>
    <cellStyle name="Comma_PGNWOCPX" xfId="750"/>
    <cellStyle name="Comma_Pink" xfId="751"/>
    <cellStyle name="Comma_Plan" xfId="752"/>
    <cellStyle name="Comma_Plan_dimon" xfId="753"/>
    <cellStyle name="Comma_Plan_dimon_1" xfId="754"/>
    <cellStyle name="Comma_Plan_Skilling no oil gas s and p II Home" xfId="755"/>
    <cellStyle name="Comma_PLANT" xfId="756"/>
    <cellStyle name="Comma_PLDT" xfId="757"/>
    <cellStyle name="Comma_PLDT_1" xfId="758"/>
    <cellStyle name="Comma_pldt_1_dimon" xfId="759"/>
    <cellStyle name="Comma_pldt_2" xfId="760"/>
    <cellStyle name="Comma_pldt_Calculations" xfId="761"/>
    <cellStyle name="Comma_pldt_dimon" xfId="762"/>
    <cellStyle name="Comma_Power Curve Viewer" xfId="763"/>
    <cellStyle name="Comma_priccurv" xfId="764"/>
    <cellStyle name="Comma_PROCDS&amp;G" xfId="765"/>
    <cellStyle name="Comma_Production" xfId="766"/>
    <cellStyle name="Comma_PROFILE4" xfId="767"/>
    <cellStyle name="Comma_Projects" xfId="768"/>
    <cellStyle name="Comma_Projects_dimon" xfId="769"/>
    <cellStyle name="Comma_Projects_dimon_1" xfId="770"/>
    <cellStyle name="Comma_Projects_Skilling no oil gas s and p II Home" xfId="771"/>
    <cellStyle name="Comma_Quarter End Months" xfId="772"/>
    <cellStyle name="Comma_Quarter End Months_dimon" xfId="773"/>
    <cellStyle name="Comma_r1" xfId="774"/>
    <cellStyle name="Comma_r1_dimon" xfId="775"/>
    <cellStyle name="Comma_Real Opr Cf" xfId="776"/>
    <cellStyle name="Comma_Real Rev per Staff (1)" xfId="777"/>
    <cellStyle name="Comma_Real Rev per Staff (2)" xfId="778"/>
    <cellStyle name="Comma_Region 2-C&amp;W" xfId="779"/>
    <cellStyle name="Comma_Return on Rev" xfId="780"/>
    <cellStyle name="Comma_Rev p line" xfId="781"/>
    <cellStyle name="Comma_RFI" xfId="782"/>
    <cellStyle name="Comma_RFI_1" xfId="783"/>
    <cellStyle name="Comma_RFI_1_dimon" xfId="784"/>
    <cellStyle name="Comma_RFI_1_dimon_1" xfId="785"/>
    <cellStyle name="Comma_RFI_1_Skilling no oil gas s and p II Home" xfId="786"/>
    <cellStyle name="Comma_ROACE" xfId="787"/>
    <cellStyle name="Comma_ROCF (Tot)" xfId="788"/>
    <cellStyle name="Comma_Sales Order" xfId="789"/>
    <cellStyle name="Comma_SATOCPX" xfId="790"/>
    <cellStyle name="Comma_Sham-eng" xfId="791"/>
    <cellStyle name="Comma_Sheet1" xfId="792"/>
    <cellStyle name="Comma_Sheet1_dimon" xfId="793"/>
    <cellStyle name="Comma_Sheet1_dimon_1" xfId="794"/>
    <cellStyle name="Comma_Sheet1_dimon_2" xfId="795"/>
    <cellStyle name="Comma_Sheet2" xfId="796"/>
    <cellStyle name="Comma_SHENREPT" xfId="797"/>
    <cellStyle name="Comma_Snr. CO" xfId="798"/>
    <cellStyle name="Comma_Snr. CO_dimon" xfId="799"/>
    <cellStyle name="Comma_Snr. CO_dimon_1" xfId="800"/>
    <cellStyle name="Comma_Snr. CO_Skilling no oil gas s and p II Home" xfId="801"/>
    <cellStyle name="Comma_sprint contr" xfId="802"/>
    <cellStyle name="Comma_Staff cost%rev" xfId="803"/>
    <cellStyle name="Comma_stock" xfId="804"/>
    <cellStyle name="Comma_stock_Performance" xfId="805"/>
    <cellStyle name="Comma_stock_Production" xfId="806"/>
    <cellStyle name="Comma_Subcont File" xfId="807"/>
    <cellStyle name="Comma_Subcont File_dimon" xfId="808"/>
    <cellStyle name="Comma_Subcont File_dimon_1" xfId="809"/>
    <cellStyle name="Comma_Subcont File_Skilling no oil gas s and p II Home" xfId="810"/>
    <cellStyle name="Comma_Summary Info" xfId="811"/>
    <cellStyle name="Comma_Summary Info_dimon" xfId="812"/>
    <cellStyle name="Comma_Summary Info_dimon_1" xfId="813"/>
    <cellStyle name="Comma_Summary Info_Skilling no oil gas s and p II Home" xfId="814"/>
    <cellStyle name="Comma_SUMPAGE" xfId="815"/>
    <cellStyle name="Comma_Taxes" xfId="816"/>
    <cellStyle name="Comma_TMSNW1" xfId="817"/>
    <cellStyle name="Comma_TMSNW2" xfId="818"/>
    <cellStyle name="Comma_TMSOCPX" xfId="819"/>
    <cellStyle name="Comma_TOTAL MTH" xfId="820"/>
    <cellStyle name="Comma_TOTAL YTD" xfId="821"/>
    <cellStyle name="Comma_Total-Rev dist." xfId="822"/>
    <cellStyle name="Comma_TRANSDSC.XLS" xfId="823"/>
    <cellStyle name="Comma_TRANSFXA.XLS" xfId="824"/>
    <cellStyle name="Comma_TRANSFXA.XLS_1" xfId="825"/>
    <cellStyle name="Comma_TRANSIME.XLS" xfId="826"/>
    <cellStyle name="Comma_TRANSIME.XLS_TRANSDSC.XLS" xfId="827"/>
    <cellStyle name="Comma_TRANSIME.XLS_TRANSFXA.XLS" xfId="828"/>
    <cellStyle name="Comma_V@RData" xfId="829"/>
    <cellStyle name="Comma_Var Contribution_Bryan" xfId="830"/>
    <cellStyle name="Comma_VIRUS-EDY" xfId="831"/>
    <cellStyle name="Comma_White" xfId="832"/>
    <cellStyle name="Comma_WO Var. &amp; Tot. Exp." xfId="833"/>
    <cellStyle name="Comma_WSP" xfId="834"/>
    <cellStyle name="Comma_yrcao" xfId="835"/>
    <cellStyle name="Comma_YREND55" xfId="836"/>
    <cellStyle name="Comma_YREND57" xfId="837"/>
    <cellStyle name="Comma_YTDCUR" xfId="838"/>
    <cellStyle name="Currency [0]_12matrix" xfId="839"/>
    <cellStyle name="Currency [0]_1995" xfId="840"/>
    <cellStyle name="Currency [0]_A" xfId="841"/>
    <cellStyle name="Currency [0]_A_dimon" xfId="842"/>
    <cellStyle name="Currency [0]_A_dimon_1" xfId="843"/>
    <cellStyle name="Currency [0]_A_dimon_dimon" xfId="844"/>
    <cellStyle name="Currency [0]_ACTUAL" xfId="845"/>
    <cellStyle name="Currency [0]_ACTUAL NA -OBU" xfId="846"/>
    <cellStyle name="Currency [0]_Actual vs." xfId="847"/>
    <cellStyle name="Currency [0]_algasdefault" xfId="848"/>
    <cellStyle name="Currency [0]_Alternative1" xfId="849"/>
    <cellStyle name="Currency [0]_Alternative1_1" xfId="850"/>
    <cellStyle name="Currency [0]_Alternative1_1_dimon" xfId="851"/>
    <cellStyle name="Currency [0]_Alternative1_1_dimon_1" xfId="852"/>
    <cellStyle name="Currency [0]_Alternative1_1_Skilling no oil gas s and p II Home" xfId="853"/>
    <cellStyle name="Currency [0]_Alternative1_dimon" xfId="854"/>
    <cellStyle name="Currency [0]_App E" xfId="855"/>
    <cellStyle name="Currency [0]_App E_dimon" xfId="856"/>
    <cellStyle name="Currency [0]_Apr" xfId="857"/>
    <cellStyle name="Currency [0]_Arapahoe" xfId="858"/>
    <cellStyle name="Currency [0]_Assumptions" xfId="859"/>
    <cellStyle name="Currency [0]_Assumptions_dimon" xfId="860"/>
    <cellStyle name="Currency [0]_bahiadefault" xfId="861"/>
    <cellStyle name="Currency [0]_Book3" xfId="862"/>
    <cellStyle name="Currency [0]_BOP" xfId="863"/>
    <cellStyle name="Currency [0]_BOPBAL1" xfId="864"/>
    <cellStyle name="Currency [0]_BOPCBU" xfId="865"/>
    <cellStyle name="Currency [0]_BOPCBU (2)" xfId="866"/>
    <cellStyle name="Currency [0]_BOPCBU96" xfId="867"/>
    <cellStyle name="Currency [0]_BSAPPE.XLS" xfId="868"/>
    <cellStyle name="Currency [0]_Calculations" xfId="869"/>
    <cellStyle name="Currency [0]_Calculations (2)" xfId="870"/>
    <cellStyle name="Currency [0]_Calculations (2)_dimon" xfId="871"/>
    <cellStyle name="Currency [0]_Calculations II" xfId="872"/>
    <cellStyle name="Currency [0]_Calculations II_dimon" xfId="873"/>
    <cellStyle name="Currency [0]_Calculations III" xfId="874"/>
    <cellStyle name="Currency [0]_Calculations III_dimon" xfId="875"/>
    <cellStyle name="Currency [0]_Calculations_1" xfId="876"/>
    <cellStyle name="Currency [0]_Calculations_1_dimon" xfId="877"/>
    <cellStyle name="Currency [0]_Calculations_dimon" xfId="878"/>
    <cellStyle name="Currency [0]_CALILT Fax.xls Chart 1" xfId="879"/>
    <cellStyle name="Currency [0]_CALILT Fax.xls Chart 2" xfId="880"/>
    <cellStyle name="Currency [0]_CALILT Fax.xls Chart 3" xfId="881"/>
    <cellStyle name="Currency [0]_CALILT Fax.xls Chart 4" xfId="882"/>
    <cellStyle name="Currency [0]_CALILT Fax.xls Chart 5" xfId="883"/>
    <cellStyle name="Currency [0]_CALILT Fax.xls Chart 6" xfId="884"/>
    <cellStyle name="Currency [0]_CALT Fax.xls Chart 1" xfId="885"/>
    <cellStyle name="Currency [0]_CALT Fax.xls Chart 2" xfId="886"/>
    <cellStyle name="Currency [0]_CALT Fax.xls Chart 3" xfId="887"/>
    <cellStyle name="Currency [0]_CALT Fax.xls Chart 4" xfId="888"/>
    <cellStyle name="Currency [0]_CALT Fax.xls Chart 5" xfId="889"/>
    <cellStyle name="Currency [0]_CALT Fax.xls Chart 6" xfId="890"/>
    <cellStyle name="Currency [0]_CAPEX" xfId="891"/>
    <cellStyle name="Currency [0]_CAPEX94" xfId="892"/>
    <cellStyle name="Currency [0]_CAPEX94_dimon" xfId="893"/>
    <cellStyle name="Currency [0]_CAPEX_dimon" xfId="894"/>
    <cellStyle name="Currency [0]_Cardig GHS" xfId="895"/>
    <cellStyle name="Currency [0]_Cardig GHS_dimon" xfId="896"/>
    <cellStyle name="Currency [0]_Cash Flows" xfId="897"/>
    <cellStyle name="Currency [0]_Cash Flows_dimon" xfId="898"/>
    <cellStyle name="Currency [0]_Cash Flows_dimon_1" xfId="899"/>
    <cellStyle name="Currency [0]_Cash Flows_Skilling no oil gas s and p II Home" xfId="900"/>
    <cellStyle name="Currency [0]_CBU BOX CHART V PLAN" xfId="901"/>
    <cellStyle name="Currency [0]_CCA" xfId="902"/>
    <cellStyle name="Currency [0]_CCA_dimon" xfId="903"/>
    <cellStyle name="Currency [0]_CCA_dimon_1" xfId="904"/>
    <cellStyle name="Currency [0]_CCA_Skilling no oil gas s and p II Home" xfId="905"/>
    <cellStyle name="Currency [0]_CCOCPX" xfId="906"/>
    <cellStyle name="Currency [0]_CHANGES.XLS" xfId="907"/>
    <cellStyle name="Currency [0]_Charts" xfId="908"/>
    <cellStyle name="Currency [0]_Charts_dimon" xfId="909"/>
    <cellStyle name="Currency [0]_Clover" xfId="910"/>
    <cellStyle name="Currency [0]_Combination Model" xfId="911"/>
    <cellStyle name="Currency [0]_Comm File" xfId="912"/>
    <cellStyle name="Currency [0]_Comm File_dimon" xfId="913"/>
    <cellStyle name="Currency [0]_Comm File_dimon_1" xfId="914"/>
    <cellStyle name="Currency [0]_Comm File_Skilling no oil gas s and p II Home" xfId="915"/>
    <cellStyle name="Currency [0]_coperdefault" xfId="916"/>
    <cellStyle name="Currency [0]_Corp method" xfId="917"/>
    <cellStyle name="Currency [0]_Correlations" xfId="918"/>
    <cellStyle name="Currency [0]_Cost Code" xfId="919"/>
    <cellStyle name="Currency [0]_Cost Code_dimon" xfId="920"/>
    <cellStyle name="Currency [0]_Cost Code_dimon_1" xfId="921"/>
    <cellStyle name="Currency [0]_Cost Code_Skilling no oil gas s and p II Home" xfId="922"/>
    <cellStyle name="Currency [0]_CTCUR" xfId="923"/>
    <cellStyle name="Currency [0]_CUMPLTCH" xfId="924"/>
    <cellStyle name="Currency [0]_DEFAULT" xfId="925"/>
    <cellStyle name="Currency [0]_DeskLevelCALILT" xfId="926"/>
    <cellStyle name="Currency [0]_DeskLevelMorningReportsCALT" xfId="927"/>
    <cellStyle name="Currency [0]_dimon" xfId="928"/>
    <cellStyle name="Currency [0]_dimon_1" xfId="929"/>
    <cellStyle name="Currency [0]_dimon_1_dimon" xfId="930"/>
    <cellStyle name="Currency [0]_dimon_2" xfId="931"/>
    <cellStyle name="Currency [0]_dimon_2_dimon" xfId="932"/>
    <cellStyle name="Currency [0]_dimon_3" xfId="933"/>
    <cellStyle name="Currency [0]_dimon_dimon" xfId="934"/>
    <cellStyle name="Currency [0]_Dowell C1b" xfId="935"/>
    <cellStyle name="Currency [0]_Dowell C1b_dimon" xfId="936"/>
    <cellStyle name="Currency [0]_Dowell-C1a" xfId="937"/>
    <cellStyle name="Currency [0]_Dowell-C1a_dimon" xfId="938"/>
    <cellStyle name="Currency [0]_E&amp;ONW1" xfId="939"/>
    <cellStyle name="Currency [0]_E&amp;ONW2" xfId="940"/>
    <cellStyle name="Currency [0]_E&amp;OOCPX" xfId="941"/>
    <cellStyle name="Currency [0]_ECT Eng" xfId="942"/>
    <cellStyle name="Currency [0]_emserdefault" xfId="943"/>
    <cellStyle name="Currency [0]_EP" xfId="944"/>
    <cellStyle name="Currency [0]_F&amp;COCPX" xfId="945"/>
    <cellStyle name="Currency [0]_FEBRUARY" xfId="946"/>
    <cellStyle name="Currency [0]_FF" xfId="947"/>
    <cellStyle name="Currency [0]_FP 20 A (1)" xfId="948"/>
    <cellStyle name="Currency [0]_FP 20 A (1)_dimon" xfId="949"/>
    <cellStyle name="Currency [0]_FP 20 A (2)" xfId="950"/>
    <cellStyle name="Currency [0]_FP 20 A (2)_dimon" xfId="951"/>
    <cellStyle name="Currency [0]_FP-20 (App. E)" xfId="952"/>
    <cellStyle name="Currency [0]_FP-20 (App. E)_dimon" xfId="953"/>
    <cellStyle name="Currency [0]_FP-20 (App.A) " xfId="954"/>
    <cellStyle name="Currency [0]_FP-20 (App.A) _dimon" xfId="955"/>
    <cellStyle name="Currency [0]_FP-20 (App.D)" xfId="956"/>
    <cellStyle name="Currency [0]_FP-20 (App.D)_dimon" xfId="957"/>
    <cellStyle name="Currency [0]_FP-20(App.B)" xfId="958"/>
    <cellStyle name="Currency [0]_FP-20(App.B)_dimon" xfId="959"/>
    <cellStyle name="Currency [0]_FP-20(C1) (a)" xfId="960"/>
    <cellStyle name="Currency [0]_FP-20(C1) (a) (2)" xfId="961"/>
    <cellStyle name="Currency [0]_FP-20(C1) (a) (2)_dimon" xfId="962"/>
    <cellStyle name="Currency [0]_FP-20(C1) (a)_dimon" xfId="963"/>
    <cellStyle name="Currency [0]_FP-20(C1) (b)" xfId="964"/>
    <cellStyle name="Currency [0]_FP-20(C1) (b) " xfId="965"/>
    <cellStyle name="Currency [0]_FP-20(C1) (b) (2)" xfId="966"/>
    <cellStyle name="Currency [0]_FP-20(C1) (b) (2)_dimon" xfId="967"/>
    <cellStyle name="Currency [0]_FP-20(C1) (b) _dimon" xfId="968"/>
    <cellStyle name="Currency [0]_FP-20(C1) (b)_dimon" xfId="969"/>
    <cellStyle name="Currency [0]_GC" xfId="970"/>
    <cellStyle name="Currency [0]_GCM" xfId="971"/>
    <cellStyle name="Currency [0]_GenAssum" xfId="972"/>
    <cellStyle name="Currency [0]_GP C1a" xfId="973"/>
    <cellStyle name="Currency [0]_GP C1a_dimon" xfId="974"/>
    <cellStyle name="Currency [0]_GP C1b" xfId="975"/>
    <cellStyle name="Currency [0]_GP C1b_dimon" xfId="976"/>
    <cellStyle name="Currency [0]_GP_EI_3" xfId="977"/>
    <cellStyle name="Currency [0]_GQ C1A" xfId="978"/>
    <cellStyle name="Currency [0]_GQ C1A_dimon" xfId="979"/>
    <cellStyle name="Currency [0]_GQ C1B" xfId="980"/>
    <cellStyle name="Currency [0]_GQ C1B_dimon" xfId="981"/>
    <cellStyle name="Currency [0]_Inputs" xfId="982"/>
    <cellStyle name="Currency [0]_IPM C1b" xfId="983"/>
    <cellStyle name="Currency [0]_IPM C1b_dimon" xfId="984"/>
    <cellStyle name="Currency [0]_IPMC1a" xfId="985"/>
    <cellStyle name="Currency [0]_IPMC1a_dimon" xfId="986"/>
    <cellStyle name="Currency [0]_IS-Hold" xfId="987"/>
    <cellStyle name="Currency [0]_IS-Hold_dimon" xfId="988"/>
    <cellStyle name="Currency [0]_ITOCPX" xfId="989"/>
    <cellStyle name="Currency [0]_jancf" xfId="990"/>
    <cellStyle name="Currency [0]_JUNMTH55" xfId="991"/>
    <cellStyle name="Currency [0]_JUNMTH57" xfId="992"/>
    <cellStyle name="Currency [0]_JUNYTD55" xfId="993"/>
    <cellStyle name="Currency [0]_JUNYTD57" xfId="994"/>
    <cellStyle name="Currency [0]_laroux" xfId="995"/>
    <cellStyle name="Currency [0]_laroux_1" xfId="996"/>
    <cellStyle name="Currency [0]_laroux_1995" xfId="997"/>
    <cellStyle name="Currency [0]_laroux_1_dimon" xfId="998"/>
    <cellStyle name="Currency [0]_laroux_1_dimon_1" xfId="999"/>
    <cellStyle name="Currency [0]_laroux_1_dimon_1_dimon" xfId="1000"/>
    <cellStyle name="Currency [0]_laroux_1_dimon_2" xfId="1001"/>
    <cellStyle name="Currency [0]_laroux_1_dimon_2_dimon" xfId="1002"/>
    <cellStyle name="Currency [0]_laroux_1_dimon_3" xfId="1003"/>
    <cellStyle name="Currency [0]_laroux_1_dimon_4" xfId="1004"/>
    <cellStyle name="Currency [0]_laroux_1_dimon_dimon" xfId="1005"/>
    <cellStyle name="Currency [0]_laroux_1_dimon_Skilling no oil gas s and p II Home" xfId="1006"/>
    <cellStyle name="Currency [0]_laroux_1_laroux" xfId="1007"/>
    <cellStyle name="Currency [0]_laroux_1_laroux_1" xfId="1008"/>
    <cellStyle name="Currency [0]_laroux_1_laroux_1_dimon" xfId="1009"/>
    <cellStyle name="Currency [0]_laroux_1_laroux_1_dimon_1" xfId="1010"/>
    <cellStyle name="Currency [0]_laroux_1_laroux_1_Skilling no oil gas s and p II Home" xfId="1011"/>
    <cellStyle name="Currency [0]_laroux_1_laroux_dimon" xfId="1012"/>
    <cellStyle name="Currency [0]_laroux_1_laroux_dimon_1" xfId="1013"/>
    <cellStyle name="Currency [0]_laroux_1_laroux_dimon_dimon" xfId="1014"/>
    <cellStyle name="Currency [0]_laroux_1_Locas" xfId="1015"/>
    <cellStyle name="Currency [0]_laroux_1_Locas_dimon" xfId="1016"/>
    <cellStyle name="Currency [0]_laroux_1_Locas_dimon_1" xfId="1017"/>
    <cellStyle name="Currency [0]_laroux_1_Locas_Skilling no oil gas s and p II Home" xfId="1018"/>
    <cellStyle name="Currency [0]_laroux_1_PLDT" xfId="1019"/>
    <cellStyle name="Currency [0]_laroux_1_PLDT_dimon" xfId="1020"/>
    <cellStyle name="Currency [0]_laroux_1_pldt_dimon_1" xfId="1021"/>
    <cellStyle name="Currency [0]_laroux_1_PLDT_dimon_dimon" xfId="1022"/>
    <cellStyle name="Currency [0]_laroux_1_PLDT_Skilling no oil gas s and p II Home" xfId="1023"/>
    <cellStyle name="Currency [0]_laroux_1_VERA" xfId="1024"/>
    <cellStyle name="Currency [0]_laroux_1_VERA_1" xfId="1025"/>
    <cellStyle name="Currency [0]_laroux_1_VERA_1_dimon" xfId="1026"/>
    <cellStyle name="Currency [0]_laroux_1_VERA_dimon" xfId="1027"/>
    <cellStyle name="Currency [0]_laroux_1_VIRUS-EDY" xfId="1028"/>
    <cellStyle name="Currency [0]_laroux_1_VIRUS-EDY_dimon" xfId="1029"/>
    <cellStyle name="Currency [0]_laroux_2" xfId="1030"/>
    <cellStyle name="Currency [0]_laroux_2_dimon" xfId="1031"/>
    <cellStyle name="Currency [0]_laroux_2_dimon_1" xfId="1032"/>
    <cellStyle name="Currency [0]_laroux_2_dimon_1_dimon" xfId="1033"/>
    <cellStyle name="Currency [0]_laroux_2_dimon_1_dimon_1" xfId="1034"/>
    <cellStyle name="Currency [0]_laroux_2_dimon_1_Skilling no oil gas s and p II Home" xfId="1035"/>
    <cellStyle name="Currency [0]_laroux_2_dimon_2" xfId="1036"/>
    <cellStyle name="Currency [0]_laroux_2_dimon_2_dimon" xfId="1037"/>
    <cellStyle name="Currency [0]_laroux_2_dimon_3" xfId="1038"/>
    <cellStyle name="Currency [0]_laroux_2_dimon_3_dimon" xfId="1039"/>
    <cellStyle name="Currency [0]_laroux_2_dimon_4" xfId="1040"/>
    <cellStyle name="Currency [0]_laroux_2_dimon_dimon" xfId="1041"/>
    <cellStyle name="Currency [0]_laroux_2_laroux" xfId="1042"/>
    <cellStyle name="Currency [0]_laroux_2_laroux_dimon" xfId="1043"/>
    <cellStyle name="Currency [0]_laroux_2_laroux_dimon_1" xfId="1044"/>
    <cellStyle name="Currency [0]_laroux_2_laroux_dimon_dimon" xfId="1045"/>
    <cellStyle name="Currency [0]_laroux_2_Locas" xfId="1046"/>
    <cellStyle name="Currency [0]_laroux_2_Locas_dimon" xfId="1047"/>
    <cellStyle name="Currency [0]_laroux_2_PLDT" xfId="1048"/>
    <cellStyle name="Currency [0]_laroux_2_pldt_dimon" xfId="1049"/>
    <cellStyle name="Currency [0]_laroux_2_PLDT_dimon_1" xfId="1050"/>
    <cellStyle name="Currency [0]_laroux_2_Skilling no oil gas s and p II Home" xfId="1051"/>
    <cellStyle name="Currency [0]_laroux_2_VIRUS-EDY" xfId="1052"/>
    <cellStyle name="Currency [0]_laroux_2_VIRUS-EDY_dimon" xfId="1053"/>
    <cellStyle name="Currency [0]_laroux_3" xfId="1054"/>
    <cellStyle name="Currency [0]_laroux_3_dimon" xfId="1055"/>
    <cellStyle name="Currency [0]_laroux_3_dimon_1" xfId="1056"/>
    <cellStyle name="Currency [0]_laroux_3_dimon_1_dimon" xfId="1057"/>
    <cellStyle name="Currency [0]_laroux_3_dimon_1_dimon_1" xfId="1058"/>
    <cellStyle name="Currency [0]_laroux_3_dimon_1_Skilling no oil gas s and p II Home" xfId="1059"/>
    <cellStyle name="Currency [0]_laroux_3_dimon_2" xfId="1060"/>
    <cellStyle name="Currency [0]_laroux_3_dimon_2_dimon" xfId="1061"/>
    <cellStyle name="Currency [0]_laroux_3_dimon_3" xfId="1062"/>
    <cellStyle name="Currency [0]_laroux_3_dimon_4" xfId="1063"/>
    <cellStyle name="Currency [0]_laroux_3_dimon_dimon" xfId="1064"/>
    <cellStyle name="Currency [0]_laroux_4" xfId="1065"/>
    <cellStyle name="Currency [0]_laroux_4_dimon" xfId="1066"/>
    <cellStyle name="Currency [0]_laroux_4_dimon_1" xfId="1067"/>
    <cellStyle name="Currency [0]_laroux_4_dimon_1_dimon" xfId="1068"/>
    <cellStyle name="Currency [0]_laroux_4_dimon_2" xfId="1069"/>
    <cellStyle name="Currency [0]_laroux_4_dimon_3" xfId="1070"/>
    <cellStyle name="Currency [0]_laroux_4_dimon_dimon" xfId="1071"/>
    <cellStyle name="Currency [0]_laroux_4_Skilling no oil gas s and p II Home" xfId="1072"/>
    <cellStyle name="Currency [0]_laroux_5" xfId="1073"/>
    <cellStyle name="Currency [0]_laroux_5_dimon" xfId="1074"/>
    <cellStyle name="Currency [0]_laroux_5_dimon_1" xfId="1075"/>
    <cellStyle name="Currency [0]_laroux_5_Skilling no oil gas s and p II Home" xfId="1076"/>
    <cellStyle name="Currency [0]_laroux_6" xfId="1077"/>
    <cellStyle name="Currency [0]_laroux_6_dimon" xfId="1078"/>
    <cellStyle name="Currency [0]_laroux_7" xfId="1079"/>
    <cellStyle name="Currency [0]_laroux_7_dimon" xfId="1080"/>
    <cellStyle name="Currency [0]_laroux_7_dimon_1" xfId="1081"/>
    <cellStyle name="Currency [0]_laroux_7_Skilling no oil gas s and p II Home" xfId="1082"/>
    <cellStyle name="Currency [0]_laroux_dimon" xfId="1083"/>
    <cellStyle name="Currency [0]_laroux_dimon_1" xfId="1084"/>
    <cellStyle name="Currency [0]_laroux_dimon_1_dimon" xfId="1085"/>
    <cellStyle name="Currency [0]_laroux_dimon_2" xfId="1086"/>
    <cellStyle name="Currency [0]_laroux_dimon_2_dimon" xfId="1087"/>
    <cellStyle name="Currency [0]_laroux_dimon_3" xfId="1088"/>
    <cellStyle name="Currency [0]_laroux_dimon_4" xfId="1089"/>
    <cellStyle name="Currency [0]_laroux_dimon_dimon" xfId="1090"/>
    <cellStyle name="Currency [0]_laroux_laroux" xfId="1091"/>
    <cellStyle name="Currency [0]_laroux_laroux_1" xfId="1092"/>
    <cellStyle name="Currency [0]_laroux_laroux_1_dimon" xfId="1093"/>
    <cellStyle name="Currency [0]_laroux_laroux_1_dimon_1" xfId="1094"/>
    <cellStyle name="Currency [0]_laroux_laroux_1_dimon_dimon" xfId="1095"/>
    <cellStyle name="Currency [0]_laroux_laroux_dimon" xfId="1096"/>
    <cellStyle name="Currency [0]_laroux_laroux_dimon_1" xfId="1097"/>
    <cellStyle name="Currency [0]_laroux_laroux_dimon_dimon" xfId="1098"/>
    <cellStyle name="Currency [0]_laroux_Locas" xfId="1099"/>
    <cellStyle name="Currency [0]_laroux_Locas_dimon" xfId="1100"/>
    <cellStyle name="Currency [0]_laroux_MATERAL2" xfId="1101"/>
    <cellStyle name="Currency [0]_laroux_MATERAL2_dimon" xfId="1102"/>
    <cellStyle name="Currency [0]_laroux_MATERAL2_dimon_1" xfId="1103"/>
    <cellStyle name="Currency [0]_laroux_MATERAL2_dimon_2" xfId="1104"/>
    <cellStyle name="Currency [0]_laroux_MATERAL2_dimon_dimon" xfId="1105"/>
    <cellStyle name="Currency [0]_laroux_MATERAL2_laroux" xfId="1106"/>
    <cellStyle name="Currency [0]_laroux_MATERAL2_laroux_dimon" xfId="1107"/>
    <cellStyle name="Currency [0]_laroux_MATERAL2_laroux_dimon_1" xfId="1108"/>
    <cellStyle name="Currency [0]_laroux_MATERAL2_laroux_dimon_dimon" xfId="1109"/>
    <cellStyle name="Currency [0]_laroux_MATERAL2_pldt" xfId="1110"/>
    <cellStyle name="Currency [0]_laroux_MATERAL2_VERA" xfId="1111"/>
    <cellStyle name="Currency [0]_laroux_MATERAL2_VERA_dimon" xfId="1112"/>
    <cellStyle name="Currency [0]_laroux_MATERAL2_VIRUS-EDY" xfId="1113"/>
    <cellStyle name="Currency [0]_laroux_MATERAL2_VIRUS-EDY_dimon" xfId="1114"/>
    <cellStyle name="Currency [0]_laroux_mud plant bolted" xfId="1115"/>
    <cellStyle name="Currency [0]_laroux_mud plant bolted_dimon" xfId="1116"/>
    <cellStyle name="Currency [0]_laroux_mud plant bolted_dimon_1" xfId="1117"/>
    <cellStyle name="Currency [0]_laroux_mud plant bolted_dimon_1_dimon" xfId="1118"/>
    <cellStyle name="Currency [0]_laroux_mud plant bolted_dimon_2" xfId="1119"/>
    <cellStyle name="Currency [0]_laroux_mud plant bolted_dimon_dimon" xfId="1120"/>
    <cellStyle name="Currency [0]_laroux_mud plant bolted_dimon_dimon_1" xfId="1121"/>
    <cellStyle name="Currency [0]_laroux_mud plant bolted_dimon_Skilling no oil gas s and p II Home" xfId="1122"/>
    <cellStyle name="Currency [0]_laroux_mud plant bolted_Skilling no oil gas s and p II Home" xfId="1123"/>
    <cellStyle name="Currency [0]_laroux_pldt" xfId="1124"/>
    <cellStyle name="Currency [0]_laroux_pldt_1" xfId="1125"/>
    <cellStyle name="Currency [0]_laroux_VERA" xfId="1126"/>
    <cellStyle name="Currency [0]_laroux_VERA_1" xfId="1127"/>
    <cellStyle name="Currency [0]_laroux_VERA_1_dimon" xfId="1128"/>
    <cellStyle name="Currency [0]_laroux_VERA_1_dimon_1" xfId="1129"/>
    <cellStyle name="Currency [0]_laroux_VERA_1_Skilling no oil gas s and p II Home" xfId="1130"/>
    <cellStyle name="Currency [0]_laroux_VERA_dimon" xfId="1131"/>
    <cellStyle name="Currency [0]_laroux_VIRUS-EDY" xfId="1132"/>
    <cellStyle name="Currency [0]_laroux_VIRUS-EDY_dimon" xfId="1133"/>
    <cellStyle name="Currency [0]_List" xfId="1134"/>
    <cellStyle name="Currency [0]_List_dimon" xfId="1135"/>
    <cellStyle name="Currency [0]_List_dimon_1" xfId="1136"/>
    <cellStyle name="Currency [0]_List_Skilling no oil gas s and p II Home" xfId="1137"/>
    <cellStyle name="Currency [0]_MATERAL2" xfId="1138"/>
    <cellStyle name="Currency [0]_MATERAL2_dimon" xfId="1139"/>
    <cellStyle name="Currency [0]_MATERAL2_dimon_1" xfId="1140"/>
    <cellStyle name="Currency [0]_MATERAL2_dimon_1_dimon" xfId="1141"/>
    <cellStyle name="Currency [0]_MATERAL2_dimon_2" xfId="1142"/>
    <cellStyle name="Currency [0]_MATERAL2_dimon_dimon" xfId="1143"/>
    <cellStyle name="Currency [0]_MATERAL2_dimon_dimon_1" xfId="1144"/>
    <cellStyle name="Currency [0]_MATERAL2_dimon_Skilling no oil gas s and p II Home" xfId="1145"/>
    <cellStyle name="Currency [0]_MATERAL2_Skilling no oil gas s and p II Home" xfId="1146"/>
    <cellStyle name="Currency [0]_MKGOCPX" xfId="1147"/>
    <cellStyle name="Currency [0]_MOBCPX" xfId="1148"/>
    <cellStyle name="Currency [0]_MorningReport" xfId="1149"/>
    <cellStyle name="Currency [0]_mud plant bolted" xfId="1150"/>
    <cellStyle name="Currency [0]_mud plant bolted_dimon" xfId="1151"/>
    <cellStyle name="Currency [0]_mud plant bolted_dimon_1" xfId="1152"/>
    <cellStyle name="Currency [0]_mud plant bolted_dimon_2" xfId="1153"/>
    <cellStyle name="Currency [0]_mud plant bolted_dimon_dimon" xfId="1154"/>
    <cellStyle name="Currency [0]_mud plant bolted_laroux" xfId="1155"/>
    <cellStyle name="Currency [0]_mud plant bolted_laroux_dimon" xfId="1156"/>
    <cellStyle name="Currency [0]_mud plant bolted_laroux_dimon_1" xfId="1157"/>
    <cellStyle name="Currency [0]_mud plant bolted_laroux_dimon_dimon" xfId="1158"/>
    <cellStyle name="Currency [0]_mud plant bolted_pldt" xfId="1159"/>
    <cellStyle name="Currency [0]_mud plant bolted_VERA" xfId="1160"/>
    <cellStyle name="Currency [0]_mud plant bolted_VERA_dimon" xfId="1161"/>
    <cellStyle name="Currency [0]_mud plant bolted_VIRUS-EDY" xfId="1162"/>
    <cellStyle name="Currency [0]_mud plant bolted_VIRUS-EDY_dimon" xfId="1163"/>
    <cellStyle name="Currency [0]_NA WITHOUT GOV'T &amp; PNX" xfId="1164"/>
    <cellStyle name="Currency [0]_NAOBU10" xfId="1165"/>
    <cellStyle name="Currency [0]_NAT ACCT" xfId="1166"/>
    <cellStyle name="Currency [0]_NewEng" xfId="1167"/>
    <cellStyle name="Currency [0]_NSACTUAL.XLS" xfId="1168"/>
    <cellStyle name="Currency [0]_NX00" xfId="1169"/>
    <cellStyle name="Currency [0]_Odner" xfId="1170"/>
    <cellStyle name="Currency [0]_Odner (2)" xfId="1171"/>
    <cellStyle name="Currency [0]_Odner (2)_dimon" xfId="1172"/>
    <cellStyle name="Currency [0]_Odner (2)_dimon_1" xfId="1173"/>
    <cellStyle name="Currency [0]_Odner (2)_Skilling no oil gas s and p II Home" xfId="1174"/>
    <cellStyle name="Currency [0]_Odner (3)" xfId="1175"/>
    <cellStyle name="Currency [0]_Odner (3)_dimon" xfId="1176"/>
    <cellStyle name="Currency [0]_Odner (3)_dimon_1" xfId="1177"/>
    <cellStyle name="Currency [0]_Odner (3)_Skilling no oil gas s and p II Home" xfId="1178"/>
    <cellStyle name="Currency [0]_Odner_dimon" xfId="1179"/>
    <cellStyle name="Currency [0]_Odner_dimon_1" xfId="1180"/>
    <cellStyle name="Currency [0]_Odner_Skilling no oil gas s and p II Home" xfId="1181"/>
    <cellStyle name="Currency [0]_OSMOCPX" xfId="1182"/>
    <cellStyle name="Currency [0]_Other Months" xfId="1183"/>
    <cellStyle name="Currency [0]_Other Months_dimon" xfId="1184"/>
    <cellStyle name="Currency [0]_Outlook" xfId="1185"/>
    <cellStyle name="Currency [0]_pbdefault" xfId="1186"/>
    <cellStyle name="Currency [0]_percentages" xfId="1187"/>
    <cellStyle name="Currency [0]_Performance" xfId="1188"/>
    <cellStyle name="Currency [0]_PERSONAL" xfId="1189"/>
    <cellStyle name="Currency [0]_PERSONAL_dimon" xfId="1190"/>
    <cellStyle name="Currency [0]_PGMKOCPX" xfId="1191"/>
    <cellStyle name="Currency [0]_PGNW1" xfId="1192"/>
    <cellStyle name="Currency [0]_PGNW2" xfId="1193"/>
    <cellStyle name="Currency [0]_PGNWOCPX" xfId="1194"/>
    <cellStyle name="Currency [0]_Pink" xfId="1195"/>
    <cellStyle name="Currency [0]_Pink_dimon" xfId="1196"/>
    <cellStyle name="Currency [0]_Plan" xfId="1197"/>
    <cellStyle name="Currency [0]_Plan_dimon" xfId="1198"/>
    <cellStyle name="Currency [0]_Plan_dimon_1" xfId="1199"/>
    <cellStyle name="Currency [0]_Plan_Skilling no oil gas s and p II Home" xfId="1200"/>
    <cellStyle name="Currency [0]_PLANT" xfId="1201"/>
    <cellStyle name="Currency [0]_PLDT" xfId="1202"/>
    <cellStyle name="Currency [0]_PLDT_1" xfId="1203"/>
    <cellStyle name="Currency [0]_pldt_1_dimon" xfId="1204"/>
    <cellStyle name="Currency [0]_pldt_1_dimon_1" xfId="1205"/>
    <cellStyle name="Currency [0]_pldt_1_dimon_2" xfId="1206"/>
    <cellStyle name="Currency [0]_PLDT_1_dimon_dimon" xfId="1207"/>
    <cellStyle name="Currency [0]_pldt_2" xfId="1208"/>
    <cellStyle name="Currency [0]_pldt_Calculations" xfId="1209"/>
    <cellStyle name="Currency [0]_pldt_Calculations_dimon" xfId="1210"/>
    <cellStyle name="Currency [0]_pldt_dimon" xfId="1211"/>
    <cellStyle name="Currency [0]_PLDT_dimon_1" xfId="1212"/>
    <cellStyle name="Currency [0]_pldt_dimon_2" xfId="1213"/>
    <cellStyle name="Currency [0]_PLDT_dimon_dimon" xfId="1214"/>
    <cellStyle name="Currency [0]_Power Curve Viewer" xfId="1215"/>
    <cellStyle name="Currency [0]_priccurv" xfId="1216"/>
    <cellStyle name="Currency [0]_PROCDS&amp;G" xfId="1217"/>
    <cellStyle name="Currency [0]_Production" xfId="1218"/>
    <cellStyle name="Currency [0]_PROFILE4" xfId="1219"/>
    <cellStyle name="Currency [0]_Projects" xfId="1220"/>
    <cellStyle name="Currency [0]_Projects_dimon" xfId="1221"/>
    <cellStyle name="Currency [0]_Projects_dimon_1" xfId="1222"/>
    <cellStyle name="Currency [0]_Projects_Skilling no oil gas s and p II Home" xfId="1223"/>
    <cellStyle name="Currency [0]_Quarter End Months" xfId="1224"/>
    <cellStyle name="Currency [0]_Quarter End Months_dimon" xfId="1225"/>
    <cellStyle name="Currency [0]_r1" xfId="1226"/>
    <cellStyle name="Currency [0]_RFI" xfId="1227"/>
    <cellStyle name="Currency [0]_RFI_1" xfId="1228"/>
    <cellStyle name="Currency [0]_RFI_1_dimon" xfId="1229"/>
    <cellStyle name="Currency [0]_RFI_1_dimon_1" xfId="1230"/>
    <cellStyle name="Currency [0]_RFI_1_Skilling no oil gas s and p II Home" xfId="1231"/>
    <cellStyle name="Currency [0]_RFI_dimon" xfId="1232"/>
    <cellStyle name="Currency [0]_Sales Order" xfId="1233"/>
    <cellStyle name="Currency [0]_Sales Order_dimon" xfId="1234"/>
    <cellStyle name="Currency [0]_Sales Order_dimon_1" xfId="1235"/>
    <cellStyle name="Currency [0]_Sales Order_Skilling no oil gas s and p II Home" xfId="1236"/>
    <cellStyle name="Currency [0]_SATOCPX" xfId="1237"/>
    <cellStyle name="Currency [0]_Sham-eng" xfId="1238"/>
    <cellStyle name="Currency [0]_Sheet1" xfId="1239"/>
    <cellStyle name="Currency [0]_Sheet1 (2)" xfId="1240"/>
    <cellStyle name="Currency [0]_Sheet1 (2)_dimon" xfId="1241"/>
    <cellStyle name="Currency [0]_Sheet1_dimon" xfId="1242"/>
    <cellStyle name="Currency [0]_Sheet1_dimon_1" xfId="1243"/>
    <cellStyle name="Currency [0]_Sheet1_dimon_2" xfId="1244"/>
    <cellStyle name="Currency [0]_Sheet2" xfId="1245"/>
    <cellStyle name="Currency [0]_SHENREPT" xfId="1246"/>
    <cellStyle name="Currency [0]_Snr. CO" xfId="1247"/>
    <cellStyle name="Currency [0]_Snr. CO_dimon" xfId="1248"/>
    <cellStyle name="Currency [0]_Snr. CO_dimon_1" xfId="1249"/>
    <cellStyle name="Currency [0]_Snr. CO_Skilling no oil gas s and p II Home" xfId="1250"/>
    <cellStyle name="Currency [0]_sprint contr" xfId="1251"/>
    <cellStyle name="Currency [0]_stock" xfId="1252"/>
    <cellStyle name="Currency [0]_stock_Performance" xfId="1253"/>
    <cellStyle name="Currency [0]_stock_Production" xfId="1254"/>
    <cellStyle name="Currency [0]_Subcont File" xfId="1255"/>
    <cellStyle name="Currency [0]_Subcont File_dimon" xfId="1256"/>
    <cellStyle name="Currency [0]_Subcont File_dimon_1" xfId="1257"/>
    <cellStyle name="Currency [0]_Subcont File_Skilling no oil gas s and p II Home" xfId="1258"/>
    <cellStyle name="Currency [0]_Summary Info" xfId="1259"/>
    <cellStyle name="Currency [0]_Summary Info_dimon" xfId="1260"/>
    <cellStyle name="Currency [0]_Summary Info_dimon_1" xfId="1261"/>
    <cellStyle name="Currency [0]_Summary Info_Skilling no oil gas s and p II Home" xfId="1262"/>
    <cellStyle name="Currency [0]_SUMPAGE" xfId="1263"/>
    <cellStyle name="Currency [0]_SUMPAGE_dimon" xfId="1264"/>
    <cellStyle name="Currency [0]_Taxes" xfId="1265"/>
    <cellStyle name="Currency [0]_TMSNW1" xfId="1266"/>
    <cellStyle name="Currency [0]_TMSNW2" xfId="1267"/>
    <cellStyle name="Currency [0]_TMSOCPX" xfId="1268"/>
    <cellStyle name="Currency [0]_TOTAL MTH" xfId="1269"/>
    <cellStyle name="Currency [0]_TOTAL YTD" xfId="1270"/>
    <cellStyle name="Currency [0]_TRANSDSC.XLS" xfId="1271"/>
    <cellStyle name="Currency [0]_TRANSFXA.XLS" xfId="1272"/>
    <cellStyle name="Currency [0]_TRANSFXA.XLS_1" xfId="1273"/>
    <cellStyle name="Currency [0]_TRANSIME.XLS" xfId="1274"/>
    <cellStyle name="Currency [0]_TRANSIME.XLS_TRANSDSC.XLS" xfId="1275"/>
    <cellStyle name="Currency [0]_TRANSIME.XLS_TRANSFXA.XLS" xfId="1276"/>
    <cellStyle name="Currency [0]_V@RData" xfId="1277"/>
    <cellStyle name="Currency [0]_Var Contribution_Bryan" xfId="1278"/>
    <cellStyle name="Currency [0]_VERA" xfId="1279"/>
    <cellStyle name="Currency [0]_VERA_dimon" xfId="1280"/>
    <cellStyle name="Currency [0]_VIRUS-EDY" xfId="1281"/>
    <cellStyle name="Currency [0]_VIRUS-EDY_1" xfId="1282"/>
    <cellStyle name="Currency [0]_VIRUS-EDY_1_dimon" xfId="1283"/>
    <cellStyle name="Currency [0]_VIRUS-EDY_dimon" xfId="1284"/>
    <cellStyle name="Currency [0]_White" xfId="1285"/>
    <cellStyle name="Currency [0]_White_dimon" xfId="1286"/>
    <cellStyle name="Currency [0]_WO Var. &amp; Tot. Exp." xfId="1287"/>
    <cellStyle name="Currency [0]_WSP" xfId="1288"/>
    <cellStyle name="Currency [0]_WSP_dimon" xfId="1289"/>
    <cellStyle name="Currency [0]_yrcao" xfId="1290"/>
    <cellStyle name="Currency [0]_YREND55" xfId="1291"/>
    <cellStyle name="Currency [0]_YREND57" xfId="1292"/>
    <cellStyle name="Currency [0]_YTDCUR" xfId="1293"/>
    <cellStyle name="Currency_12matrix" xfId="1294"/>
    <cellStyle name="Currency_1995" xfId="1295"/>
    <cellStyle name="Currency_A" xfId="1296"/>
    <cellStyle name="Currency_A_dimon" xfId="1297"/>
    <cellStyle name="Currency_A_dimon_1" xfId="1298"/>
    <cellStyle name="Currency_A_dimon_dimon" xfId="1299"/>
    <cellStyle name="Currency_ACTUAL" xfId="1300"/>
    <cellStyle name="Currency_ACTUAL NA -OBU" xfId="1301"/>
    <cellStyle name="Currency_Actual vs." xfId="1302"/>
    <cellStyle name="Currency_algasdefault" xfId="1303"/>
    <cellStyle name="Currency_algasdefault_1" xfId="1304"/>
    <cellStyle name="Currency_Alternative1" xfId="1305"/>
    <cellStyle name="Currency_Alternative1_1" xfId="1306"/>
    <cellStyle name="Currency_Alternative1_1_dimon" xfId="1307"/>
    <cellStyle name="Currency_Alternative1_1_dimon_1" xfId="1308"/>
    <cellStyle name="Currency_Alternative1_1_Skilling no oil gas s and p II Home" xfId="1309"/>
    <cellStyle name="Currency_Alternative1_dimon" xfId="1310"/>
    <cellStyle name="Currency_AOGEXIS.XLS" xfId="1311"/>
    <cellStyle name="Currency_App E" xfId="1312"/>
    <cellStyle name="Currency_App E_dimon" xfId="1313"/>
    <cellStyle name="Currency_Apr" xfId="1314"/>
    <cellStyle name="Currency_Arapahoe" xfId="1315"/>
    <cellStyle name="Currency_Assumptions" xfId="1316"/>
    <cellStyle name="Currency_Assumptions_dimon" xfId="1317"/>
    <cellStyle name="Currency_bahiadefault" xfId="1318"/>
    <cellStyle name="Currency_bahiadefault_1" xfId="1319"/>
    <cellStyle name="Currency_BIGOUT" xfId="1320"/>
    <cellStyle name="Currency_Book3" xfId="1321"/>
    <cellStyle name="Currency_BOP" xfId="1322"/>
    <cellStyle name="Currency_BOPBAL1" xfId="1323"/>
    <cellStyle name="Currency_BOPCBU" xfId="1324"/>
    <cellStyle name="Currency_BOPCBU (2)" xfId="1325"/>
    <cellStyle name="Currency_BOPCBU96" xfId="1326"/>
    <cellStyle name="Currency_BSAPPE.XLS" xfId="1327"/>
    <cellStyle name="Currency_Calculations" xfId="1328"/>
    <cellStyle name="Currency_Calculations (2)" xfId="1329"/>
    <cellStyle name="Currency_Calculations (2)_dimon" xfId="1330"/>
    <cellStyle name="Currency_Calculations II" xfId="1331"/>
    <cellStyle name="Currency_Calculations II_dimon" xfId="1332"/>
    <cellStyle name="Currency_Calculations III" xfId="1333"/>
    <cellStyle name="Currency_Calculations III_dimon" xfId="1334"/>
    <cellStyle name="Currency_Calculations_1" xfId="1335"/>
    <cellStyle name="Currency_Calculations_1_dimon" xfId="1336"/>
    <cellStyle name="Currency_Calculations_dimon" xfId="1337"/>
    <cellStyle name="Currency_CALILT Fax.xls Chart 1" xfId="1338"/>
    <cellStyle name="Currency_CALILT Fax.xls Chart 2" xfId="1339"/>
    <cellStyle name="Currency_CALILT Fax.xls Chart 3" xfId="1340"/>
    <cellStyle name="Currency_CALILT Fax.xls Chart 4" xfId="1341"/>
    <cellStyle name="Currency_CALILT Fax.xls Chart 5" xfId="1342"/>
    <cellStyle name="Currency_CALILT Fax.xls Chart 6" xfId="1343"/>
    <cellStyle name="Currency_CALT Fax.xls Chart 1" xfId="1344"/>
    <cellStyle name="Currency_CALT Fax.xls Chart 2" xfId="1345"/>
    <cellStyle name="Currency_CALT Fax.xls Chart 3" xfId="1346"/>
    <cellStyle name="Currency_CALT Fax.xls Chart 4" xfId="1347"/>
    <cellStyle name="Currency_CALT Fax.xls Chart 5" xfId="1348"/>
    <cellStyle name="Currency_CALT Fax.xls Chart 6" xfId="1349"/>
    <cellStyle name="Currency_CAPEX" xfId="1350"/>
    <cellStyle name="Currency_CAPEX94" xfId="1351"/>
    <cellStyle name="Currency_CAPEX94_dimon" xfId="1352"/>
    <cellStyle name="Currency_CAPEX_dimon" xfId="1353"/>
    <cellStyle name="Currency_Cardig GHS" xfId="1354"/>
    <cellStyle name="Currency_Cardig GHS_dimon" xfId="1355"/>
    <cellStyle name="Currency_Cash Flows" xfId="1356"/>
    <cellStyle name="Currency_Cash Flows_dimon" xfId="1357"/>
    <cellStyle name="Currency_Cash Flows_dimon_1" xfId="1358"/>
    <cellStyle name="Currency_Cash Flows_Skilling no oil gas s and p II Home" xfId="1359"/>
    <cellStyle name="Currency_CBU BOX CHART V PLAN" xfId="1360"/>
    <cellStyle name="Currency_CCA" xfId="1361"/>
    <cellStyle name="Currency_CCA_dimon" xfId="1362"/>
    <cellStyle name="Currency_CCA_dimon_1" xfId="1363"/>
    <cellStyle name="Currency_CCA_Skilling no oil gas s and p II Home" xfId="1364"/>
    <cellStyle name="Currency_CCOCPX" xfId="1365"/>
    <cellStyle name="Currency_CHANGES.XLS" xfId="1366"/>
    <cellStyle name="Currency_Charts" xfId="1367"/>
    <cellStyle name="Currency_Charts_dimon" xfId="1368"/>
    <cellStyle name="Currency_Clover" xfId="1369"/>
    <cellStyle name="Currency_Combination Model" xfId="1370"/>
    <cellStyle name="Currency_Comm File" xfId="1371"/>
    <cellStyle name="Currency_Comm File_dimon" xfId="1372"/>
    <cellStyle name="Currency_Comm File_dimon_1" xfId="1373"/>
    <cellStyle name="Currency_Comm File_Skilling no oil gas s and p II Home" xfId="1374"/>
    <cellStyle name="Currency_coperdefault" xfId="1375"/>
    <cellStyle name="Currency_coperdefault_1" xfId="1376"/>
    <cellStyle name="Currency_Corp method" xfId="1377"/>
    <cellStyle name="Currency_Correlations" xfId="1378"/>
    <cellStyle name="Currency_Cost Code" xfId="1379"/>
    <cellStyle name="Currency_Cost Code_dimon" xfId="1380"/>
    <cellStyle name="Currency_Cost Code_dimon_1" xfId="1381"/>
    <cellStyle name="Currency_Cost Code_Skilling no oil gas s and p II Home" xfId="1382"/>
    <cellStyle name="Currency_CTCUR" xfId="1383"/>
    <cellStyle name="Currency_CUMPLTCH" xfId="1384"/>
    <cellStyle name="Currency_DEFAULT" xfId="1385"/>
    <cellStyle name="Currency_DeskLevelCALILT" xfId="1386"/>
    <cellStyle name="Currency_DeskLevelMorningReportsCALT" xfId="1387"/>
    <cellStyle name="Currency_dimon" xfId="1388"/>
    <cellStyle name="Currency_dimon_1" xfId="1389"/>
    <cellStyle name="Currency_dimon_1_dimon" xfId="1390"/>
    <cellStyle name="Currency_dimon_2" xfId="1391"/>
    <cellStyle name="Currency_dimon_2_dimon" xfId="1392"/>
    <cellStyle name="Currency_dimon_3" xfId="1393"/>
    <cellStyle name="Currency_dimon_dimon" xfId="1394"/>
    <cellStyle name="Currency_Dowell C1b" xfId="1395"/>
    <cellStyle name="Currency_Dowell C1b_dimon" xfId="1396"/>
    <cellStyle name="Currency_Dowell-C1a" xfId="1397"/>
    <cellStyle name="Currency_Dowell-C1a_dimon" xfId="1398"/>
    <cellStyle name="Currency_E&amp;ONW1" xfId="1399"/>
    <cellStyle name="Currency_E&amp;ONW2" xfId="1400"/>
    <cellStyle name="Currency_E&amp;OOCPX" xfId="1401"/>
    <cellStyle name="Currency_ECT" xfId="1402"/>
    <cellStyle name="Currency_ECT Eng" xfId="1403"/>
    <cellStyle name="Currency_emserdefault" xfId="1404"/>
    <cellStyle name="Currency_emserdefault_1" xfId="1405"/>
    <cellStyle name="Currency_EP" xfId="1406"/>
    <cellStyle name="Currency_F&amp;COCPX" xfId="1407"/>
    <cellStyle name="Currency_FEBRUARY" xfId="1408"/>
    <cellStyle name="Currency_FF" xfId="1409"/>
    <cellStyle name="Currency_FP 20 A (1)" xfId="1410"/>
    <cellStyle name="Currency_FP 20 A (1)_dimon" xfId="1411"/>
    <cellStyle name="Currency_FP 20 A (2)" xfId="1412"/>
    <cellStyle name="Currency_FP 20 A (2)_dimon" xfId="1413"/>
    <cellStyle name="Currency_FP-20 (App. E)" xfId="1414"/>
    <cellStyle name="Currency_FP-20 (App. E)_dimon" xfId="1415"/>
    <cellStyle name="Currency_FP-20 (App.A) " xfId="1416"/>
    <cellStyle name="Currency_FP-20 (App.A) _dimon" xfId="1417"/>
    <cellStyle name="Currency_FP-20 (App.D)" xfId="1418"/>
    <cellStyle name="Currency_FP-20 (App.D)_dimon" xfId="1419"/>
    <cellStyle name="Currency_FP-20(App.B)" xfId="1420"/>
    <cellStyle name="Currency_FP-20(App.B)_dimon" xfId="1421"/>
    <cellStyle name="Currency_FP-20(C1) (a)" xfId="1422"/>
    <cellStyle name="Currency_FP-20(C1) (a) (2)" xfId="1423"/>
    <cellStyle name="Currency_FP-20(C1) (a) (2)_dimon" xfId="1424"/>
    <cellStyle name="Currency_FP-20(C1) (a)_dimon" xfId="1425"/>
    <cellStyle name="Currency_FP-20(C1) (b)" xfId="1426"/>
    <cellStyle name="Currency_FP-20(C1) (b) " xfId="1427"/>
    <cellStyle name="Currency_FP-20(C1) (b) (2)" xfId="1428"/>
    <cellStyle name="Currency_FP-20(C1) (b) (2)_dimon" xfId="1429"/>
    <cellStyle name="Currency_FP-20(C1) (b) _dimon" xfId="1430"/>
    <cellStyle name="Currency_FP-20(C1) (b)_dimon" xfId="1431"/>
    <cellStyle name="Currency_GC" xfId="1432"/>
    <cellStyle name="Currency_GCM" xfId="1433"/>
    <cellStyle name="Currency_GenAssum" xfId="1434"/>
    <cellStyle name="Currency_GP C1a" xfId="1435"/>
    <cellStyle name="Currency_GP C1a_dimon" xfId="1436"/>
    <cellStyle name="Currency_GP C1b" xfId="1437"/>
    <cellStyle name="Currency_GP C1b_dimon" xfId="1438"/>
    <cellStyle name="Currency_GP_EI_3" xfId="1439"/>
    <cellStyle name="Currency_GQ C1A" xfId="1440"/>
    <cellStyle name="Currency_GQ C1A_dimon" xfId="1441"/>
    <cellStyle name="Currency_GQ C1B" xfId="1442"/>
    <cellStyle name="Currency_GQ C1B_dimon" xfId="1443"/>
    <cellStyle name="Currency_Inputs" xfId="1444"/>
    <cellStyle name="Currency_IPM C1b" xfId="1445"/>
    <cellStyle name="Currency_IPM C1b_dimon" xfId="1446"/>
    <cellStyle name="Currency_IPMC1a" xfId="1447"/>
    <cellStyle name="Currency_IPMC1a_dimon" xfId="1448"/>
    <cellStyle name="Currency_IS-Hold" xfId="1449"/>
    <cellStyle name="Currency_IS-Hold_dimon" xfId="1450"/>
    <cellStyle name="Currency_ITOCPX" xfId="1451"/>
    <cellStyle name="Currency_jancf" xfId="1452"/>
    <cellStyle name="Currency_JUNMTH55" xfId="1453"/>
    <cellStyle name="Currency_JUNMTH57" xfId="1454"/>
    <cellStyle name="Currency_JUNYTD55" xfId="1455"/>
    <cellStyle name="Currency_JUNYTD57" xfId="1456"/>
    <cellStyle name="Currency_laroux" xfId="1457"/>
    <cellStyle name="Currency_laroux_1" xfId="1458"/>
    <cellStyle name="Currency_laroux_1995" xfId="1459"/>
    <cellStyle name="Currency_laroux_1_dimon" xfId="1460"/>
    <cellStyle name="Currency_laroux_1_dimon_1" xfId="1461"/>
    <cellStyle name="Currency_laroux_1_dimon_1_dimon" xfId="1462"/>
    <cellStyle name="Currency_laroux_1_dimon_2" xfId="1463"/>
    <cellStyle name="Currency_laroux_1_dimon_2_dimon" xfId="1464"/>
    <cellStyle name="Currency_laroux_1_dimon_3" xfId="1465"/>
    <cellStyle name="Currency_laroux_1_dimon_4" xfId="1466"/>
    <cellStyle name="Currency_laroux_1_dimon_dimon" xfId="1467"/>
    <cellStyle name="Currency_laroux_1_dimon_Skilling no oil gas s and p II Home" xfId="1468"/>
    <cellStyle name="Currency_laroux_1_laroux" xfId="1469"/>
    <cellStyle name="Currency_laroux_1_laroux_1" xfId="1470"/>
    <cellStyle name="Currency_laroux_1_laroux_1_dimon" xfId="1471"/>
    <cellStyle name="Currency_laroux_1_laroux_1_dimon_1" xfId="1472"/>
    <cellStyle name="Currency_laroux_1_laroux_1_Skilling no oil gas s and p II Home" xfId="1473"/>
    <cellStyle name="Currency_laroux_1_laroux_dimon" xfId="1474"/>
    <cellStyle name="Currency_laroux_1_laroux_dimon_1" xfId="1475"/>
    <cellStyle name="Currency_laroux_1_laroux_dimon_dimon" xfId="1476"/>
    <cellStyle name="Currency_laroux_1_Locas" xfId="1477"/>
    <cellStyle name="Currency_laroux_1_Locas_dimon" xfId="1478"/>
    <cellStyle name="Currency_laroux_1_Locas_dimon_1" xfId="1479"/>
    <cellStyle name="Currency_laroux_1_Locas_Skilling no oil gas s and p II Home" xfId="1480"/>
    <cellStyle name="Currency_laroux_1_PLDT" xfId="1481"/>
    <cellStyle name="Currency_laroux_1_PLDT_dimon" xfId="1482"/>
    <cellStyle name="Currency_laroux_1_pldt_dimon_1" xfId="1483"/>
    <cellStyle name="Currency_laroux_1_PLDT_dimon_dimon" xfId="1484"/>
    <cellStyle name="Currency_laroux_1_PLDT_Skilling no oil gas s and p II Home" xfId="1485"/>
    <cellStyle name="Currency_laroux_1_VERA" xfId="1486"/>
    <cellStyle name="Currency_laroux_1_VERA_1" xfId="1487"/>
    <cellStyle name="Currency_laroux_1_VERA_1_dimon" xfId="1488"/>
    <cellStyle name="Currency_laroux_1_VERA_dimon" xfId="1489"/>
    <cellStyle name="Currency_laroux_1_VIRUS-EDY" xfId="1490"/>
    <cellStyle name="Currency_laroux_1_VIRUS-EDY_dimon" xfId="1491"/>
    <cellStyle name="Currency_laroux_2" xfId="1492"/>
    <cellStyle name="Currency_laroux_2_dimon" xfId="1493"/>
    <cellStyle name="Currency_laroux_2_dimon_1" xfId="1494"/>
    <cellStyle name="Currency_laroux_2_dimon_1_dimon" xfId="1495"/>
    <cellStyle name="Currency_laroux_2_dimon_1_dimon_1" xfId="1496"/>
    <cellStyle name="Currency_laroux_2_dimon_1_Skilling no oil gas s and p II Home" xfId="1497"/>
    <cellStyle name="Currency_laroux_2_dimon_2" xfId="1498"/>
    <cellStyle name="Currency_laroux_2_dimon_2_dimon" xfId="1499"/>
    <cellStyle name="Currency_laroux_2_dimon_3" xfId="1500"/>
    <cellStyle name="Currency_laroux_2_dimon_3_dimon" xfId="1501"/>
    <cellStyle name="Currency_laroux_2_dimon_4" xfId="1502"/>
    <cellStyle name="Currency_laroux_2_dimon_dimon" xfId="1503"/>
    <cellStyle name="Currency_laroux_2_laroux" xfId="1504"/>
    <cellStyle name="Currency_laroux_2_laroux_dimon" xfId="1505"/>
    <cellStyle name="Currency_laroux_2_laroux_dimon_1" xfId="1506"/>
    <cellStyle name="Currency_laroux_2_laroux_dimon_dimon" xfId="1507"/>
    <cellStyle name="Currency_laroux_2_Locas" xfId="1508"/>
    <cellStyle name="Currency_laroux_2_Locas_dimon" xfId="1509"/>
    <cellStyle name="Currency_laroux_2_PLDT" xfId="1510"/>
    <cellStyle name="Currency_laroux_2_pldt_dimon" xfId="1511"/>
    <cellStyle name="Currency_laroux_2_PLDT_dimon_1" xfId="1512"/>
    <cellStyle name="Currency_laroux_2_Skilling no oil gas s and p II Home" xfId="1513"/>
    <cellStyle name="Currency_laroux_2_VIRUS-EDY" xfId="1514"/>
    <cellStyle name="Currency_laroux_2_VIRUS-EDY_dimon" xfId="1515"/>
    <cellStyle name="Currency_laroux_3" xfId="1516"/>
    <cellStyle name="Currency_laroux_3_dimon" xfId="1517"/>
    <cellStyle name="Currency_laroux_3_dimon_1" xfId="1518"/>
    <cellStyle name="Currency_laroux_3_dimon_1_dimon" xfId="1519"/>
    <cellStyle name="Currency_laroux_3_dimon_1_dimon_1" xfId="1520"/>
    <cellStyle name="Currency_laroux_3_dimon_1_Skilling no oil gas s and p II Home" xfId="1521"/>
    <cellStyle name="Currency_laroux_3_dimon_2" xfId="1522"/>
    <cellStyle name="Currency_laroux_3_dimon_2_dimon" xfId="1523"/>
    <cellStyle name="Currency_laroux_3_dimon_3" xfId="1524"/>
    <cellStyle name="Currency_laroux_3_dimon_4" xfId="1525"/>
    <cellStyle name="Currency_laroux_3_dimon_dimon" xfId="1526"/>
    <cellStyle name="Currency_laroux_4" xfId="1527"/>
    <cellStyle name="Currency_laroux_4_dimon" xfId="1528"/>
    <cellStyle name="Currency_laroux_4_dimon_1" xfId="1529"/>
    <cellStyle name="Currency_laroux_4_dimon_1_dimon" xfId="1530"/>
    <cellStyle name="Currency_laroux_4_dimon_2" xfId="1531"/>
    <cellStyle name="Currency_laroux_4_dimon_3" xfId="1532"/>
    <cellStyle name="Currency_laroux_4_dimon_dimon" xfId="1533"/>
    <cellStyle name="Currency_laroux_4_Skilling no oil gas s and p II Home" xfId="1534"/>
    <cellStyle name="Currency_laroux_5" xfId="1535"/>
    <cellStyle name="Currency_laroux_5_dimon" xfId="1536"/>
    <cellStyle name="Currency_laroux_5_dimon_1" xfId="1537"/>
    <cellStyle name="Currency_laroux_5_Skilling no oil gas s and p II Home" xfId="1538"/>
    <cellStyle name="Currency_laroux_6" xfId="1539"/>
    <cellStyle name="Currency_laroux_7" xfId="1540"/>
    <cellStyle name="Currency_laroux_7_dimon" xfId="1541"/>
    <cellStyle name="Currency_laroux_8" xfId="1542"/>
    <cellStyle name="Currency_laroux_8_dimon" xfId="1543"/>
    <cellStyle name="Currency_laroux_8_dimon_1" xfId="1544"/>
    <cellStyle name="Currency_laroux_8_Skilling no oil gas s and p II Home" xfId="1545"/>
    <cellStyle name="Currency_laroux_dimon" xfId="1546"/>
    <cellStyle name="Currency_laroux_dimon_1" xfId="1547"/>
    <cellStyle name="Currency_laroux_dimon_1_dimon" xfId="1548"/>
    <cellStyle name="Currency_laroux_dimon_2" xfId="1549"/>
    <cellStyle name="Currency_laroux_dimon_2_dimon" xfId="1550"/>
    <cellStyle name="Currency_laroux_dimon_3" xfId="1551"/>
    <cellStyle name="Currency_laroux_dimon_4" xfId="1552"/>
    <cellStyle name="Currency_laroux_dimon_dimon" xfId="1553"/>
    <cellStyle name="Currency_laroux_laroux" xfId="1554"/>
    <cellStyle name="Currency_laroux_laroux_1" xfId="1555"/>
    <cellStyle name="Currency_laroux_laroux_1_dimon" xfId="0"/>
    <cellStyle name="Currency_laroux_laroux_1_dimon_1" xfId="0"/>
    <cellStyle name="Currency_laroux_laroux_1_dimon_dimon" xfId="0"/>
    <cellStyle name="Currency_laroux_laroux_dimon" xfId="0"/>
    <cellStyle name="Currency_laroux_laroux_dimon_1" xfId="0"/>
    <cellStyle name="Currency_laroux_laroux_dimon_dimon" xfId="0"/>
    <cellStyle name="Currency_laroux_Locas" xfId="0"/>
    <cellStyle name="Currency_laroux_Locas_dimon" xfId="0"/>
    <cellStyle name="Currency_laroux_pldt" xfId="0"/>
    <cellStyle name="Currency_laroux_pldt_1" xfId="0"/>
    <cellStyle name="Currency_laroux_VERA" xfId="0"/>
    <cellStyle name="Currency_laroux_VERA_1" xfId="0"/>
    <cellStyle name="Currency_laroux_VERA_1_dimon" xfId="0"/>
    <cellStyle name="Currency_laroux_VERA_dimon" xfId="0"/>
    <cellStyle name="Currency_laroux_VIRUS-EDY" xfId="0"/>
    <cellStyle name="Currency_laroux_VIRUS-EDY_dimon" xfId="0"/>
    <cellStyle name="Currency_List" xfId="0"/>
    <cellStyle name="Currency_List_dimon" xfId="0"/>
    <cellStyle name="Currency_MATERAL2" xfId="0"/>
    <cellStyle name="Currency_MATERAL2_dimon" xfId="0"/>
    <cellStyle name="Currency_MATERAL2_dimon_1" xfId="0"/>
    <cellStyle name="Currency_MATERAL2_dimon_1_dimon" xfId="0"/>
    <cellStyle name="Currency_MATERAL2_dimon_2" xfId="0"/>
    <cellStyle name="Currency_MATERAL2_dimon_dimon" xfId="0"/>
    <cellStyle name="Currency_MATERAL2_dimon_dimon_1" xfId="0"/>
    <cellStyle name="Currency_MATERAL2_dimon_Skilling no oil gas s and p II Home" xfId="0"/>
    <cellStyle name="Currency_MATERAL2_Skilling no oil gas s and p II Home" xfId="0"/>
    <cellStyle name="Currency_MKGOCPX" xfId="0"/>
    <cellStyle name="Currency_MOBCPX" xfId="0"/>
    <cellStyle name="Currency_MorningReport" xfId="0"/>
    <cellStyle name="Currency_mud plant bolted" xfId="0"/>
    <cellStyle name="Currency_mud plant bolted_dimon" xfId="0"/>
    <cellStyle name="Currency_mud plant bolted_dimon_1" xfId="0"/>
    <cellStyle name="Currency_mud plant bolted_dimon_1_dimon" xfId="0"/>
    <cellStyle name="Currency_mud plant bolted_dimon_2" xfId="0"/>
    <cellStyle name="Currency_mud plant bolted_dimon_dimon" xfId="0"/>
    <cellStyle name="Currency_mud plant bolted_dimon_dimon_1" xfId="0"/>
    <cellStyle name="Currency_mud plant bolted_dimon_Skilling no oil gas s and p II Home" xfId="0"/>
    <cellStyle name="Currency_mud plant bolted_PLDT" xfId="0"/>
    <cellStyle name="Currency_mud plant bolted_PLDT_dimon" xfId="0"/>
    <cellStyle name="Currency_mud plant bolted_PLDT_dimon_1" xfId="0"/>
    <cellStyle name="Currency_mud plant bolted_PLDT_Skilling no oil gas s and p II Home" xfId="0"/>
    <cellStyle name="Currency_mud plant bolted_Skilling no oil gas s and p II Home" xfId="0"/>
    <cellStyle name="Currency_mud plant bolted_VERA" xfId="0"/>
    <cellStyle name="Currency_mud plant bolted_VERA_1" xfId="0"/>
    <cellStyle name="Currency_mud plant bolted_VERA_1_dimon" xfId="0"/>
    <cellStyle name="Currency_mud plant bolted_VERA_1_dimon_1" xfId="0"/>
    <cellStyle name="Currency_mud plant bolted_VERA_1_Skilling no oil gas s and p II Home" xfId="0"/>
    <cellStyle name="Currency_mud plant bolted_VERA_dimon" xfId="0"/>
    <cellStyle name="Currency_mud plant bolted_VERA_dimon_1" xfId="0"/>
    <cellStyle name="Currency_mud plant bolted_VERA_Skilling no oil gas s and p II Home" xfId="0"/>
    <cellStyle name="Currency_NA WITHOUT GOV'T &amp; PNX" xfId="0"/>
    <cellStyle name="Currency_NAOBU10" xfId="0"/>
    <cellStyle name="Currency_NAT ACCT" xfId="0"/>
    <cellStyle name="Currency_NewEng" xfId="0"/>
    <cellStyle name="Currency_NSACTUAL.XLS" xfId="0"/>
    <cellStyle name="Currency_NX00" xfId="0"/>
    <cellStyle name="Currency_Odner" xfId="0"/>
    <cellStyle name="Currency_Odner (2)" xfId="0"/>
    <cellStyle name="Currency_Odner (2)_dimon" xfId="0"/>
    <cellStyle name="Currency_Odner (2)_dimon_1" xfId="0"/>
    <cellStyle name="Currency_Odner (2)_Skilling no oil gas s and p II Home" xfId="0"/>
    <cellStyle name="Currency_Odner (3)" xfId="0"/>
    <cellStyle name="Currency_Odner (3)_dimon" xfId="0"/>
    <cellStyle name="Currency_Odner (3)_dimon_1" xfId="0"/>
    <cellStyle name="Currency_Odner (3)_Skilling no oil gas s and p II Home" xfId="0"/>
    <cellStyle name="Currency_Odner_dimon" xfId="0"/>
    <cellStyle name="Currency_Odner_dimon_1" xfId="0"/>
    <cellStyle name="Currency_Odner_Skilling no oil gas s and p II Home" xfId="0"/>
    <cellStyle name="Currency_OSMOCPX" xfId="0"/>
    <cellStyle name="Currency_Other Months" xfId="0"/>
    <cellStyle name="Currency_Other Months_dimon" xfId="0"/>
    <cellStyle name="Currency_Outlook" xfId="0"/>
    <cellStyle name="Currency_pbdefault" xfId="0"/>
    <cellStyle name="Currency_pbdefault_1" xfId="0"/>
    <cellStyle name="Currency_percentages" xfId="0"/>
    <cellStyle name="Currency_Performance" xfId="0"/>
    <cellStyle name="Currency_PERSONAL" xfId="0"/>
    <cellStyle name="Currency_PERSONAL_dimon" xfId="0"/>
    <cellStyle name="Currency_PGMKOCPX" xfId="0"/>
    <cellStyle name="Currency_PGNW1" xfId="0"/>
    <cellStyle name="Currency_PGNW2" xfId="0"/>
    <cellStyle name="Currency_PGNWOCPX" xfId="0"/>
    <cellStyle name="Currency_Pink" xfId="0"/>
    <cellStyle name="Currency_Pink_dimon" xfId="0"/>
    <cellStyle name="Currency_Plan" xfId="0"/>
    <cellStyle name="Currency_Plan_dimon" xfId="0"/>
    <cellStyle name="Currency_Plan_dimon_1" xfId="0"/>
    <cellStyle name="Currency_Plan_Skilling no oil gas s and p II Home" xfId="0"/>
    <cellStyle name="Currency_PLANT" xfId="0"/>
    <cellStyle name="Currency_PLDT" xfId="0"/>
    <cellStyle name="Currency_PLDT_1" xfId="0"/>
    <cellStyle name="Currency_pldt_1_dimon" xfId="0"/>
    <cellStyle name="Currency_pldt_1_dimon_1" xfId="0"/>
    <cellStyle name="Currency_pldt_1_dimon_2" xfId="0"/>
    <cellStyle name="Currency_PLDT_1_dimon_dimon" xfId="0"/>
    <cellStyle name="Currency_pldt_2" xfId="0"/>
    <cellStyle name="Currency_pldt_Calculations" xfId="0"/>
    <cellStyle name="Currency_pldt_Calculations_dimon" xfId="0"/>
    <cellStyle name="Currency_pldt_dimon" xfId="0"/>
    <cellStyle name="Currency_PLDT_dimon_1" xfId="0"/>
    <cellStyle name="Currency_pldt_dimon_2" xfId="0"/>
    <cellStyle name="Currency_PLDT_dimon_dimon" xfId="0"/>
    <cellStyle name="Currency_Power Curve Viewer" xfId="0"/>
    <cellStyle name="Currency_priccurv" xfId="0"/>
    <cellStyle name="Currency_PROCDS&amp;G" xfId="0"/>
    <cellStyle name="Currency_Production" xfId="0"/>
    <cellStyle name="Currency_PROFILE4" xfId="0"/>
    <cellStyle name="Currency_Projects" xfId="0"/>
    <cellStyle name="Currency_Projects_dimon" xfId="0"/>
    <cellStyle name="Currency_Projects_dimon_1" xfId="0"/>
    <cellStyle name="Currency_Projects_Skilling no oil gas s and p II Home" xfId="0"/>
    <cellStyle name="Currency_Quarter End Months" xfId="0"/>
    <cellStyle name="Currency_Quarter End Months_dimon" xfId="0"/>
    <cellStyle name="Currency_r1" xfId="0"/>
    <cellStyle name="Currency_RFI" xfId="0"/>
    <cellStyle name="Currency_RFI_1" xfId="0"/>
    <cellStyle name="Currency_RFI_1_dimon" xfId="0"/>
    <cellStyle name="Currency_RFI_1_dimon_1" xfId="0"/>
    <cellStyle name="Currency_RFI_1_Skilling no oil gas s and p II Home" xfId="0"/>
    <cellStyle name="Currency_RFI_dimon" xfId="0"/>
    <cellStyle name="Currency_Sales Order" xfId="0"/>
    <cellStyle name="Currency_Sales Order_dimon" xfId="0"/>
    <cellStyle name="Currency_Sales Order_dimon_1" xfId="0"/>
    <cellStyle name="Currency_Sales Order_Skilling no oil gas s and p II Home" xfId="0"/>
    <cellStyle name="Currency_SATOCPX" xfId="0"/>
    <cellStyle name="Currency_Sham-eng" xfId="0"/>
    <cellStyle name="Currency_Sheet1" xfId="0"/>
    <cellStyle name="Currency_Sheet1 (2)" xfId="0"/>
    <cellStyle name="Currency_Sheet1 (2)_dimon" xfId="0"/>
    <cellStyle name="Currency_Sheet1_dimon" xfId="0"/>
    <cellStyle name="Currency_Sheet1_dimon_1" xfId="0"/>
    <cellStyle name="Currency_Sheet1_dimon_2" xfId="0"/>
    <cellStyle name="Currency_Sheet2" xfId="0"/>
    <cellStyle name="Currency_SHENREPT" xfId="0"/>
    <cellStyle name="Currency_Snr. CO" xfId="0"/>
    <cellStyle name="Currency_Snr. CO_dimon" xfId="0"/>
    <cellStyle name="Currency_Snr. CO_dimon_1" xfId="0"/>
    <cellStyle name="Currency_Snr. CO_Skilling no oil gas s and p II Home" xfId="0"/>
    <cellStyle name="Currency_sprint contr" xfId="0"/>
    <cellStyle name="Currency_stock" xfId="0"/>
    <cellStyle name="Currency_stock_Performance" xfId="0"/>
    <cellStyle name="Currency_stock_Production" xfId="0"/>
    <cellStyle name="Currency_Subcont File" xfId="0"/>
    <cellStyle name="Currency_Subcont File_dimon" xfId="0"/>
    <cellStyle name="Currency_Subcont File_dimon_1" xfId="0"/>
    <cellStyle name="Currency_Subcont File_Skilling no oil gas s and p II Home" xfId="0"/>
    <cellStyle name="Currency_Summary Info" xfId="0"/>
    <cellStyle name="Currency_Summary Info_dimon" xfId="0"/>
    <cellStyle name="Currency_Summary Info_dimon_1" xfId="0"/>
    <cellStyle name="Currency_Summary Info_Skilling no oil gas s and p II Home" xfId="0"/>
    <cellStyle name="Currency_SUMPAGE" xfId="0"/>
    <cellStyle name="Currency_SUMPAGE_dimon" xfId="0"/>
    <cellStyle name="Currency_Taxes" xfId="0"/>
    <cellStyle name="Currency_TMSNW1" xfId="0"/>
    <cellStyle name="Currency_TMSNW2" xfId="0"/>
    <cellStyle name="Currency_TMSOCPX" xfId="0"/>
    <cellStyle name="Currency_TOTAL MTH" xfId="0"/>
    <cellStyle name="Currency_TOTAL YTD" xfId="0"/>
    <cellStyle name="Currency_TRANSDSC.XLS" xfId="0"/>
    <cellStyle name="Currency_TRANSFXA.XLS" xfId="0"/>
    <cellStyle name="Currency_TRANSFXA.XLS_1" xfId="0"/>
    <cellStyle name="Currency_TRANSIME.XLS" xfId="0"/>
    <cellStyle name="Currency_TRANSIME.XLS_TRANSDSC.XLS" xfId="0"/>
    <cellStyle name="Currency_TRANSIME.XLS_TRANSFXA.XLS" xfId="0"/>
    <cellStyle name="Currency_V@RData" xfId="0"/>
    <cellStyle name="Currency_Var Contribution_Bryan" xfId="0"/>
    <cellStyle name="Currency_VERA" xfId="0"/>
    <cellStyle name="Currency_VERA_dimon" xfId="0"/>
    <cellStyle name="Currency_VIRUS-EDY" xfId="0"/>
    <cellStyle name="Currency_VIRUS-EDY_1" xfId="0"/>
    <cellStyle name="Currency_VIRUS-EDY_1_dimon" xfId="0"/>
    <cellStyle name="Currency_VIRUS-EDY_dimon" xfId="0"/>
    <cellStyle name="Currency_White" xfId="0"/>
    <cellStyle name="Currency_White_dimon" xfId="0"/>
    <cellStyle name="Currency_WO Var. &amp; Tot. Exp." xfId="0"/>
    <cellStyle name="Currency_WSP" xfId="0"/>
    <cellStyle name="Currency_WSP_dimon" xfId="0"/>
    <cellStyle name="Currency_yrcao" xfId="0"/>
    <cellStyle name="Currency_YREND55" xfId="0"/>
    <cellStyle name="Currency_YREND57" xfId="0"/>
    <cellStyle name="Currency_YTDCUR" xfId="0"/>
    <cellStyle name="Date" xfId="0"/>
    <cellStyle name="Date_dimon" xfId="0"/>
    <cellStyle name="Date_dimon_1" xfId="0"/>
    <cellStyle name="Date_dimon_2" xfId="0"/>
    <cellStyle name="Date_dimon_3" xfId="0"/>
    <cellStyle name="Date_History-S&amp;P,Oil,Gas" xfId="0"/>
    <cellStyle name="Date_Skilling no oil gas s and p II Home" xfId="0"/>
    <cellStyle name="Fixed" xfId="0"/>
    <cellStyle name="Fixed_dimon" xfId="0"/>
    <cellStyle name="Fixed_dimon_1" xfId="0"/>
    <cellStyle name="Fixed_dimon_2" xfId="0"/>
    <cellStyle name="Fixed_dimon_3" xfId="0"/>
    <cellStyle name="Fixed_dimon_4" xfId="0"/>
    <cellStyle name="Fixed_History-S&amp;P,Oil,Gas" xfId="0"/>
    <cellStyle name="Fixed_Skilling no oil gas s and p II Home" xfId="0"/>
    <cellStyle name="Grey" xfId="0"/>
    <cellStyle name="HEADER" xfId="0"/>
    <cellStyle name="Heading 1" xfId="0"/>
    <cellStyle name="Heading1_dimon" xfId="0"/>
    <cellStyle name="Heading1_dimon_1" xfId="0"/>
    <cellStyle name="Heading1_dimon_2" xfId="0"/>
    <cellStyle name="Heading1_dimon_3" xfId="0"/>
    <cellStyle name="Heading1_dimon_4" xfId="0"/>
    <cellStyle name="Heading1_History-S&amp;P,Oil,Gas" xfId="0"/>
    <cellStyle name="Heading1_Skilling no oil gas s and p II Home" xfId="0"/>
    <cellStyle name="Heading2" xfId="0"/>
    <cellStyle name="Heading2_dimon" xfId="0"/>
    <cellStyle name="Heading2_dimon_1" xfId="0"/>
    <cellStyle name="Heading2_dimon_2" xfId="0"/>
    <cellStyle name="Heading2_dimon_3" xfId="0"/>
    <cellStyle name="Heading2_dimon_4" xfId="0"/>
    <cellStyle name="Heading2_History-S&amp;P,Oil,Gas" xfId="0"/>
    <cellStyle name="Heading2_Skilling no oil gas s and p II Home" xfId="0"/>
    <cellStyle name="HIGHLIGHT" xfId="0"/>
    <cellStyle name="Hyperlink_dimon" xfId="0"/>
    <cellStyle name="Input [yellow]" xfId="0"/>
    <cellStyle name="no dec" xfId="0"/>
    <cellStyle name="Normal - Style1" xfId="0"/>
    <cellStyle name="Normal - Style1_dimon" xfId="0"/>
    <cellStyle name="Normal - Style1_dimon_1" xfId="0"/>
    <cellStyle name="Normal - Style1_dimon_2" xfId="0"/>
    <cellStyle name="Normal - Style1_dimon_3" xfId="0"/>
    <cellStyle name="Normal - Style1_dimon_4" xfId="0"/>
    <cellStyle name="Normal - Style1_dimon_dimon" xfId="0"/>
    <cellStyle name="Normal - Style1_History-S&amp;P,Oil,Gas" xfId="0"/>
    <cellStyle name="Normal - Style1_Skilling no oil gas s and p II Home" xfId="0"/>
    <cellStyle name="Normal_12matrix" xfId="0"/>
    <cellStyle name="Normal_20196" xfId="0"/>
    <cellStyle name="Normal_4018fin" xfId="0"/>
    <cellStyle name="Normal_4021fin" xfId="0"/>
    <cellStyle name="Normal_95CHART" xfId="0"/>
    <cellStyle name="Normal_A" xfId="0"/>
    <cellStyle name="Normal_A (2)" xfId="0"/>
    <cellStyle name="Normal_A (2)_dimon" xfId="0"/>
    <cellStyle name="Normal_A (2)_dimon_1" xfId="0"/>
    <cellStyle name="Normal_A (2)_dimon_2" xfId="0"/>
    <cellStyle name="Normal_A (2)_dimon_3" xfId="0"/>
    <cellStyle name="Normal_A (2)_dimon_4" xfId="0"/>
    <cellStyle name="Normal_A (2)_History-S&amp;P,Oil,Gas" xfId="0"/>
    <cellStyle name="Normal_A (2)_Skilling no oil gas s and p II Home" xfId="0"/>
    <cellStyle name="Normal_A_dimon" xfId="0"/>
    <cellStyle name="Normal_A_dimon_1" xfId="0"/>
    <cellStyle name="Normal_A_dimon_2" xfId="0"/>
    <cellStyle name="Normal_A_dimon_3" xfId="0"/>
    <cellStyle name="Normal_A_dimon_4" xfId="0"/>
    <cellStyle name="Normal_A_dimon_5" xfId="0"/>
    <cellStyle name="Normal_A_History-S&amp;P,Oil,Gas" xfId="0"/>
    <cellStyle name="Normal_A_Skilling no oil gas s and p II Home" xfId="0"/>
    <cellStyle name="Normal_A_VERA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lgasdefault" xfId="0"/>
    <cellStyle name="Normal_algasdefault_1" xfId="0"/>
    <cellStyle name="Normal_Alternative1" xfId="0"/>
    <cellStyle name="Normal_Alternative1_1" xfId="0"/>
    <cellStyle name="Normal_AOGEXIS.XLS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ase Case" xfId="0"/>
    <cellStyle name="Normal_BIGOUT" xfId="0"/>
    <cellStyle name="Normal_Book3" xfId="0"/>
    <cellStyle name="Normal_BOP" xfId="0"/>
    <cellStyle name="Normal_BOPBAL1" xfId="0"/>
    <cellStyle name="Normal_BOPCBU" xfId="0"/>
    <cellStyle name="Normal_BOPCBU (2)" xfId="0"/>
    <cellStyle name="Normal_BOPCBU96" xfId="0"/>
    <cellStyle name="Normal_BREPAIR" xfId="0"/>
    <cellStyle name="Normal_BREPAIR_dimon" xfId="0"/>
    <cellStyle name="Normal_BREPAIR_dimon_1" xfId="0"/>
    <cellStyle name="Normal_BREPAIR_dimon_2" xfId="0"/>
    <cellStyle name="Normal_BREPAIR_dimon_3" xfId="0"/>
    <cellStyle name="Normal_BREPAIR_dimon_4" xfId="0"/>
    <cellStyle name="Normal_BREPAIR_History-S&amp;P,Oil,Gas" xfId="0"/>
    <cellStyle name="Normal_BREPAIR_Skilling no oil gas s and p II Home" xfId="0"/>
    <cellStyle name="Normal_BSAPPE.XLS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2_dimon" xfId="0"/>
    <cellStyle name="Normal_CAPEX2_dimon_1" xfId="0"/>
    <cellStyle name="Normal_CAPEX2_dimon_2" xfId="0"/>
    <cellStyle name="Normal_CAPEX2_dimon_3" xfId="0"/>
    <cellStyle name="Normal_CAPEX2_dimon_4" xfId="0"/>
    <cellStyle name="Normal_CAPEX2_History-S&amp;P,Oil,Gas" xfId="0"/>
    <cellStyle name="Normal_CAPEX2_Skilling no oil gas s and p II Home" xfId="0"/>
    <cellStyle name="Normal_CAPEX94" xfId="0"/>
    <cellStyle name="Normal_CAPEX94_dimon" xfId="0"/>
    <cellStyle name="Normal_CAPEX94_dimon_1" xfId="0"/>
    <cellStyle name="Normal_CAPEX94_dimon_2" xfId="0"/>
    <cellStyle name="Normal_CAPEX94_dimon_3" xfId="0"/>
    <cellStyle name="Normal_CAPEX94_dimon_4" xfId="0"/>
    <cellStyle name="Normal_CAPEX94_History-S&amp;P,Oil,Gas" xfId="0"/>
    <cellStyle name="Normal_CAPEX94_Skilling no oil gas s and p II Home" xfId="0"/>
    <cellStyle name="Normal_CAPEX_dimon" xfId="0"/>
    <cellStyle name="Normal_CAPEX_dimon_1" xfId="0"/>
    <cellStyle name="Normal_CAPEX_dimon_2" xfId="0"/>
    <cellStyle name="Normal_CAPEX_dimon_3" xfId="0"/>
    <cellStyle name="Normal_Capex_dimon_4" xfId="0"/>
    <cellStyle name="Normal_CAPEX_dimon_dimon" xfId="0"/>
    <cellStyle name="Normal_CAPEX_History-S&amp;P,Oil,Gas" xfId="0"/>
    <cellStyle name="Normal_CAPEX_Skilling no oil gas s and p II Home" xfId="0"/>
    <cellStyle name="Normal_CAPEX_VERA" xfId="0"/>
    <cellStyle name="Normal_CAPEXPWI.XLS" xfId="0"/>
    <cellStyle name="Normal_CAPEXPWO.XLS" xfId="0"/>
    <cellStyle name="Normal_Cardig GHS" xfId="0"/>
    <cellStyle name="Normal_Cash Flows" xfId="0"/>
    <cellStyle name="Normal_CBU BOX CHART V PLAN" xfId="0"/>
    <cellStyle name="Normal_CBU BOX CHART V PLAN_1" xfId="0"/>
    <cellStyle name="Normal_CCOCPX" xfId="0"/>
    <cellStyle name="Normal_CEL-C-CO.XLS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lover" xfId="0"/>
    <cellStyle name="Normal_Clover_1" xfId="0"/>
    <cellStyle name="Normal_Co-wide Monthly" xfId="0"/>
    <cellStyle name="Normal_Co-wide Monthly_dimon" xfId="0"/>
    <cellStyle name="Normal_Combination Model" xfId="0"/>
    <cellStyle name="Normal_COMBINED__EXPT_ANNUAL_GAS_VAR" xfId="0"/>
    <cellStyle name="Normal_COMOTH" xfId="0"/>
    <cellStyle name="Normal_coperdefault" xfId="0"/>
    <cellStyle name="Normal_coperdefault_1" xfId="0"/>
    <cellStyle name="Normal_Corp method" xfId="0"/>
    <cellStyle name="Normal_Correlations" xfId="0"/>
    <cellStyle name="Normal_Cost Code" xfId="0"/>
    <cellStyle name="Normal_CROCF" xfId="0"/>
    <cellStyle name="Normal_CTCUR" xfId="0"/>
    <cellStyle name="Normal_Cum Real Opr Cf" xfId="0"/>
    <cellStyle name="Normal_CUMPLTCH" xfId="0"/>
    <cellStyle name="Normal_CurrencySKorea" xfId="0"/>
    <cellStyle name="Normal_Curves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1_dimon" xfId="0"/>
    <cellStyle name="Normal_dimon_1_dimon_1" xfId="0"/>
    <cellStyle name="Normal_dimon_1_dimon_2" xfId="0"/>
    <cellStyle name="Normal_dimon_1_dimon_3" xfId="0"/>
    <cellStyle name="Normal_dimon_1_dimon_4" xfId="0"/>
    <cellStyle name="Normal_dimon_1_History-S&amp;P,Oil,Gas" xfId="0"/>
    <cellStyle name="Normal_dimon_1_Skilling no oil gas s and p II Home" xfId="0"/>
    <cellStyle name="Normal_dimon_2" xfId="0"/>
    <cellStyle name="Normal_dimon_2_dimon" xfId="0"/>
    <cellStyle name="Normal_dimon_3" xfId="0"/>
    <cellStyle name="Normal_dimon_3_dimon" xfId="0"/>
    <cellStyle name="Normal_dimon_4" xfId="0"/>
    <cellStyle name="Normal_dimon_5" xfId="0"/>
    <cellStyle name="Normal_dimon_dimon" xfId="0"/>
    <cellStyle name="Normal_DIV" xfId="0"/>
    <cellStyle name="Normal_Dowell C1b" xfId="0"/>
    <cellStyle name="Normal_Dowell-C1a" xfId="0"/>
    <cellStyle name="Normal_DRAFT Order Summary" xfId="0"/>
    <cellStyle name="Normal_E&amp;ONW1" xfId="0"/>
    <cellStyle name="Normal_E&amp;ONW2" xfId="0"/>
    <cellStyle name="Normal_E&amp;OOCPX" xfId="0"/>
    <cellStyle name="Normal_ECT" xfId="0"/>
    <cellStyle name="Normal_ECT Eng" xfId="0"/>
    <cellStyle name="Normal_emserdefault" xfId="0"/>
    <cellStyle name="Normal_emserdefault_1" xfId="0"/>
    <cellStyle name="Normal_EP" xfId="0"/>
    <cellStyle name="Normal_EPS" xfId="0"/>
    <cellStyle name="Normal_EQCON" xfId="0"/>
    <cellStyle name="Normal_EQCON_dimon" xfId="0"/>
    <cellStyle name="Normal_EQCON_dimon_1" xfId="0"/>
    <cellStyle name="Normal_EQCON_dimon_2" xfId="0"/>
    <cellStyle name="Normal_EQCON_dimon_3" xfId="0"/>
    <cellStyle name="Normal_EQCON_dimon_4" xfId="0"/>
    <cellStyle name="Normal_EQCON_History-S&amp;P,Oil,Gas" xfId="0"/>
    <cellStyle name="Normal_EQCON_Skilling no oil gas s and p II Home" xfId="0"/>
    <cellStyle name="Normal_EXAMINE_old_and_prod_var" xfId="0"/>
    <cellStyle name="Normal_EXAMINE_test_and_prod_data_tota" xfId="0"/>
    <cellStyle name="Normal_EXTEMP1" xfId="0"/>
    <cellStyle name="Normal_F&amp;COCPX" xfId="0"/>
    <cellStyle name="Normal_FEBRUARY" xfId="0"/>
    <cellStyle name="Normal_FF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el" xfId="0"/>
    <cellStyle name="Normal_Gas Benchmark" xfId="0"/>
    <cellStyle name="Normal_Gas Benchmark Change" xfId="0"/>
    <cellStyle name="Normal_GC" xfId="0"/>
    <cellStyle name="Normal_GCM" xfId="0"/>
    <cellStyle name="Normal_GE03" xfId="0"/>
    <cellStyle name="Normal_GE04" xfId="0"/>
    <cellStyle name="Normal_GenAssum" xfId="0"/>
    <cellStyle name="Normal_Global Liquids Benchmark" xfId="0"/>
    <cellStyle name="Normal_Global Liquids Benchmark Change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VREV" xfId="0"/>
    <cellStyle name="Normal_INVREV_dimon" xfId="0"/>
    <cellStyle name="Normal_INVREV_dimon_1" xfId="0"/>
    <cellStyle name="Normal_INVREV_dimon_2" xfId="0"/>
    <cellStyle name="Normal_INVREV_dimon_3" xfId="0"/>
    <cellStyle name="Normal_INVREV_dimon_4" xfId="0"/>
    <cellStyle name="Normal_INVREV_History-S&amp;P,Oil,Gas" xfId="0"/>
    <cellStyle name="Normal_INVREV_Skilling no oil gas s and p II Hom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terbox" xfId="0"/>
    <cellStyle name="Normal_ITOCPX" xfId="0"/>
    <cellStyle name="Normal_jancf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dimon" xfId="0"/>
    <cellStyle name="Normal_laroux_1_dimon_1" xfId="0"/>
    <cellStyle name="Normal_laroux_1_dimon_1_dimon" xfId="0"/>
    <cellStyle name="Normal_laroux_1_dimon_1_dimon_1" xfId="0"/>
    <cellStyle name="Normal_laroux_1_dimon_1_dimon_2" xfId="0"/>
    <cellStyle name="Normal_laroux_1_dimon_1_dimon_3" xfId="0"/>
    <cellStyle name="Normal_laroux_1_dimon_1_dimon_4" xfId="0"/>
    <cellStyle name="Normal_laroux_1_dimon_1_History-S&amp;P,Oil,Gas" xfId="0"/>
    <cellStyle name="Normal_laroux_1_dimon_1_Skilling no oil gas s and p II Home" xfId="0"/>
    <cellStyle name="Normal_laroux_1_dimon_2" xfId="0"/>
    <cellStyle name="Normal_laroux_1_dimon_3" xfId="0"/>
    <cellStyle name="Normal_laroux_1_dimon_dimon" xfId="0"/>
    <cellStyle name="Normal_laroux_1_laroux" xfId="0"/>
    <cellStyle name="Normal_laroux_1_laroux_1" xfId="0"/>
    <cellStyle name="Normal_laroux_1_laroux_1_dimon" xfId="0"/>
    <cellStyle name="Normal_laroux_1_laroux_1_dimon_1" xfId="0"/>
    <cellStyle name="Normal_laroux_1_laroux_1_Skilling no oil gas s and p II Home" xfId="0"/>
    <cellStyle name="Normal_laroux_1_laroux_2" xfId="0"/>
    <cellStyle name="Normal_laroux_1_Locas" xfId="0"/>
    <cellStyle name="Normal_laroux_1_Locas_1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1_dimon" xfId="0"/>
    <cellStyle name="Normal_laroux_2_dimon_1_dimon_1" xfId="0"/>
    <cellStyle name="Normal_laroux_2_dimon_1_dimon_2" xfId="0"/>
    <cellStyle name="Normal_laroux_2_dimon_1_dimon_3" xfId="0"/>
    <cellStyle name="Normal_laroux_2_dimon_1_dimon_4" xfId="0"/>
    <cellStyle name="Normal_laroux_2_dimon_1_History-S&amp;P,Oil,Gas" xfId="0"/>
    <cellStyle name="Normal_laroux_2_dimon_1_Skilling no oil gas s and p II Home" xfId="0"/>
    <cellStyle name="Normal_laroux_2_dimon_2" xfId="0"/>
    <cellStyle name="Normal_laroux_2_dimon_2_dimon" xfId="0"/>
    <cellStyle name="Normal_laroux_2_dimon_3" xfId="0"/>
    <cellStyle name="Normal_laroux_2_dimon_dimon" xfId="0"/>
    <cellStyle name="Normal_laroux_2_laroux" xfId="0"/>
    <cellStyle name="Normal_laroux_2_laroux_1" xfId="0"/>
    <cellStyle name="Normal_laroux_2_laroux_2" xfId="0"/>
    <cellStyle name="Normal_laroux_2_laroux_dimon" xfId="0"/>
    <cellStyle name="Normal_laroux_2_laroux_dimon_1" xfId="0"/>
    <cellStyle name="Normal_laroux_2_laroux_dimon_2" xfId="0"/>
    <cellStyle name="Normal_laroux_2_laroux_dimon_3" xfId="0"/>
    <cellStyle name="Normal_laroux_2_laroux_dimon_4" xfId="0"/>
    <cellStyle name="Normal_laroux_2_laroux_History-S&amp;P,Oil,Gas" xfId="0"/>
    <cellStyle name="Normal_laroux_2_laroux_Skilling no oil gas s and p II Home" xfId="0"/>
    <cellStyle name="Normal_laroux_2_Locas" xfId="0"/>
    <cellStyle name="Normal_laroux_2_Locas_1" xfId="0"/>
    <cellStyle name="Normal_laroux_2_pldt" xfId="0"/>
    <cellStyle name="Normal_laroux_2_pldt_1" xfId="0"/>
    <cellStyle name="Normal_laroux_2_pldt_2" xfId="0"/>
    <cellStyle name="Normal_laroux_2_VIRUS-EDY" xfId="0"/>
    <cellStyle name="Normal_laroux_3" xfId="0"/>
    <cellStyle name="Normal_laroux_3_dimon" xfId="0"/>
    <cellStyle name="Normal_laroux_3_dimon_1" xfId="0"/>
    <cellStyle name="Normal_laroux_3_dimon_1_dimon" xfId="0"/>
    <cellStyle name="Normal_laroux_3_dimon_1_dimon_1" xfId="0"/>
    <cellStyle name="Normal_laroux_3_dimon_1_dimon_2" xfId="0"/>
    <cellStyle name="Normal_laroux_3_dimon_1_dimon_3" xfId="0"/>
    <cellStyle name="Normal_laroux_3_dimon_1_dimon_4" xfId="0"/>
    <cellStyle name="Normal_laroux_3_dimon_1_History-S&amp;P,Oil,Gas" xfId="0"/>
    <cellStyle name="Normal_laroux_3_dimon_1_Skilling no oil gas s and p II Home" xfId="0"/>
    <cellStyle name="Normal_laroux_3_dimon_2" xfId="0"/>
    <cellStyle name="Normal_laroux_3_dimon_2_dimon" xfId="0"/>
    <cellStyle name="Normal_laroux_3_dimon_3" xfId="0"/>
    <cellStyle name="Normal_laroux_3_dimon_3_dimon" xfId="0"/>
    <cellStyle name="Normal_laroux_3_dimon_4" xfId="0"/>
    <cellStyle name="Normal_laroux_3_dimon_dimon" xfId="0"/>
    <cellStyle name="Normal_laroux_3_laroux" xfId="0"/>
    <cellStyle name="Normal_laroux_3_laroux_1" xfId="0"/>
    <cellStyle name="Normal_laroux_3_laroux_2" xfId="0"/>
    <cellStyle name="Normal_laroux_3_laroux_2_dimon" xfId="0"/>
    <cellStyle name="Normal_laroux_3_laroux_2_dimon_1" xfId="0"/>
    <cellStyle name="Normal_laroux_3_laroux_2_dimon_2" xfId="0"/>
    <cellStyle name="Normal_laroux_3_laroux_2_dimon_3" xfId="0"/>
    <cellStyle name="Normal_laroux_3_laroux_2_dimon_4" xfId="0"/>
    <cellStyle name="Normal_laroux_3_laroux_2_History-S&amp;P,Oil,Gas" xfId="0"/>
    <cellStyle name="Normal_laroux_3_laroux_2_Skilling no oil gas s and p II Home" xfId="0"/>
    <cellStyle name="Normal_laroux_3_laroux_dimon" xfId="0"/>
    <cellStyle name="Normal_laroux_3_Locas" xfId="0"/>
    <cellStyle name="Normal_laroux_3_PLDT" xfId="0"/>
    <cellStyle name="Normal_laroux_3_pldt_1" xfId="0"/>
    <cellStyle name="Normal_laroux_3_pldt_dimon" xfId="0"/>
    <cellStyle name="Normal_laroux_3_VERA" xfId="0"/>
    <cellStyle name="Normal_laroux_3_VERA_1" xfId="0"/>
    <cellStyle name="Normal_laroux_3_VERA_dimon" xfId="0"/>
    <cellStyle name="Normal_laroux_3_VERA_dimon_1" xfId="0"/>
    <cellStyle name="Normal_laroux_3_VERA_dimon_2" xfId="0"/>
    <cellStyle name="Normal_laroux_3_VERA_dimon_3" xfId="0"/>
    <cellStyle name="Normal_laroux_3_VERA_dimon_4" xfId="0"/>
    <cellStyle name="Normal_laroux_3_VERA_History-S&amp;P,Oil,Gas" xfId="0"/>
    <cellStyle name="Normal_laroux_3_VERA_Skilling no oil gas s and p II Home" xfId="0"/>
    <cellStyle name="Normal_laroux_3_VIRUS-EDY" xfId="0"/>
    <cellStyle name="Normal_laroux_4" xfId="0"/>
    <cellStyle name="Normal_laroux_4_dimon" xfId="0"/>
    <cellStyle name="Normal_laroux_4_dimon_1" xfId="0"/>
    <cellStyle name="Normal_laroux_4_dimon_1_dimon" xfId="0"/>
    <cellStyle name="Normal_laroux_4_dimon_2" xfId="0"/>
    <cellStyle name="Normal_laroux_4_dimon_2_dimon" xfId="0"/>
    <cellStyle name="Normal_laroux_4_dimon_2_dimon_1" xfId="0"/>
    <cellStyle name="Normal_laroux_4_dimon_2_dimon_2" xfId="0"/>
    <cellStyle name="Normal_laroux_4_dimon_2_dimon_3" xfId="0"/>
    <cellStyle name="Normal_laroux_4_dimon_2_dimon_4" xfId="0"/>
    <cellStyle name="Normal_laroux_4_dimon_2_History-S&amp;P,Oil,Gas" xfId="0"/>
    <cellStyle name="Normal_laroux_4_dimon_2_Skilling no oil gas s and p II Home" xfId="0"/>
    <cellStyle name="Normal_laroux_4_dimon_3" xfId="0"/>
    <cellStyle name="Normal_laroux_4_dimon_4" xfId="0"/>
    <cellStyle name="Normal_laroux_4_dimon_dimon" xfId="0"/>
    <cellStyle name="Normal_laroux_4_laroux" xfId="0"/>
    <cellStyle name="Normal_laroux_4_laroux_1" xfId="0"/>
    <cellStyle name="Normal_laroux_4_laroux_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1_dimon" xfId="0"/>
    <cellStyle name="Normal_laroux_5_dimon_1_dimon_1" xfId="0"/>
    <cellStyle name="Normal_laroux_5_dimon_1_dimon_2" xfId="0"/>
    <cellStyle name="Normal_laroux_5_dimon_1_dimon_3" xfId="0"/>
    <cellStyle name="Normal_laroux_5_dimon_1_dimon_4" xfId="0"/>
    <cellStyle name="Normal_laroux_5_dimon_1_History-S&amp;P,Oil,Gas" xfId="0"/>
    <cellStyle name="Normal_laroux_5_dimon_1_Skilling no oil gas s and p II Home" xfId="0"/>
    <cellStyle name="Normal_laroux_5_dimon_2" xfId="0"/>
    <cellStyle name="Normal_laroux_5_dimon_2_dimon" xfId="0"/>
    <cellStyle name="Normal_laroux_5_dimon_3" xfId="0"/>
    <cellStyle name="Normal_laroux_5_dimon_dimon" xfId="0"/>
    <cellStyle name="Normal_laroux_5_laroux" xfId="0"/>
    <cellStyle name="Normal_laroux_5_laroux_1" xfId="0"/>
    <cellStyle name="Normal_laroux_5_laroux_1_dimon" xfId="0"/>
    <cellStyle name="Normal_laroux_5_laroux_1_dimon_1" xfId="0"/>
    <cellStyle name="Normal_laroux_5_laroux_1_dimon_2" xfId="0"/>
    <cellStyle name="Normal_laroux_5_laroux_1_dimon_3" xfId="0"/>
    <cellStyle name="Normal_laroux_5_laroux_1_dimon_4" xfId="0"/>
    <cellStyle name="Normal_laroux_5_laroux_1_History-S&amp;P,Oil,Gas" xfId="0"/>
    <cellStyle name="Normal_laroux_5_laroux_1_Skilling no oil gas s and p II Home" xfId="0"/>
    <cellStyle name="Normal_laroux_5_laroux_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1_dimon" xfId="0"/>
    <cellStyle name="Normal_laroux_6_dimon_2" xfId="0"/>
    <cellStyle name="Normal_laroux_6_dimon_2_dimon" xfId="0"/>
    <cellStyle name="Normal_laroux_6_dimon_3" xfId="0"/>
    <cellStyle name="Normal_laroux_6_dimon_dimon" xfId="0"/>
    <cellStyle name="Normal_laroux_6_dimon_dimon_1" xfId="0"/>
    <cellStyle name="Normal_laroux_6_dimon_dimon_2" xfId="0"/>
    <cellStyle name="Normal_laroux_6_dimon_dimon_3" xfId="0"/>
    <cellStyle name="Normal_laroux_6_dimon_dimon_4" xfId="0"/>
    <cellStyle name="Normal_laroux_6_dimon_History-S&amp;P,Oil,Gas" xfId="0"/>
    <cellStyle name="Normal_laroux_6_dimon_Skilling no oil gas s and p II Home" xfId="0"/>
    <cellStyle name="Normal_laroux_6_laroux" xfId="0"/>
    <cellStyle name="Normal_laroux_6_laroux_1" xfId="0"/>
    <cellStyle name="Normal_laroux_6_laroux_dimon" xfId="0"/>
    <cellStyle name="Normal_laroux_6_laroux_dimon_1" xfId="0"/>
    <cellStyle name="Normal_laroux_6_laroux_dimon_2" xfId="0"/>
    <cellStyle name="Normal_laroux_6_laroux_dimon_3" xfId="0"/>
    <cellStyle name="Normal_laroux_6_laroux_dimon_4" xfId="0"/>
    <cellStyle name="Normal_laroux_6_laroux_dimon_dimon" xfId="0"/>
    <cellStyle name="Normal_laroux_6_laroux_History-S&amp;P,Oil,Gas" xfId="0"/>
    <cellStyle name="Normal_laroux_6_laroux_Skilling no oil gas s and p II Home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6_VIRUS-EDY_dimon" xfId="0"/>
    <cellStyle name="Normal_laroux_6_VIRUS-EDY_dimon_1" xfId="0"/>
    <cellStyle name="Normal_laroux_6_VIRUS-EDY_dimon_2" xfId="0"/>
    <cellStyle name="Normal_laroux_6_VIRUS-EDY_dimon_3" xfId="0"/>
    <cellStyle name="Normal_laroux_6_VIRUS-EDY_dimon_4" xfId="0"/>
    <cellStyle name="Normal_laroux_6_VIRUS-EDY_History-S&amp;P,Oil,Gas" xfId="0"/>
    <cellStyle name="Normal_laroux_6_VIRUS-EDY_Skilling no oil gas s and p II Home" xfId="0"/>
    <cellStyle name="Normal_laroux_7" xfId="0"/>
    <cellStyle name="Normal_laroux_7_dimon" xfId="0"/>
    <cellStyle name="Normal_laroux_7_dimon_1" xfId="0"/>
    <cellStyle name="Normal_laroux_7_dimon_1_dimon" xfId="0"/>
    <cellStyle name="Normal_laroux_7_dimon_2" xfId="0"/>
    <cellStyle name="Normal_laroux_7_dimon_dimon" xfId="0"/>
    <cellStyle name="Normal_laroux_7_laroux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dimon_dimon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9_dimon_dimon" xfId="0"/>
    <cellStyle name="Normal_laroux_A" xfId="0"/>
    <cellStyle name="Normal_laroux_B" xfId="0"/>
    <cellStyle name="Normal_laroux_C" xfId="0"/>
    <cellStyle name="Normal_laroux_D" xfId="0"/>
    <cellStyle name="Normal_laroux_D_dimon" xfId="0"/>
    <cellStyle name="Normal_laroux_D_dimon_1" xfId="0"/>
    <cellStyle name="Normal_laroux_D_dimon_2" xfId="0"/>
    <cellStyle name="Normal_laroux_D_dimon_3" xfId="0"/>
    <cellStyle name="Normal_laroux_D_dimon_4" xfId="0"/>
    <cellStyle name="Normal_laroux_D_History-S&amp;P,Oil,Gas" xfId="0"/>
    <cellStyle name="Normal_laroux_D_Skilling no oil gas s and p II Home" xfId="0"/>
    <cellStyle name="Normal_laroux_dimon" xfId="0"/>
    <cellStyle name="Normal_laroux_dimon_1" xfId="0"/>
    <cellStyle name="Normal_laroux_dimon_1_dimon" xfId="0"/>
    <cellStyle name="Normal_laroux_dimon_2" xfId="0"/>
    <cellStyle name="Normal_laroux_dimon_2_dimon" xfId="0"/>
    <cellStyle name="Normal_laroux_dimon_3" xfId="0"/>
    <cellStyle name="Normal_laroux_dimon_3_dimon" xfId="0"/>
    <cellStyle name="Normal_laroux_dimon_4" xfId="0"/>
    <cellStyle name="Normal_laroux_dimon_4_dimon" xfId="0"/>
    <cellStyle name="Normal_laroux_dimon_4_dimon_1" xfId="0"/>
    <cellStyle name="Normal_laroux_dimon_4_dimon_2" xfId="0"/>
    <cellStyle name="Normal_laroux_dimon_4_dimon_3" xfId="0"/>
    <cellStyle name="Normal_laroux_dimon_4_dimon_4" xfId="0"/>
    <cellStyle name="Normal_laroux_dimon_4_History-S&amp;P,Oil,Gas" xfId="0"/>
    <cellStyle name="Normal_laroux_dimon_4_Skilling no oil gas s and p II Home" xfId="0"/>
    <cellStyle name="Normal_laroux_dimon_5" xfId="0"/>
    <cellStyle name="Normal_laroux_dimon_6" xfId="0"/>
    <cellStyle name="Normal_laroux_dimon_dimon" xfId="0"/>
    <cellStyle name="Normal_laroux_dimon_dimon_1" xfId="0"/>
    <cellStyle name="Normal_laroux_dimon_dimon_2" xfId="0"/>
    <cellStyle name="Normal_laroux_dimon_dimon_3" xfId="0"/>
    <cellStyle name="Normal_laroux_dimon_dimon_4" xfId="0"/>
    <cellStyle name="Normal_laroux_dimon_History-S&amp;P,Oil,Gas" xfId="0"/>
    <cellStyle name="Normal_laroux_dimon_Skilling no oil gas s and p II Home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PLDT_dimon_1" xfId="0"/>
    <cellStyle name="Normal_laroux_PLDT_dimon_2" xfId="0"/>
    <cellStyle name="Normal_laroux_PLDT_dimon_3" xfId="0"/>
    <cellStyle name="Normal_laroux_pldt_dimon_4" xfId="0"/>
    <cellStyle name="Normal_laroux_PLDT_dimon_dimon" xfId="0"/>
    <cellStyle name="Normal_laroux_PLDT_History-S&amp;P,Oil,Gas" xfId="0"/>
    <cellStyle name="Normal_laroux_PLDT_Skilling no oil gas s and p II Home" xfId="0"/>
    <cellStyle name="Normal_laroux_VERA" xfId="0"/>
    <cellStyle name="Normal_laroux_VERA_1" xfId="0"/>
    <cellStyle name="Normal_laroux_VIRUS-EDY" xfId="0"/>
    <cellStyle name="Normal_LH2" xfId="0"/>
    <cellStyle name="Normal_Libor 1year" xfId="0"/>
    <cellStyle name="Normal_Line Inst." xfId="0"/>
    <cellStyle name="Normal_List" xfId="0"/>
    <cellStyle name="Normal_List_dimon" xfId="0"/>
    <cellStyle name="Normal_List_dimon_1" xfId="0"/>
    <cellStyle name="Normal_List_dimon_2" xfId="0"/>
    <cellStyle name="Normal_List_dimon_3" xfId="0"/>
    <cellStyle name="Normal_List_dimon_4" xfId="0"/>
    <cellStyle name="Normal_List_History-S&amp;P,Oil,Gas" xfId="0"/>
    <cellStyle name="Normal_List_Skilling no oil gas s and p II Home" xfId="0"/>
    <cellStyle name="Normal_Locas" xfId="0"/>
    <cellStyle name="Normal_Locas_1" xfId="0"/>
    <cellStyle name="Normal_MAJREP" xfId="0"/>
    <cellStyle name="Normal_MAJREP_dimon" xfId="0"/>
    <cellStyle name="Normal_MAJREP_dimon_1" xfId="0"/>
    <cellStyle name="Normal_MAJREP_dimon_2" xfId="0"/>
    <cellStyle name="Normal_MAJREP_dimon_3" xfId="0"/>
    <cellStyle name="Normal_MAJREP_dimon_4" xfId="0"/>
    <cellStyle name="Normal_MAJREP_History-S&amp;P,Oil,Gas" xfId="0"/>
    <cellStyle name="Normal_MAJREP_Skilling no oil gas s and p II Home" xfId="0"/>
    <cellStyle name="Normal_MATERAL2" xfId="0"/>
    <cellStyle name="Normal_MATERAL2_dimon" xfId="0"/>
    <cellStyle name="Normal_MED-A-CO.XLS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orningReport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ewEng" xfId="0"/>
    <cellStyle name="Normal_NEwV@R" xfId="0"/>
    <cellStyle name="Normal_Notes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formance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H" xfId="0"/>
    <cellStyle name="Normal_PH_1" xfId="0"/>
    <cellStyle name="Normal_Picks" xfId="0"/>
    <cellStyle name="Normal_Pink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Calculations_dimon" xfId="0"/>
    <cellStyle name="Normal_pldt_2_Calculations_dimon_1" xfId="0"/>
    <cellStyle name="Normal_pldt_2_Calculations_dimon_2" xfId="0"/>
    <cellStyle name="Normal_pldt_2_Calculations_dimon_3" xfId="0"/>
    <cellStyle name="Normal_pldt_2_Calculations_dimon_4" xfId="0"/>
    <cellStyle name="Normal_pldt_2_Calculations_History-S&amp;P,Oil,Gas" xfId="0"/>
    <cellStyle name="Normal_pldt_2_Calculations_Skilling no oil gas s and p II Home" xfId="0"/>
    <cellStyle name="Normal_pldt_2_dimon" xfId="0"/>
    <cellStyle name="Normal_pldt_2_dimon_1" xfId="0"/>
    <cellStyle name="Normal_PLDT_2_dimon_dimon" xfId="0"/>
    <cellStyle name="Normal_pldt_2_pldt" xfId="0"/>
    <cellStyle name="Normal_pldt_3" xfId="0"/>
    <cellStyle name="Normal_pldt_3_dimon" xfId="0"/>
    <cellStyle name="Normal_pldt_3_dimon_1" xfId="0"/>
    <cellStyle name="Normal_pldt_3_dimon_2" xfId="0"/>
    <cellStyle name="Normal_pldt_3_dimon_3" xfId="0"/>
    <cellStyle name="Normal_pldt_3_dimon_4" xfId="0"/>
    <cellStyle name="Normal_pldt_3_dimon_dimon" xfId="0"/>
    <cellStyle name="Normal_pldt_3_History-S&amp;P,Oil,Gas" xfId="0"/>
    <cellStyle name="Normal_pldt_3_Skilling no oil gas s and p II Home" xfId="0"/>
    <cellStyle name="Normal_pldt_4" xfId="0"/>
    <cellStyle name="Normal_PLDT_4_dimon" xfId="0"/>
    <cellStyle name="Normal_pldt_4_dimon_1" xfId="0"/>
    <cellStyle name="Normal_pldt_4_dimon_dimon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dimon_dimon" xfId="0"/>
    <cellStyle name="Normal_pldt_pldt" xfId="0"/>
    <cellStyle name="Normal_Position (2)" xfId="0"/>
    <cellStyle name="Normal_Positionsdata" xfId="0"/>
    <cellStyle name="Normal_POW-Provision" xfId="0"/>
    <cellStyle name="Normal_Power Benchmark" xfId="0"/>
    <cellStyle name="Normal_Power Benchmark Change" xfId="0"/>
    <cellStyle name="Normal_priccurv" xfId="0"/>
    <cellStyle name="Normal_priccurv_1" xfId="0"/>
    <cellStyle name="Normal_priccurv_2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08-95.XLS_dimon" xfId="0"/>
    <cellStyle name="Normal_Q08-95.XLS_dimon_1" xfId="0"/>
    <cellStyle name="Normal_Q08-95.XLS_dimon_2" xfId="0"/>
    <cellStyle name="Normal_Q08-95.XLS_dimon_3" xfId="0"/>
    <cellStyle name="Normal_Q08-95.XLS_dimon_4" xfId="0"/>
    <cellStyle name="Normal_Q08-95.XLS_History-S&amp;P,Oil,Gas" xfId="0"/>
    <cellStyle name="Normal_Q08-95.XLS_Skilling no oil gas s and p II Home" xfId="0"/>
    <cellStyle name="Normal_QMM-1" xfId="0"/>
    <cellStyle name="Normal_QMM-1_dimon" xfId="0"/>
    <cellStyle name="Normal_QMM-1_dimon_1" xfId="0"/>
    <cellStyle name="Normal_QMM-1_dimon_2" xfId="0"/>
    <cellStyle name="Normal_QMM-1_dimon_3" xfId="0"/>
    <cellStyle name="Normal_QMM-1_dimon_4" xfId="0"/>
    <cellStyle name="Normal_QMM-1_History-S&amp;P,Oil,Gas" xfId="0"/>
    <cellStyle name="Normal_QMM-1_Skilling no oil gas s and p II Home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mple Utilization Report" xfId="0"/>
    <cellStyle name="Normal_SATOCPX" xfId="0"/>
    <cellStyle name="Normal_SC COP" xfId="0"/>
    <cellStyle name="Normal_SC COP_dimon" xfId="0"/>
    <cellStyle name="Normal_SC COP_dimon_1" xfId="0"/>
    <cellStyle name="Normal_SC COP_dimon_2" xfId="0"/>
    <cellStyle name="Normal_SC COP_dimon_3" xfId="0"/>
    <cellStyle name="Normal_SC COP_dimon_4" xfId="0"/>
    <cellStyle name="Normal_SC COP_History-S&amp;P,Oil,Gas" xfId="0"/>
    <cellStyle name="Normal_SC COP_Skilling no oil gas s and p II Home" xfId="0"/>
    <cellStyle name="Normal_Sham-eng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dimon" xfId="0"/>
    <cellStyle name="Normal_Sheet1_dimon_1" xfId="0"/>
    <cellStyle name="Normal_Sheet1_dimon_dimon" xfId="0"/>
    <cellStyle name="Normal_Sheet1_FUNDS" xfId="0"/>
    <cellStyle name="Normal_Sheet1_FUNDS (2)" xfId="0"/>
    <cellStyle name="Normal_Sheet1_laroux" xfId="0"/>
    <cellStyle name="Normal_Sheet1_List" xfId="0"/>
    <cellStyle name="Normal_Sheet1_MorningReport" xfId="0"/>
    <cellStyle name="Normal_Sheet1_PLDT" xfId="0"/>
    <cellStyle name="Normal_Sheet1_VERA" xfId="0"/>
    <cellStyle name="Normal_Sheet1_VERA_1" xfId="0"/>
    <cellStyle name="Normal_Sheet2" xfId="0"/>
    <cellStyle name="Normal_Sheet2_dimon" xfId="0"/>
    <cellStyle name="Normal_Sheet2_dimon_1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OP_dimon" xfId="0"/>
    <cellStyle name="Normal_SOP_dimon_1" xfId="0"/>
    <cellStyle name="Normal_SOP_dimon_2" xfId="0"/>
    <cellStyle name="Normal_SOP_dimon_3" xfId="0"/>
    <cellStyle name="Normal_SOP_dimon_4" xfId="0"/>
    <cellStyle name="Normal_SOP_History-S&amp;P,Oil,Gas" xfId="0"/>
    <cellStyle name="Normal_SOP_Skilling no oil gas s and p II Home" xfId="0"/>
    <cellStyle name="Normal_sprint contr" xfId="0"/>
    <cellStyle name="Normal_Staff cost%rev" xfId="0"/>
    <cellStyle name="Normal_stock" xfId="0"/>
    <cellStyle name="Normal_stock_1" xfId="0"/>
    <cellStyle name="Normal_stock_Performance" xfId="0"/>
    <cellStyle name="Normal_stock_Production" xfId="0"/>
    <cellStyle name="Normal_Summary" xfId="0"/>
    <cellStyle name="Normal_SUMPAGE" xfId="0"/>
    <cellStyle name="Normal_SWI-C-CO.XLS" xfId="0"/>
    <cellStyle name="Normal_Taxes" xfId="0"/>
    <cellStyle name="Normal_TEMP.RSK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@R analysis" xfId="0"/>
    <cellStyle name="Normal_V@R Hierarchy" xfId="0"/>
    <cellStyle name="Normal_V@RData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Total_dimon" xfId="0"/>
    <cellStyle name="Total_dimon_1" xfId="0"/>
    <cellStyle name="Total_dimon_2" xfId="0"/>
    <cellStyle name="Total_dimon_3" xfId="0"/>
    <cellStyle name="Total_dimon_4" xfId="0"/>
    <cellStyle name="Total_History-S&amp;P,Oil,Gas" xfId="0"/>
    <cellStyle name="Total_Skilling no oil gas s and p II Home" xfId="0"/>
    <cellStyle name="Unprot" xfId="0"/>
    <cellStyle name="Unprot$" xfId="0"/>
    <cellStyle name="Unprot_CurrencySKorea" xfId="0"/>
    <cellStyle name="Unprot_dimon" xfId="0"/>
    <cellStyle name="Unprotect" xfId="0"/>
    <cellStyle name="콤마 [0]_94하반기" xfId="0"/>
    <cellStyle name="콤마 [0]_form" xfId="0"/>
    <cellStyle name="콤마 [0]_laroux" xfId="0"/>
    <cellStyle name="콤마 [0]_laroux_1" xfId="0"/>
    <cellStyle name="콤마 [0]_PERSONAL" xfId="0"/>
    <cellStyle name="콤마 [0]_PERSONAL_1" xfId="0"/>
    <cellStyle name="콤마 [0]_PERSONAL_2" xfId="0"/>
    <cellStyle name="콤마 [0]_기안" xfId="0"/>
    <cellStyle name="콤마 [0]_생산팀" xfId="0"/>
    <cellStyle name="콤마 [0]_품질관리팀" xfId="0"/>
    <cellStyle name="콤마 [0]_품질관리팀_생산팀" xfId="0"/>
    <cellStyle name="콤마_94하반기" xfId="0"/>
    <cellStyle name="콤마_form" xfId="0"/>
    <cellStyle name="콤마_laroux" xfId="0"/>
    <cellStyle name="콤마_laroux_1" xfId="0"/>
    <cellStyle name="콤마_PERSONAL" xfId="0"/>
    <cellStyle name="콤마_PERSONAL_1" xfId="0"/>
    <cellStyle name="콤마_PERSONAL_2" xfId="0"/>
    <cellStyle name="콤마_기안" xfId="0"/>
    <cellStyle name="콤마_생산팀" xfId="0"/>
    <cellStyle name="콤마_품질관리팀" xfId="0"/>
    <cellStyle name="콤마_품질관리팀_생산팀" xfId="0"/>
    <cellStyle name="통화 [0]_94하반기" xfId="0"/>
    <cellStyle name="통화 [0]_dimon" xfId="0"/>
    <cellStyle name="통화 [0]_form" xfId="0"/>
    <cellStyle name="통화 [0]_laroux" xfId="0"/>
    <cellStyle name="통화 [0]_laroux_1" xfId="0"/>
    <cellStyle name="통화 [0]_laroux_2" xfId="0"/>
    <cellStyle name="통화 [0]_PERSONAL" xfId="0"/>
    <cellStyle name="통화 [0]_PERSONAL_1" xfId="0"/>
    <cellStyle name="통화 [0]_PERSONAL_2" xfId="0"/>
    <cellStyle name="통화 [0]_PERSONAL_3" xfId="0"/>
    <cellStyle name="통화 [0]_Sheet2" xfId="0"/>
    <cellStyle name="통화 [0]_기안" xfId="0"/>
    <cellStyle name="통화 [0]_생산팀" xfId="0"/>
    <cellStyle name="통화 [0]_품질관리팀" xfId="0"/>
    <cellStyle name="통화 [0]_품질관리팀_생산팀" xfId="0"/>
    <cellStyle name="통화_94하반기" xfId="0"/>
    <cellStyle name="통화_dimon" xfId="0"/>
    <cellStyle name="통화_form" xfId="0"/>
    <cellStyle name="통화_laroux" xfId="0"/>
    <cellStyle name="통화_laroux_1" xfId="0"/>
    <cellStyle name="통화_laroux_2" xfId="0"/>
    <cellStyle name="통화_PERSONAL" xfId="0"/>
    <cellStyle name="통화_PERSONAL_1" xfId="0"/>
    <cellStyle name="통화_PERSONAL_2" xfId="0"/>
    <cellStyle name="통화_PERSONAL_3" xfId="0"/>
    <cellStyle name="통화_Sheet2" xfId="0"/>
    <cellStyle name="통화_기안" xfId="0"/>
    <cellStyle name="통화_생산팀" xfId="0"/>
    <cellStyle name="통화_품질관리팀" xfId="0"/>
    <cellStyle name="통화_품질관리팀_생산팀" xfId="0"/>
    <cellStyle name="표준_970120" xfId="0"/>
    <cellStyle name="표준_97일정표" xfId="0"/>
    <cellStyle name="표준_BEBU_GI" xfId="0"/>
    <cellStyle name="표준_dimon" xfId="0"/>
    <cellStyle name="표준_form" xfId="0"/>
    <cellStyle name="표준_ga_PB" xfId="0"/>
    <cellStyle name="표준_laroux" xfId="0"/>
    <cellStyle name="표준_laroux_1" xfId="0"/>
    <cellStyle name="표준_laroux_2" xfId="0"/>
    <cellStyle name="표준_laroux_3" xfId="0"/>
    <cellStyle name="표준_laroux_4" xfId="0"/>
    <cellStyle name="표준_laroux_5" xfId="0"/>
    <cellStyle name="표준_laroux_6" xfId="0"/>
    <cellStyle name="표준_laroux_7" xfId="0"/>
    <cellStyle name="표준_laroux_8" xfId="0"/>
    <cellStyle name="표준_PERSONAL" xfId="0"/>
    <cellStyle name="표준_PERSONAL_1" xfId="0"/>
    <cellStyle name="표준_PERSONAL_2" xfId="0"/>
    <cellStyle name="표준_PERSONAL_3" xfId="0"/>
    <cellStyle name="표준_PERSONAL_4" xfId="0"/>
    <cellStyle name="표준_Query11" xfId="0"/>
    <cellStyle name="표준_Sheet1" xfId="0"/>
    <cellStyle name="표준_Sheet1 (2)" xfId="0"/>
    <cellStyle name="표준_Sheet2" xfId="0"/>
    <cellStyle name="표준_Ⅰ.경영실적" xfId="0"/>
    <cellStyle name="표준_공정도" xfId="0"/>
    <cellStyle name="표준_기안" xfId="0"/>
    <cellStyle name="표준_기안_1" xfId="0"/>
    <cellStyle name="표준_기안_사외공문" xfId="0"/>
    <cellStyle name="표준_기안_실예관리" xfId="0"/>
    <cellStyle name="표준_사내공문" xfId="0"/>
    <cellStyle name="표준_사외공문" xfId="0"/>
    <cellStyle name="표준_사외공문_1" xfId="0"/>
    <cellStyle name="표준_생산팀" xfId="0"/>
    <cellStyle name="표준_직제" xfId="0"/>
    <cellStyle name="표준_품질관리팀" xfId="0"/>
    <cellStyle name="표준_품질관리팀_1" xfId="0"/>
    <cellStyle name="표준_품질관리팀_2" xfId="0"/>
    <cellStyle name="표준_품질관리팀_생산팀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externalLink" Target="externalLinks/externalLink6.xml"/><Relationship Id="rId11" Type="http://schemas.openxmlformats.org/officeDocument/2006/relationships/externalLink" Target="externalLinks/externalLink7.xml"/><Relationship Id="rId12" Type="http://schemas.openxmlformats.org/officeDocument/2006/relationships/externalLink" Target="externalLinks/externalLink8.xml"/><Relationship Id="rId13" Type="http://schemas.openxmlformats.org/officeDocument/2006/relationships/externalLink" Target="externalLinks/externalLink9.xml"/><Relationship Id="rId14" Type="http://schemas.openxmlformats.org/officeDocument/2006/relationships/externalLink" Target="externalLinks/externalLink10.xml"/><Relationship Id="rId15" Type="http://schemas.openxmlformats.org/officeDocument/2006/relationships/sharedStrings" Target="sharedStrings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Peak Positons Accross Delivery Locations and Ref Dates
Power-CALI-LT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07103076000343"/>
          <c:y val="0.074547860608734"/>
          <c:w val="0.988304344100763"/>
          <c:h val="0.8632002646669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[10]Positions!$B$149:$B$159</c:f>
              <c:numCache>
                <c:formatCode>General</c:formatCode>
                <c:ptCount val="11"/>
                <c:pt idx="0">
                  <c:v>10327.818</c:v>
                </c:pt>
                <c:pt idx="1">
                  <c:v>29637.846</c:v>
                </c:pt>
                <c:pt idx="2">
                  <c:v>101559.634</c:v>
                </c:pt>
                <c:pt idx="3">
                  <c:v>97100.635</c:v>
                </c:pt>
                <c:pt idx="4">
                  <c:v>96550.039</c:v>
                </c:pt>
                <c:pt idx="5">
                  <c:v>50032.033</c:v>
                </c:pt>
                <c:pt idx="6">
                  <c:v>45934.968</c:v>
                </c:pt>
                <c:pt idx="7">
                  <c:v>51369.374</c:v>
                </c:pt>
                <c:pt idx="8">
                  <c:v>66245.172</c:v>
                </c:pt>
                <c:pt idx="9">
                  <c:v>68488.029</c:v>
                </c:pt>
                <c:pt idx="10">
                  <c:v>68096.716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[10]Positions!$C$149:$C$159</c:f>
              <c:numCache>
                <c:formatCode>General</c:formatCode>
                <c:ptCount val="11"/>
                <c:pt idx="0">
                  <c:v>-16510.804</c:v>
                </c:pt>
                <c:pt idx="1">
                  <c:v>23596.757</c:v>
                </c:pt>
                <c:pt idx="2">
                  <c:v>71143.917</c:v>
                </c:pt>
                <c:pt idx="3">
                  <c:v>19314.77</c:v>
                </c:pt>
                <c:pt idx="4">
                  <c:v>19212.217</c:v>
                </c:pt>
                <c:pt idx="5">
                  <c:v>90153.067</c:v>
                </c:pt>
                <c:pt idx="6">
                  <c:v>82770.458</c:v>
                </c:pt>
                <c:pt idx="7">
                  <c:v>92569.186</c:v>
                </c:pt>
                <c:pt idx="8">
                  <c:v>9510.642</c:v>
                </c:pt>
                <c:pt idx="9">
                  <c:v>9832.681</c:v>
                </c:pt>
                <c:pt idx="10">
                  <c:v>9768.997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[10]Positions!$D$149:$D$159</c:f>
              <c:numCache>
                <c:formatCode>General</c:formatCode>
                <c:ptCount val="11"/>
                <c:pt idx="0">
                  <c:v>-17439.191</c:v>
                </c:pt>
                <c:pt idx="1">
                  <c:v>-17736.268</c:v>
                </c:pt>
                <c:pt idx="2">
                  <c:v>-50941.305</c:v>
                </c:pt>
                <c:pt idx="3">
                  <c:v>2819.038</c:v>
                </c:pt>
                <c:pt idx="4">
                  <c:v>-15416.836</c:v>
                </c:pt>
                <c:pt idx="5">
                  <c:v>-70079.997</c:v>
                </c:pt>
                <c:pt idx="6">
                  <c:v>-64341.198</c:v>
                </c:pt>
                <c:pt idx="7">
                  <c:v>-71955.554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[10]Positions!$E$149:$E$159</c:f>
              <c:numCache>
                <c:formatCode>General</c:formatCode>
                <c:ptCount val="11"/>
                <c:pt idx="0">
                  <c:v>0</c:v>
                </c:pt>
                <c:pt idx="1">
                  <c:v>9853.482</c:v>
                </c:pt>
                <c:pt idx="2">
                  <c:v>-20376.522</c:v>
                </c:pt>
                <c:pt idx="3">
                  <c:v>-38964.768</c:v>
                </c:pt>
                <c:pt idx="4">
                  <c:v>-38735.586</c:v>
                </c:pt>
                <c:pt idx="5">
                  <c:v>-20022.856</c:v>
                </c:pt>
                <c:pt idx="6">
                  <c:v>-18383.199</c:v>
                </c:pt>
                <c:pt idx="7">
                  <c:v>-20558.73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[10]Positions!$F$149:$F$159</c:f>
              <c:numCache>
                <c:formatCode>General</c:formatCode>
                <c:ptCount val="11"/>
                <c:pt idx="0">
                  <c:v>-1981.726</c:v>
                </c:pt>
                <c:pt idx="1">
                  <c:v>-1970.696</c:v>
                </c:pt>
                <c:pt idx="2">
                  <c:v>-2037.652</c:v>
                </c:pt>
                <c:pt idx="3">
                  <c:v>-1948.238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[10]Positions!$G$149:$G$159</c:f>
              <c:numCache>
                <c:formatCode>General</c:formatCode>
                <c:ptCount val="11"/>
                <c:pt idx="0">
                  <c:v>-10304.976</c:v>
                </c:pt>
                <c:pt idx="1">
                  <c:v>-39413.928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gapWidth val="150"/>
        <c:overlap val="100"/>
        <c:axId val="37771967"/>
        <c:axId val="82471796"/>
      </c:barChart>
      <c:lineChart>
        <c:grouping val="stacked"/>
        <c:varyColors val="0"/>
        <c:ser>
          <c:idx val="6"/>
          <c:order val="6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8080"/>
            </a:solidFill>
            <a:ln w="25200">
              <a:solidFill>
                <a:srgbClr val="008080"/>
              </a:solidFill>
              <a:round/>
            </a:ln>
          </c:spPr>
          <c:marker>
            <c:symbol val="circle"/>
            <c:size val="7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[10]Positions!$I$149:$I$159</c:f>
              <c:numCache>
                <c:formatCode>General</c:formatCode>
                <c:ptCount val="11"/>
                <c:pt idx="0">
                  <c:v>-35908.879</c:v>
                </c:pt>
                <c:pt idx="1">
                  <c:v>13820.675</c:v>
                </c:pt>
                <c:pt idx="2">
                  <c:v>99348.072</c:v>
                </c:pt>
                <c:pt idx="3">
                  <c:v>78321.437</c:v>
                </c:pt>
                <c:pt idx="4">
                  <c:v>61609.834</c:v>
                </c:pt>
                <c:pt idx="5">
                  <c:v>10036.535</c:v>
                </c:pt>
                <c:pt idx="6">
                  <c:v>9214.62999999999</c:v>
                </c:pt>
                <c:pt idx="7">
                  <c:v>10306.816</c:v>
                </c:pt>
                <c:pt idx="8">
                  <c:v>47365.026</c:v>
                </c:pt>
                <c:pt idx="9">
                  <c:v>48968.698</c:v>
                </c:pt>
                <c:pt idx="10">
                  <c:v>48681.406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triangl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[10]Positions!$Z$149:$Z$159</c:f>
              <c:numCache>
                <c:formatCode>General</c:formatCode>
                <c:ptCount val="11"/>
                <c:pt idx="0">
                  <c:v>706.677999999993</c:v>
                </c:pt>
                <c:pt idx="1">
                  <c:v>9854.207</c:v>
                </c:pt>
                <c:pt idx="2">
                  <c:v>-10165.023</c:v>
                </c:pt>
                <c:pt idx="3">
                  <c:v>-9841.86399999999</c:v>
                </c:pt>
                <c:pt idx="4">
                  <c:v>-9734.06599999999</c:v>
                </c:pt>
                <c:pt idx="5">
                  <c:v>2.45299999999406</c:v>
                </c:pt>
                <c:pt idx="6">
                  <c:v>2.40499999996973</c:v>
                </c:pt>
                <c:pt idx="7">
                  <c:v>2.90200000001641</c:v>
                </c:pt>
                <c:pt idx="8">
                  <c:v>14.7830000000104</c:v>
                </c:pt>
                <c:pt idx="9">
                  <c:v>16.6330000000016</c:v>
                </c:pt>
                <c:pt idx="10">
                  <c:v>18.0109999999986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7771967"/>
        <c:axId val="82471796"/>
      </c:lineChart>
      <c:catAx>
        <c:axId val="3777196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471796"/>
        <c:crossesAt val="0"/>
        <c:auto val="1"/>
        <c:lblAlgn val="ctr"/>
        <c:lblOffset val="100"/>
        <c:noMultiLvlLbl val="0"/>
      </c:catAx>
      <c:valAx>
        <c:axId val="8247179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7771967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03384457201611"/>
          <c:y val="0.922254080282311"/>
          <c:w val="1.00959643560963"/>
          <c:h val="0.07002646669607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7/31/00</a:t>
            </a:r>
          </a:p>
        </c:rich>
      </c:tx>
      <c:layout>
        <c:manualLayout>
          <c:xMode val="edge"/>
          <c:yMode val="edge"/>
          <c:x val="0.324968286360377"/>
          <c:y val="0.0219886965736489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689978489879213"/>
          <c:y val="0.0734722712822324"/>
          <c:w val="0.866582096961006"/>
          <c:h val="0.882373719533734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5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[10]CALILTPercenCont!$E$91:$I$91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[10]CALILTPercenCont!$E$92:$I$92</c:f>
              <c:numCache>
                <c:formatCode>General</c:formatCode>
                <c:ptCount val="5"/>
                <c:pt idx="0">
                  <c:v>0.572071532484023</c:v>
                </c:pt>
                <c:pt idx="1">
                  <c:v>-0.116566877516571</c:v>
                </c:pt>
                <c:pt idx="2">
                  <c:v>0.832665495207097</c:v>
                </c:pt>
                <c:pt idx="3">
                  <c:v>-0.200076805561846</c:v>
                </c:pt>
                <c:pt idx="4">
                  <c:v>-0.0880933446127029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194694170205725"/>
          <c:y val="0.864623807841752"/>
          <c:w val="0.694611438971927"/>
          <c:h val="0.06543624161073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8/1/00</a:t>
            </a:r>
          </a:p>
        </c:rich>
      </c:tx>
      <c:layout>
        <c:manualLayout>
          <c:xMode val="edge"/>
          <c:yMode val="edge"/>
          <c:x val="0.31530225295561"/>
          <c:y val="0.0219722271049394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423823332589784"/>
          <c:y val="0.138864475303217"/>
          <c:w val="0.927002007584207"/>
          <c:h val="0.771488838108631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2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[10]CALILTPercenCont!$E$122:$I$122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[10]CALILTPercenCont!$E$123:$I$123</c:f>
              <c:numCache>
                <c:formatCode>General</c:formatCode>
                <c:ptCount val="5"/>
                <c:pt idx="0">
                  <c:v>0.595023671339228</c:v>
                </c:pt>
                <c:pt idx="1">
                  <c:v>-0.120505354456093</c:v>
                </c:pt>
                <c:pt idx="2">
                  <c:v>0.861912550657135</c:v>
                </c:pt>
                <c:pt idx="3">
                  <c:v>-0.228349870057175</c:v>
                </c:pt>
                <c:pt idx="4">
                  <c:v>-0.108080997483095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0931296007138077"/>
          <c:y val="0.87695552821234"/>
          <c:w val="0.706279277269685"/>
          <c:h val="0.07127790472842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Peak Positions across Delivery Locations and Reference Dates
As of: 8/1/00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9065902262892"/>
          <c:y val="0.171102661596958"/>
          <c:w val="0.993109340977371"/>
          <c:h val="0.71206360179744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[10]Positions!$B$149:$B$160</c:f>
              <c:numCache>
                <c:formatCode>General</c:formatCode>
                <c:ptCount val="12"/>
                <c:pt idx="0">
                  <c:v>10327.818</c:v>
                </c:pt>
                <c:pt idx="1">
                  <c:v>29637.846</c:v>
                </c:pt>
                <c:pt idx="2">
                  <c:v>101559.634</c:v>
                </c:pt>
                <c:pt idx="3">
                  <c:v>97100.635</c:v>
                </c:pt>
                <c:pt idx="4">
                  <c:v>96550.039</c:v>
                </c:pt>
                <c:pt idx="5">
                  <c:v>50032.033</c:v>
                </c:pt>
                <c:pt idx="6">
                  <c:v>45934.968</c:v>
                </c:pt>
                <c:pt idx="7">
                  <c:v>51369.374</c:v>
                </c:pt>
                <c:pt idx="8">
                  <c:v>66245.172</c:v>
                </c:pt>
                <c:pt idx="9">
                  <c:v>68488.029</c:v>
                </c:pt>
                <c:pt idx="10">
                  <c:v>68096.716</c:v>
                </c:pt>
                <c:pt idx="11">
                  <c:v>46493.496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[10]Positions!$C$149:$C$160</c:f>
              <c:numCache>
                <c:formatCode>General</c:formatCode>
                <c:ptCount val="12"/>
                <c:pt idx="0">
                  <c:v>-16510.804</c:v>
                </c:pt>
                <c:pt idx="1">
                  <c:v>23596.757</c:v>
                </c:pt>
                <c:pt idx="2">
                  <c:v>71143.917</c:v>
                </c:pt>
                <c:pt idx="3">
                  <c:v>19314.77</c:v>
                </c:pt>
                <c:pt idx="4">
                  <c:v>19212.217</c:v>
                </c:pt>
                <c:pt idx="5">
                  <c:v>90153.067</c:v>
                </c:pt>
                <c:pt idx="6">
                  <c:v>82770.458</c:v>
                </c:pt>
                <c:pt idx="7">
                  <c:v>92569.186</c:v>
                </c:pt>
                <c:pt idx="8">
                  <c:v>9510.642</c:v>
                </c:pt>
                <c:pt idx="9">
                  <c:v>9832.681</c:v>
                </c:pt>
                <c:pt idx="10">
                  <c:v>9768.997</c:v>
                </c:pt>
                <c:pt idx="11">
                  <c:v>-27849.821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[10]Positions!$D$149:$D$160</c:f>
              <c:numCache>
                <c:formatCode>General</c:formatCode>
                <c:ptCount val="12"/>
                <c:pt idx="0">
                  <c:v>-17439.191</c:v>
                </c:pt>
                <c:pt idx="1">
                  <c:v>-17736.268</c:v>
                </c:pt>
                <c:pt idx="2">
                  <c:v>-50941.305</c:v>
                </c:pt>
                <c:pt idx="3">
                  <c:v>2819.038</c:v>
                </c:pt>
                <c:pt idx="4">
                  <c:v>-15416.836</c:v>
                </c:pt>
                <c:pt idx="5">
                  <c:v>-70079.997</c:v>
                </c:pt>
                <c:pt idx="6">
                  <c:v>-64341.198</c:v>
                </c:pt>
                <c:pt idx="7">
                  <c:v>-71955.554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[10]Positions!$E$149:$E$160</c:f>
              <c:numCache>
                <c:formatCode>General</c:formatCode>
                <c:ptCount val="12"/>
                <c:pt idx="0">
                  <c:v>0</c:v>
                </c:pt>
                <c:pt idx="1">
                  <c:v>9853.482</c:v>
                </c:pt>
                <c:pt idx="2">
                  <c:v>-20376.522</c:v>
                </c:pt>
                <c:pt idx="3">
                  <c:v>-38964.768</c:v>
                </c:pt>
                <c:pt idx="4">
                  <c:v>-38735.586</c:v>
                </c:pt>
                <c:pt idx="5">
                  <c:v>-20022.856</c:v>
                </c:pt>
                <c:pt idx="6">
                  <c:v>-18383.199</c:v>
                </c:pt>
                <c:pt idx="7">
                  <c:v>-20558.73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9298.699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[10]Positions!$F$149:$F$160</c:f>
              <c:numCache>
                <c:formatCode>General</c:formatCode>
                <c:ptCount val="12"/>
                <c:pt idx="0">
                  <c:v>-1981.726</c:v>
                </c:pt>
                <c:pt idx="1">
                  <c:v>-1970.696</c:v>
                </c:pt>
                <c:pt idx="2">
                  <c:v>-2037.652</c:v>
                </c:pt>
                <c:pt idx="3">
                  <c:v>-1948.238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[10]Positions!$G$149:$G$160</c:f>
              <c:numCache>
                <c:formatCode>General</c:formatCode>
                <c:ptCount val="12"/>
                <c:pt idx="0">
                  <c:v>-10304.976</c:v>
                </c:pt>
                <c:pt idx="1">
                  <c:v>-39413.928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[10]Positions!$H$148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[10]Positions!$H$149:$H$160</c:f>
              <c:numCache>
                <c:formatCode>General</c:formatCode>
                <c:ptCount val="12"/>
                <c:pt idx="0">
                  <c:v>0</c:v>
                </c:pt>
                <c:pt idx="1">
                  <c:v>9853.482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-40045.712</c:v>
                </c:pt>
                <c:pt idx="6">
                  <c:v>-36766.399</c:v>
                </c:pt>
                <c:pt idx="7">
                  <c:v>-41117.46</c:v>
                </c:pt>
                <c:pt idx="8">
                  <c:v>-28390.788</c:v>
                </c:pt>
                <c:pt idx="9">
                  <c:v>-29352.012</c:v>
                </c:pt>
                <c:pt idx="10">
                  <c:v>-29184.307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89396553"/>
        <c:axId val="56369357"/>
      </c:barChart>
      <c:lineChart>
        <c:grouping val="stacked"/>
        <c:varyColors val="0"/>
        <c:ser>
          <c:idx val="7"/>
          <c:order val="7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[10]Positions!$I$149:$I$160</c:f>
              <c:numCache>
                <c:formatCode>General</c:formatCode>
                <c:ptCount val="12"/>
                <c:pt idx="0">
                  <c:v>-35908.879</c:v>
                </c:pt>
                <c:pt idx="1">
                  <c:v>13820.675</c:v>
                </c:pt>
                <c:pt idx="2">
                  <c:v>99348.072</c:v>
                </c:pt>
                <c:pt idx="3">
                  <c:v>78321.437</c:v>
                </c:pt>
                <c:pt idx="4">
                  <c:v>61609.834</c:v>
                </c:pt>
                <c:pt idx="5">
                  <c:v>10036.535</c:v>
                </c:pt>
                <c:pt idx="6">
                  <c:v>9214.62999999999</c:v>
                </c:pt>
                <c:pt idx="7">
                  <c:v>10306.816</c:v>
                </c:pt>
                <c:pt idx="8">
                  <c:v>47365.026</c:v>
                </c:pt>
                <c:pt idx="9">
                  <c:v>48968.698</c:v>
                </c:pt>
                <c:pt idx="10">
                  <c:v>48681.406</c:v>
                </c:pt>
                <c:pt idx="11">
                  <c:v>27942.374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9396553"/>
        <c:axId val="56369357"/>
      </c:lineChart>
      <c:catAx>
        <c:axId val="8939655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369357"/>
        <c:crossesAt val="0"/>
        <c:auto val="1"/>
        <c:lblAlgn val="ctr"/>
        <c:lblOffset val="100"/>
        <c:noMultiLvlLbl val="0"/>
      </c:catAx>
      <c:valAx>
        <c:axId val="5636935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396553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45588600093713"/>
          <c:y val="0.866113607558474"/>
          <c:w val="0.791488657975249"/>
          <c:h val="0.08134577716326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V@R vs. P&amp;L Trend
As of: 8/1/00</a:t>
            </a:r>
          </a:p>
        </c:rich>
      </c:tx>
      <c:layout>
        <c:manualLayout>
          <c:xMode val="edge"/>
          <c:yMode val="edge"/>
          <c:x val="0.339299439991216"/>
          <c:y val="0.0585923957009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75612166465356"/>
          <c:y val="0.272737778805039"/>
          <c:w val="0.966344570110904"/>
          <c:h val="0.7272622211949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[10]CALILTPercenCont!$C$129</c:f>
              <c:strCache>
                <c:ptCount val="1"/>
                <c:pt idx="0">
                  <c:v>V@R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36733</c:v>
                </c:pt>
                <c:pt idx="1">
                  <c:v>36734</c:v>
                </c:pt>
                <c:pt idx="2">
                  <c:v>36735</c:v>
                </c:pt>
                <c:pt idx="3">
                  <c:v>36738</c:v>
                </c:pt>
                <c:pt idx="4">
                  <c:v>36739</c:v>
                </c:pt>
              </c:strCache>
            </c:strRef>
          </c:cat>
          <c:val>
            <c:numRef>
              <c:f>[10]CALILTPercenCont!$C$130:$C$134</c:f>
              <c:numCache>
                <c:formatCode>General</c:formatCode>
                <c:ptCount val="5"/>
                <c:pt idx="0">
                  <c:v>-1305823.22432955</c:v>
                </c:pt>
                <c:pt idx="1">
                  <c:v>-1376018.13233333</c:v>
                </c:pt>
                <c:pt idx="2">
                  <c:v>-1355622.46161441</c:v>
                </c:pt>
                <c:pt idx="3">
                  <c:v>-1536388.07304244</c:v>
                </c:pt>
                <c:pt idx="4">
                  <c:v>-1363367.50869522</c:v>
                </c:pt>
              </c:numCache>
            </c:numRef>
          </c:val>
        </c:ser>
        <c:ser>
          <c:idx val="1"/>
          <c:order val="1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36733</c:v>
                </c:pt>
                <c:pt idx="1">
                  <c:v>36734</c:v>
                </c:pt>
                <c:pt idx="2">
                  <c:v>36735</c:v>
                </c:pt>
                <c:pt idx="3">
                  <c:v>36738</c:v>
                </c:pt>
                <c:pt idx="4">
                  <c:v>36739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-78064.1977256091</c:v>
                </c:pt>
                <c:pt idx="1">
                  <c:v>-138127.337593734</c:v>
                </c:pt>
                <c:pt idx="2">
                  <c:v>-125107.069715353</c:v>
                </c:pt>
                <c:pt idx="3">
                  <c:v>-785737.811427363</c:v>
                </c:pt>
                <c:pt idx="4">
                  <c:v>875713.092649968</c:v>
                </c:pt>
              </c:numCache>
            </c:numRef>
          </c:val>
        </c:ser>
        <c:gapWidth val="150"/>
        <c:overlap val="0"/>
        <c:axId val="76375903"/>
        <c:axId val="51047414"/>
      </c:barChart>
      <c:catAx>
        <c:axId val="76375903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047414"/>
        <c:crossesAt val="0"/>
        <c:auto val="1"/>
        <c:lblAlgn val="ctr"/>
        <c:lblOffset val="100"/>
        <c:noMultiLvlLbl val="0"/>
      </c:catAx>
      <c:valAx>
        <c:axId val="5104741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375903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551279235752718"/>
          <c:y val="0.331561308216803"/>
          <c:w val="0.240144943450093"/>
          <c:h val="0.13047497977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CurveShift P&amp;L: 5 Day Trend
As of: 8/1/00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73322005097706"/>
          <c:y val="0.226524460932066"/>
          <c:w val="0.955480033984707"/>
          <c:h val="0.7734755390679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[10]CALILTPercenCont!$E$130:$E$134</c:f>
              <c:strCache>
                <c:ptCount val="5"/>
                <c:pt idx="0">
                  <c:v>36733</c:v>
                </c:pt>
                <c:pt idx="1">
                  <c:v>36734</c:v>
                </c:pt>
                <c:pt idx="2">
                  <c:v>36735</c:v>
                </c:pt>
                <c:pt idx="3">
                  <c:v>36738</c:v>
                </c:pt>
                <c:pt idx="4">
                  <c:v>36739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-78064.1977256091</c:v>
                </c:pt>
                <c:pt idx="1">
                  <c:v>-138127.337593734</c:v>
                </c:pt>
                <c:pt idx="2">
                  <c:v>-125107.069715353</c:v>
                </c:pt>
                <c:pt idx="3">
                  <c:v>-785737.811427363</c:v>
                </c:pt>
                <c:pt idx="4">
                  <c:v>875713.092649968</c:v>
                </c:pt>
              </c:numCache>
            </c:numRef>
          </c:val>
        </c:ser>
        <c:gapWidth val="150"/>
        <c:overlap val="0"/>
        <c:axId val="71808666"/>
        <c:axId val="48075718"/>
      </c:barChart>
      <c:catAx>
        <c:axId val="71808666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8075718"/>
        <c:crossesAt val="0"/>
        <c:auto val="1"/>
        <c:lblAlgn val="ctr"/>
        <c:lblOffset val="100"/>
        <c:noMultiLvlLbl val="0"/>
      </c:catAx>
      <c:valAx>
        <c:axId val="4807571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7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1808666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One Day Change in Peak Positions across Delivery Locations and Reference Dates
As of: 8/1/00</a:t>
            </a:r>
          </a:p>
        </c:rich>
      </c:tx>
      <c:layout>
        <c:manualLayout>
          <c:xMode val="edge"/>
          <c:yMode val="edge"/>
          <c:x val="0.253931532127021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8534523120989"/>
          <c:y val="0.160037326490143"/>
          <c:w val="0.99311465476879"/>
          <c:h val="0.6546133208911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[10]Positions!$T$148</c:f>
              <c:strCache>
                <c:ptCount val="1"/>
                <c:pt idx="0">
                  <c:v>NP15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[10]Positions!$T$149:$T$160</c:f>
              <c:numCache>
                <c:formatCode>General</c:formatCode>
                <c:ptCount val="12"/>
                <c:pt idx="0">
                  <c:v>-395.262999999999</c:v>
                </c:pt>
                <c:pt idx="1">
                  <c:v>5.53600000000006</c:v>
                </c:pt>
                <c:pt idx="2">
                  <c:v>-10165.007</c:v>
                </c:pt>
                <c:pt idx="3">
                  <c:v>-9716.962</c:v>
                </c:pt>
                <c:pt idx="4">
                  <c:v>-9658.19299999999</c:v>
                </c:pt>
                <c:pt idx="5">
                  <c:v>12.676999999996</c:v>
                </c:pt>
                <c:pt idx="6">
                  <c:v>12.4609999999957</c:v>
                </c:pt>
                <c:pt idx="7">
                  <c:v>15.109000000004</c:v>
                </c:pt>
                <c:pt idx="8">
                  <c:v>20.9650000000111</c:v>
                </c:pt>
                <c:pt idx="9">
                  <c:v>23.5950000000012</c:v>
                </c:pt>
                <c:pt idx="10">
                  <c:v>25.502999999997</c:v>
                </c:pt>
                <c:pt idx="11">
                  <c:v>18.9859999999971</c:v>
                </c:pt>
              </c:numCache>
            </c:numRef>
          </c:val>
        </c:ser>
        <c:ser>
          <c:idx val="1"/>
          <c:order val="1"/>
          <c:tx>
            <c:strRef>
              <c:f>[10]Positions!$U$148</c:f>
              <c:strCache>
                <c:ptCount val="1"/>
                <c:pt idx="0">
                  <c:v>SP15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[10]Positions!$U$149:$U$160</c:f>
              <c:numCache>
                <c:formatCode>General</c:formatCode>
                <c:ptCount val="12"/>
                <c:pt idx="0">
                  <c:v>631.887999999999</c:v>
                </c:pt>
                <c:pt idx="1">
                  <c:v>9856.145</c:v>
                </c:pt>
                <c:pt idx="2">
                  <c:v>14.726999999999</c:v>
                </c:pt>
                <c:pt idx="3">
                  <c:v>4.72799999999916</c:v>
                </c:pt>
                <c:pt idx="4">
                  <c:v>4.91800000000148</c:v>
                </c:pt>
                <c:pt idx="5">
                  <c:v>22.5589999999938</c:v>
                </c:pt>
                <c:pt idx="6">
                  <c:v>22.1549999999988</c:v>
                </c:pt>
                <c:pt idx="7">
                  <c:v>26.814000000013</c:v>
                </c:pt>
                <c:pt idx="8">
                  <c:v>2.80299999999988</c:v>
                </c:pt>
                <c:pt idx="9">
                  <c:v>3.15000000000146</c:v>
                </c:pt>
                <c:pt idx="10">
                  <c:v>3.43799999999828</c:v>
                </c:pt>
                <c:pt idx="11">
                  <c:v>-11.6439999999966</c:v>
                </c:pt>
              </c:numCache>
            </c:numRef>
          </c:val>
        </c:ser>
        <c:ser>
          <c:idx val="2"/>
          <c:order val="2"/>
          <c:tx>
            <c:strRef>
              <c:f>[10]Positions!$V$148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[10]Positions!$V$149:$V$160</c:f>
              <c:numCache>
                <c:formatCode>General</c:formatCode>
                <c:ptCount val="12"/>
                <c:pt idx="0">
                  <c:v>-3.21200000000317</c:v>
                </c:pt>
                <c:pt idx="1">
                  <c:v>-3.3640000000014</c:v>
                </c:pt>
                <c:pt idx="2">
                  <c:v>-10.2390000000014</c:v>
                </c:pt>
                <c:pt idx="3">
                  <c:v>-120.723</c:v>
                </c:pt>
                <c:pt idx="4">
                  <c:v>-71.6940000000013</c:v>
                </c:pt>
                <c:pt idx="5">
                  <c:v>-17.6530000000057</c:v>
                </c:pt>
                <c:pt idx="6">
                  <c:v>-17.3450000000012</c:v>
                </c:pt>
                <c:pt idx="7">
                  <c:v>-21.0109999999986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[10]Positions!$W$148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[10]Positions!$W$149:$W$160</c:f>
              <c:numCache>
                <c:formatCode>General</c:formatCode>
                <c:ptCount val="12"/>
                <c:pt idx="0">
                  <c:v>0</c:v>
                </c:pt>
                <c:pt idx="1">
                  <c:v>1.86899999999878</c:v>
                </c:pt>
                <c:pt idx="2">
                  <c:v>-4.09500000000116</c:v>
                </c:pt>
                <c:pt idx="3">
                  <c:v>-8.4829999999929</c:v>
                </c:pt>
                <c:pt idx="4">
                  <c:v>-9.09700000000157</c:v>
                </c:pt>
                <c:pt idx="5">
                  <c:v>-5.04299999999785</c:v>
                </c:pt>
                <c:pt idx="6">
                  <c:v>-4.95500000000175</c:v>
                </c:pt>
                <c:pt idx="7">
                  <c:v>-6.00300000000061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3.79700000000048</c:v>
                </c:pt>
              </c:numCache>
            </c:numRef>
          </c:val>
        </c:ser>
        <c:ser>
          <c:idx val="4"/>
          <c:order val="4"/>
          <c:tx>
            <c:strRef>
              <c:f>[10]Positions!$X$148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[10]Positions!$X$149:$X$160</c:f>
              <c:numCache>
                <c:formatCode>General</c:formatCode>
                <c:ptCount val="12"/>
                <c:pt idx="0">
                  <c:v>0</c:v>
                </c:pt>
                <c:pt idx="1">
                  <c:v>1.86899999999878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-10.0869999999995</c:v>
                </c:pt>
                <c:pt idx="6">
                  <c:v>-9.91100000000006</c:v>
                </c:pt>
                <c:pt idx="7">
                  <c:v>-12.0069999999978</c:v>
                </c:pt>
                <c:pt idx="8">
                  <c:v>-8.98499999999694</c:v>
                </c:pt>
                <c:pt idx="9">
                  <c:v>-10.112000000001</c:v>
                </c:pt>
                <c:pt idx="10">
                  <c:v>-10.9300000000003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[10]Positions!$Y$148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[10]Positions!$Y$149:$Y$160</c:f>
              <c:numCache>
                <c:formatCode>General</c:formatCode>
                <c:ptCount val="12"/>
                <c:pt idx="0">
                  <c:v>394.375</c:v>
                </c:pt>
                <c:pt idx="1">
                  <c:v>-7.47499999999855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81643166"/>
        <c:axId val="68157851"/>
      </c:barChart>
      <c:lineChart>
        <c:grouping val="stacked"/>
        <c:varyColors val="0"/>
        <c:ser>
          <c:idx val="6"/>
          <c:order val="6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diamond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[10]Positions!$Z$149:$Z$160</c:f>
              <c:numCache>
                <c:formatCode>General</c:formatCode>
                <c:ptCount val="12"/>
                <c:pt idx="0">
                  <c:v>706.677999999993</c:v>
                </c:pt>
                <c:pt idx="1">
                  <c:v>9854.207</c:v>
                </c:pt>
                <c:pt idx="2">
                  <c:v>-10165.023</c:v>
                </c:pt>
                <c:pt idx="3">
                  <c:v>-9841.86399999999</c:v>
                </c:pt>
                <c:pt idx="4">
                  <c:v>-9734.06599999999</c:v>
                </c:pt>
                <c:pt idx="5">
                  <c:v>2.45299999999406</c:v>
                </c:pt>
                <c:pt idx="6">
                  <c:v>2.40499999996973</c:v>
                </c:pt>
                <c:pt idx="7">
                  <c:v>2.90200000001641</c:v>
                </c:pt>
                <c:pt idx="8">
                  <c:v>14.7830000000104</c:v>
                </c:pt>
                <c:pt idx="9">
                  <c:v>16.6330000000016</c:v>
                </c:pt>
                <c:pt idx="10">
                  <c:v>18.0109999999986</c:v>
                </c:pt>
                <c:pt idx="11">
                  <c:v>11.1389999999992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1643166"/>
        <c:axId val="68157851"/>
      </c:lineChart>
      <c:catAx>
        <c:axId val="8164316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157851"/>
        <c:crossesAt val="0"/>
        <c:auto val="1"/>
        <c:lblAlgn val="ctr"/>
        <c:lblOffset val="100"/>
        <c:noMultiLvlLbl val="0"/>
      </c:catAx>
      <c:valAx>
        <c:axId val="6815785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1643166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411468231017103"/>
          <c:y val="0.867490959990668"/>
          <c:w val="0.781156187171225"/>
          <c:h val="0.08235156887903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635040</xdr:colOff>
      <xdr:row>41</xdr:row>
      <xdr:rowOff>43200</xdr:rowOff>
    </xdr:to>
    <xdr:graphicFrame>
      <xdr:nvGraphicFramePr>
        <xdr:cNvPr id="0" name=" 0"/>
        <xdr:cNvGraphicFramePr/>
      </xdr:nvGraphicFramePr>
      <xdr:xfrm>
        <a:off x="360360" y="179640"/>
        <a:ext cx="8402760" cy="6528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19800</xdr:colOff>
      <xdr:row>1</xdr:row>
      <xdr:rowOff>28800</xdr:rowOff>
    </xdr:from>
    <xdr:to>
      <xdr:col>8</xdr:col>
      <xdr:colOff>349560</xdr:colOff>
      <xdr:row>23</xdr:row>
      <xdr:rowOff>133200</xdr:rowOff>
    </xdr:to>
    <xdr:graphicFrame>
      <xdr:nvGraphicFramePr>
        <xdr:cNvPr id="1" name="Chart 1"/>
        <xdr:cNvGraphicFramePr/>
      </xdr:nvGraphicFramePr>
      <xdr:xfrm>
        <a:off x="19800" y="276480"/>
        <a:ext cx="6526800" cy="407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508320</xdr:colOff>
      <xdr:row>1</xdr:row>
      <xdr:rowOff>9360</xdr:rowOff>
    </xdr:from>
    <xdr:to>
      <xdr:col>16</xdr:col>
      <xdr:colOff>259920</xdr:colOff>
      <xdr:row>23</xdr:row>
      <xdr:rowOff>133200</xdr:rowOff>
    </xdr:to>
    <xdr:graphicFrame>
      <xdr:nvGraphicFramePr>
        <xdr:cNvPr id="2" name="Chart 2"/>
        <xdr:cNvGraphicFramePr/>
      </xdr:nvGraphicFramePr>
      <xdr:xfrm>
        <a:off x="6705360" y="257040"/>
        <a:ext cx="6455160" cy="40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64</xdr:row>
      <xdr:rowOff>133200</xdr:rowOff>
    </xdr:from>
    <xdr:to>
      <xdr:col>16</xdr:col>
      <xdr:colOff>160200</xdr:colOff>
      <xdr:row>84</xdr:row>
      <xdr:rowOff>18720</xdr:rowOff>
    </xdr:to>
    <xdr:graphicFrame>
      <xdr:nvGraphicFramePr>
        <xdr:cNvPr id="3" name="Chart 3"/>
        <xdr:cNvGraphicFramePr/>
      </xdr:nvGraphicFramePr>
      <xdr:xfrm>
        <a:off x="0" y="11058480"/>
        <a:ext cx="13060800" cy="3124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29880</xdr:colOff>
      <xdr:row>44</xdr:row>
      <xdr:rowOff>123840</xdr:rowOff>
    </xdr:from>
    <xdr:to>
      <xdr:col>8</xdr:col>
      <xdr:colOff>389520</xdr:colOff>
      <xdr:row>63</xdr:row>
      <xdr:rowOff>162000</xdr:rowOff>
    </xdr:to>
    <xdr:graphicFrame>
      <xdr:nvGraphicFramePr>
        <xdr:cNvPr id="4" name="Chart 4"/>
        <xdr:cNvGraphicFramePr/>
      </xdr:nvGraphicFramePr>
      <xdr:xfrm>
        <a:off x="29880" y="7810560"/>
        <a:ext cx="6556680" cy="311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508320</xdr:colOff>
      <xdr:row>44</xdr:row>
      <xdr:rowOff>133560</xdr:rowOff>
    </xdr:from>
    <xdr:to>
      <xdr:col>16</xdr:col>
      <xdr:colOff>160200</xdr:colOff>
      <xdr:row>63</xdr:row>
      <xdr:rowOff>162000</xdr:rowOff>
    </xdr:to>
    <xdr:graphicFrame>
      <xdr:nvGraphicFramePr>
        <xdr:cNvPr id="5" name="Chart 5"/>
        <xdr:cNvGraphicFramePr/>
      </xdr:nvGraphicFramePr>
      <xdr:xfrm>
        <a:off x="6705360" y="7820280"/>
        <a:ext cx="6355440" cy="31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83</xdr:row>
      <xdr:rowOff>95400</xdr:rowOff>
    </xdr:from>
    <xdr:to>
      <xdr:col>16</xdr:col>
      <xdr:colOff>170280</xdr:colOff>
      <xdr:row>102</xdr:row>
      <xdr:rowOff>104760</xdr:rowOff>
    </xdr:to>
    <xdr:graphicFrame>
      <xdr:nvGraphicFramePr>
        <xdr:cNvPr id="6" name="Chart 6"/>
        <xdr:cNvGraphicFramePr/>
      </xdr:nvGraphicFramePr>
      <xdr:xfrm>
        <a:off x="0" y="14097240"/>
        <a:ext cx="1307088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NewV@RDeskLevelMorningReports/DeskLevelMorningReportsMWLT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Power%20Morning%20Reports/West/DeskLevelCALIL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RSKTOOLS/LIMITS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DeskLevelMorningReportsCAL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Ted/Var%20Contribution_Bryan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MorningReports/PowerPivotTableMorningReportOnly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NewV@RDeskLevelMorningReports/DeskLevelMorningReportsMWL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RSKTOOLS/LIMITS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Ted/Var%20Contribution_Bryan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MorningReports/PowerPivotTableMorningReportOnl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orrelations"/>
      <sheetName val="Pos Chart"/>
      <sheetName val="CALILTPercenCont"/>
      <sheetName val="CALILTChart"/>
      <sheetName val="Positions"/>
    </sheetNames>
    <sheetDataSet>
      <sheetData sheetId="0">
        <row r="6">
          <cell r="H6">
            <v>1</v>
          </cell>
          <cell r="I6">
            <v>0.798944321502314</v>
          </cell>
          <cell r="J6">
            <v>0.785702192062385</v>
          </cell>
          <cell r="K6">
            <v>0.955447162411479</v>
          </cell>
          <cell r="L6">
            <v>0.832611135022097</v>
          </cell>
        </row>
        <row r="7">
          <cell r="H7">
            <v>0.798944321502314</v>
          </cell>
          <cell r="I7">
            <v>1</v>
          </cell>
          <cell r="J7">
            <v>0.987605525189161</v>
          </cell>
          <cell r="K7">
            <v>0.793804724546455</v>
          </cell>
          <cell r="L7">
            <v>0.966180972697133</v>
          </cell>
        </row>
        <row r="8">
          <cell r="H8">
            <v>0.785702192062385</v>
          </cell>
          <cell r="I8">
            <v>0.987605525189161</v>
          </cell>
          <cell r="J8">
            <v>1</v>
          </cell>
          <cell r="K8">
            <v>0.793097421132698</v>
          </cell>
          <cell r="L8">
            <v>0.958403333778187</v>
          </cell>
        </row>
        <row r="9">
          <cell r="H9">
            <v>0.955447162411479</v>
          </cell>
          <cell r="I9">
            <v>0.793804724546455</v>
          </cell>
          <cell r="J9">
            <v>0.793097421132698</v>
          </cell>
          <cell r="K9">
            <v>1</v>
          </cell>
          <cell r="L9">
            <v>0.804871107072477</v>
          </cell>
        </row>
        <row r="10">
          <cell r="H10">
            <v>0.832611135022097</v>
          </cell>
          <cell r="I10">
            <v>0.966180972697133</v>
          </cell>
          <cell r="J10">
            <v>0.958403333778187</v>
          </cell>
          <cell r="K10">
            <v>0.804871107072477</v>
          </cell>
          <cell r="L10">
            <v>1</v>
          </cell>
        </row>
      </sheetData>
      <sheetData sheetId="1"/>
      <sheetData sheetId="2">
        <row r="4">
          <cell r="D4" t="str">
            <v>Palo</v>
          </cell>
          <cell r="E4" t="str">
            <v>COB</v>
          </cell>
          <cell r="F4" t="str">
            <v>NP-15</v>
          </cell>
          <cell r="G4" t="str">
            <v>SP-15</v>
          </cell>
          <cell r="H4" t="str">
            <v>MidC</v>
          </cell>
        </row>
        <row r="5">
          <cell r="C5" t="str">
            <v>Palo</v>
          </cell>
        </row>
        <row r="6">
          <cell r="C6" t="str">
            <v>COB</v>
          </cell>
        </row>
        <row r="7">
          <cell r="C7" t="str">
            <v>NP-15</v>
          </cell>
        </row>
        <row r="8">
          <cell r="C8" t="str">
            <v>SP-15</v>
          </cell>
        </row>
        <row r="9">
          <cell r="C9" t="str">
            <v>MidC</v>
          </cell>
        </row>
        <row r="66">
          <cell r="D66">
            <v>1536388.07304244</v>
          </cell>
        </row>
        <row r="97">
          <cell r="D97">
            <v>1363367.50869522</v>
          </cell>
        </row>
        <row r="142">
          <cell r="B142" t="str">
            <v>NP-15</v>
          </cell>
          <cell r="C142">
            <v>2245909.50272404</v>
          </cell>
          <cell r="D142">
            <v>2702704.04561519</v>
          </cell>
        </row>
        <row r="143">
          <cell r="B143" t="str">
            <v>Palo</v>
          </cell>
          <cell r="C143">
            <v>1644252.12588059</v>
          </cell>
          <cell r="D143">
            <v>1963557.68805884</v>
          </cell>
        </row>
        <row r="144">
          <cell r="B144" t="str">
            <v>SP-15</v>
          </cell>
          <cell r="C144">
            <v>653294.120302429</v>
          </cell>
          <cell r="D144">
            <v>709383.898114693</v>
          </cell>
        </row>
        <row r="145">
          <cell r="B145" t="str">
            <v>COB</v>
          </cell>
          <cell r="C145">
            <v>315754.865155229</v>
          </cell>
          <cell r="D145">
            <v>380365.003745821</v>
          </cell>
        </row>
        <row r="146">
          <cell r="B146" t="str">
            <v>MidC</v>
          </cell>
          <cell r="C146">
            <v>285134.188853758</v>
          </cell>
          <cell r="D146">
            <v>289138.513384212</v>
          </cell>
        </row>
        <row r="147">
          <cell r="B147">
            <v>0</v>
          </cell>
          <cell r="C147">
            <v>0</v>
          </cell>
          <cell r="D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</row>
        <row r="150">
          <cell r="C150">
            <v>0</v>
          </cell>
          <cell r="D150">
            <v>0</v>
          </cell>
        </row>
        <row r="151">
          <cell r="C151">
            <v>0</v>
          </cell>
          <cell r="D151">
            <v>0</v>
          </cell>
        </row>
        <row r="152">
          <cell r="C152">
            <v>0</v>
          </cell>
          <cell r="D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rrs"/>
      <sheetName val="Correlations"/>
      <sheetName val="V@RData"/>
      <sheetName val="Pos Chart"/>
      <sheetName val="CALTChart"/>
      <sheetName val="Positions"/>
      <sheetName val="CALTPercenCon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279861111111111" right="0.35" top="0.390277777777778" bottom="0.37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89"/>
  <sheetViews>
    <sheetView showFormulas="false" showGridLines="false" showRowColHeaders="true" showZeros="true" rightToLeft="false" tabSelected="false" showOutlineSymbols="true" defaultGridColor="true" view="normal" topLeftCell="A77" colorId="64" zoomScale="70" zoomScaleNormal="70" zoomScalePageLayoutView="100" workbookViewId="0">
      <selection pane="topLeft" activeCell="D112" activeCellId="0" sqref="D1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2.85"/>
    <col collapsed="false" customWidth="true" hidden="false" outlineLevel="0" max="4" min="4" style="0" width="10.85"/>
    <col collapsed="false" customWidth="true" hidden="false" outlineLevel="0" max="6" min="5" style="0" width="13.28"/>
    <col collapsed="false" customWidth="true" hidden="false" outlineLevel="0" max="7" min="7" style="0" width="10.28"/>
    <col collapsed="false" customWidth="true" hidden="false" outlineLevel="0" max="8" min="8" style="0" width="9.28"/>
    <col collapsed="false" customWidth="true" hidden="false" outlineLevel="0" max="11" min="11" style="0" width="19.14"/>
    <col collapsed="false" customWidth="true" hidden="false" outlineLevel="0" max="12" min="12" style="0" width="12.7"/>
    <col collapsed="false" customWidth="true" hidden="false" outlineLevel="0" max="13" min="13" style="0" width="11.42"/>
    <col collapsed="false" customWidth="true" hidden="false" outlineLevel="0" max="14" min="14" style="0" width="12.56"/>
    <col collapsed="false" customWidth="true" hidden="false" outlineLevel="0" max="15" min="15" style="0" width="12.14"/>
    <col collapsed="false" customWidth="true" hidden="false" outlineLevel="0" max="18" min="18" style="0" width="5.28"/>
  </cols>
  <sheetData>
    <row r="1" customFormat="false" ht="19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false" ht="13.5" hidden="false" customHeight="true" outlineLevel="0" collapsed="false"/>
    <row r="3" customFormat="false" ht="14.25" hidden="false" customHeight="true" outlineLevel="0" collapsed="false"/>
    <row r="4" customFormat="false" ht="14.25" hidden="false" customHeight="true" outlineLevel="0" collapsed="false"/>
    <row r="5" customFormat="false" ht="14.25" hidden="false" customHeight="true" outlineLevel="0" collapsed="false"/>
    <row r="6" customFormat="false" ht="14.25" hidden="false" customHeight="true" outlineLevel="0" collapsed="false"/>
    <row r="7" customFormat="false" ht="14.25" hidden="false" customHeight="true" outlineLevel="0" collapsed="false"/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3.5" hidden="false" customHeight="false" outlineLevel="0" collapsed="false"/>
    <row r="25" customFormat="false" ht="13.5" hidden="false" customHeight="false" outlineLevel="0" collapsed="false">
      <c r="D25" s="2" t="s">
        <v>1</v>
      </c>
      <c r="E25" s="2" t="s">
        <v>2</v>
      </c>
      <c r="N25" s="2" t="s">
        <v>1</v>
      </c>
      <c r="O25" s="2" t="s">
        <v>2</v>
      </c>
    </row>
    <row r="26" customFormat="false" ht="12.75" hidden="false" customHeight="false" outlineLevel="0" collapsed="false">
      <c r="D26" s="3" t="str">
        <f aca="false">N26</f>
        <v>NP-15</v>
      </c>
      <c r="E26" s="4" t="n">
        <f aca="false">[10]CALILTPercenCont!D142</f>
        <v>2702704.04561519</v>
      </c>
      <c r="H26" s="5" t="s">
        <v>3</v>
      </c>
      <c r="I26" s="6"/>
      <c r="J26" s="6"/>
      <c r="K26" s="7" t="n">
        <v>2400000</v>
      </c>
      <c r="N26" s="8" t="str">
        <f aca="false">[10]CALILTPercenCont!B142</f>
        <v>NP-15</v>
      </c>
      <c r="O26" s="4" t="n">
        <f aca="false">[10]CALILTPercenCont!C142</f>
        <v>2245909.50272404</v>
      </c>
      <c r="P26" s="9"/>
    </row>
    <row r="27" customFormat="false" ht="12.75" hidden="false" customHeight="false" outlineLevel="0" collapsed="false">
      <c r="D27" s="3" t="str">
        <f aca="false">N27</f>
        <v>Palo</v>
      </c>
      <c r="E27" s="4" t="n">
        <f aca="false">[10]CALILTPercenCont!D143</f>
        <v>1963557.68805884</v>
      </c>
      <c r="H27" s="10" t="s">
        <v>4</v>
      </c>
      <c r="I27" s="11"/>
      <c r="J27" s="11"/>
      <c r="K27" s="12" t="n">
        <f aca="false">O39</f>
        <v>1363367.50869522</v>
      </c>
      <c r="N27" s="13" t="str">
        <f aca="false">[10]CALILTPercenCont!B143</f>
        <v>Palo</v>
      </c>
      <c r="O27" s="4" t="n">
        <f aca="false">[10]CALILTPercenCont!C143</f>
        <v>1644252.12588059</v>
      </c>
      <c r="P27" s="9"/>
    </row>
    <row r="28" customFormat="false" ht="12.75" hidden="false" customHeight="false" outlineLevel="0" collapsed="false">
      <c r="D28" s="3" t="str">
        <f aca="false">N28</f>
        <v>SP-15</v>
      </c>
      <c r="E28" s="4" t="n">
        <f aca="false">[10]CALILTPercenCont!D144</f>
        <v>709383.898114693</v>
      </c>
      <c r="H28" s="10" t="s">
        <v>5</v>
      </c>
      <c r="I28" s="11"/>
      <c r="J28" s="11"/>
      <c r="K28" s="14" t="n">
        <v>1300000</v>
      </c>
      <c r="N28" s="13" t="str">
        <f aca="false">[10]CALILTPercenCont!B144</f>
        <v>SP-15</v>
      </c>
      <c r="O28" s="4" t="n">
        <f aca="false">[10]CALILTPercenCont!C144</f>
        <v>653294.120302429</v>
      </c>
      <c r="P28" s="9"/>
    </row>
    <row r="29" customFormat="false" ht="13.5" hidden="false" customHeight="false" outlineLevel="0" collapsed="false">
      <c r="D29" s="3" t="str">
        <f aca="false">N29</f>
        <v>COB</v>
      </c>
      <c r="E29" s="4" t="n">
        <f aca="false">[10]CALILTPercenCont!D145</f>
        <v>380365.003745821</v>
      </c>
      <c r="H29" s="15" t="s">
        <v>6</v>
      </c>
      <c r="I29" s="16"/>
      <c r="J29" s="16"/>
      <c r="K29" s="17" t="str">
        <f aca="false">IF(K27&gt;K28,"IDEA","NO IDEA")</f>
        <v>IDEA</v>
      </c>
      <c r="N29" s="13" t="str">
        <f aca="false">[10]CALILTPercenCont!B145</f>
        <v>COB</v>
      </c>
      <c r="O29" s="4" t="n">
        <f aca="false">[10]CALILTPercenCont!C145</f>
        <v>315754.865155229</v>
      </c>
      <c r="P29" s="9"/>
    </row>
    <row r="30" customFormat="false" ht="12.75" hidden="false" customHeight="false" outlineLevel="0" collapsed="false">
      <c r="D30" s="3" t="str">
        <f aca="false">N30</f>
        <v>MidC</v>
      </c>
      <c r="E30" s="4" t="n">
        <f aca="false">[10]CALILTPercenCont!D146</f>
        <v>289138.513384212</v>
      </c>
      <c r="N30" s="13" t="str">
        <f aca="false">[10]CALILTPercenCont!B146</f>
        <v>MidC</v>
      </c>
      <c r="O30" s="4" t="n">
        <f aca="false">[10]CALILTPercenCont!C146</f>
        <v>285134.188853758</v>
      </c>
      <c r="P30" s="9"/>
    </row>
    <row r="31" customFormat="false" ht="12.75" hidden="false" customHeight="false" outlineLevel="0" collapsed="false">
      <c r="D31" s="3" t="n">
        <f aca="false">N31</f>
        <v>0</v>
      </c>
      <c r="E31" s="4" t="n">
        <f aca="false">[10]CALILTPercenCont!D147</f>
        <v>0</v>
      </c>
      <c r="N31" s="13" t="n">
        <f aca="false">[10]CALILTPercenCont!B147</f>
        <v>0</v>
      </c>
      <c r="O31" s="4" t="n">
        <f aca="false">[10]CALILTPercenCont!C147</f>
        <v>0</v>
      </c>
    </row>
    <row r="32" customFormat="false" ht="13.5" hidden="false" customHeight="false" outlineLevel="0" collapsed="false">
      <c r="D32" s="3" t="n">
        <f aca="false">N32</f>
        <v>0</v>
      </c>
      <c r="E32" s="4" t="n">
        <f aca="false">[10]CALILTPercenCont!D148</f>
        <v>0</v>
      </c>
      <c r="G32" s="18" t="s">
        <v>7</v>
      </c>
      <c r="L32" s="19"/>
      <c r="N32" s="13" t="n">
        <f aca="false">[10]CALILTPercenCont!B148</f>
        <v>0</v>
      </c>
      <c r="O32" s="4" t="n">
        <f aca="false">[10]CALILTPercenCont!C148</f>
        <v>0</v>
      </c>
    </row>
    <row r="33" customFormat="false" ht="12.75" hidden="false" customHeight="false" outlineLevel="0" collapsed="false">
      <c r="D33" s="3" t="n">
        <f aca="false">N33</f>
        <v>0</v>
      </c>
      <c r="E33" s="4" t="n">
        <f aca="false">[10]CALILTPercenCont!D149</f>
        <v>0</v>
      </c>
      <c r="G33" s="20"/>
      <c r="H33" s="21" t="str">
        <f aca="false">[10]CALILTPercenCont!D4</f>
        <v>Palo</v>
      </c>
      <c r="I33" s="21" t="str">
        <f aca="false">[10]CALILTPercenCont!E4</f>
        <v>COB</v>
      </c>
      <c r="J33" s="21" t="str">
        <f aca="false">[10]CALILTPercenCont!F4</f>
        <v>NP-15</v>
      </c>
      <c r="K33" s="21" t="str">
        <f aca="false">[10]CALILTPercenCont!G4</f>
        <v>SP-15</v>
      </c>
      <c r="L33" s="22" t="str">
        <f aca="false">[10]CALILTPercenCont!H4</f>
        <v>MidC</v>
      </c>
      <c r="N33" s="13" t="n">
        <f aca="false">[10]CALILTPercenCont!B149</f>
        <v>0</v>
      </c>
      <c r="O33" s="4" t="n">
        <f aca="false">[10]CALILTPercenCont!C149</f>
        <v>0</v>
      </c>
    </row>
    <row r="34" customFormat="false" ht="12.75" hidden="false" customHeight="false" outlineLevel="0" collapsed="false">
      <c r="D34" s="3" t="n">
        <f aca="false">N34</f>
        <v>0</v>
      </c>
      <c r="E34" s="4" t="n">
        <f aca="false">[10]CALILTPercenCont!D150</f>
        <v>0</v>
      </c>
      <c r="G34" s="23" t="str">
        <f aca="false">[10]CALILTPercenCont!C5</f>
        <v>Palo</v>
      </c>
      <c r="H34" s="24" t="n">
        <f aca="false">[10]Correlations!H6</f>
        <v>1</v>
      </c>
      <c r="I34" s="25" t="n">
        <f aca="false">[10]Correlations!I6</f>
        <v>0.798944321502314</v>
      </c>
      <c r="J34" s="25" t="n">
        <f aca="false">[10]Correlations!J6</f>
        <v>0.785702192062385</v>
      </c>
      <c r="K34" s="25" t="n">
        <f aca="false">[10]Correlations!K6</f>
        <v>0.955447162411479</v>
      </c>
      <c r="L34" s="26" t="n">
        <f aca="false">[10]Correlations!L6</f>
        <v>0.832611135022097</v>
      </c>
      <c r="N34" s="13" t="n">
        <f aca="false">[10]CALILTPercenCont!B150</f>
        <v>0</v>
      </c>
      <c r="O34" s="4" t="n">
        <f aca="false">[10]CALILTPercenCont!C150</f>
        <v>0</v>
      </c>
    </row>
    <row r="35" customFormat="false" ht="12.75" hidden="false" customHeight="false" outlineLevel="0" collapsed="false">
      <c r="D35" s="3" t="n">
        <f aca="false">N35</f>
        <v>0</v>
      </c>
      <c r="E35" s="4" t="n">
        <f aca="false">[10]CALILTPercenCont!D151</f>
        <v>0</v>
      </c>
      <c r="G35" s="27" t="str">
        <f aca="false">[10]CALILTPercenCont!C6</f>
        <v>COB</v>
      </c>
      <c r="H35" s="28" t="n">
        <f aca="false">[10]Correlations!H7</f>
        <v>0.798944321502314</v>
      </c>
      <c r="I35" s="29" t="n">
        <f aca="false">[10]Correlations!I7</f>
        <v>1</v>
      </c>
      <c r="J35" s="28" t="n">
        <f aca="false">[10]Correlations!J7</f>
        <v>0.987605525189161</v>
      </c>
      <c r="K35" s="28" t="n">
        <f aca="false">[10]Correlations!K7</f>
        <v>0.793804724546455</v>
      </c>
      <c r="L35" s="30" t="n">
        <f aca="false">[10]Correlations!L7</f>
        <v>0.966180972697133</v>
      </c>
      <c r="N35" s="13" t="n">
        <f aca="false">[10]CALILTPercenCont!B151</f>
        <v>0</v>
      </c>
      <c r="O35" s="4" t="n">
        <f aca="false">[10]CALILTPercenCont!C151</f>
        <v>0</v>
      </c>
    </row>
    <row r="36" customFormat="false" ht="12.75" hidden="false" customHeight="false" outlineLevel="0" collapsed="false">
      <c r="D36" s="3" t="n">
        <f aca="false">N36</f>
        <v>0</v>
      </c>
      <c r="E36" s="4" t="n">
        <f aca="false">[10]CALILTPercenCont!D152</f>
        <v>0</v>
      </c>
      <c r="G36" s="23" t="str">
        <f aca="false">[10]CALILTPercenCont!C7</f>
        <v>NP-15</v>
      </c>
      <c r="H36" s="25" t="n">
        <f aca="false">[10]Correlations!H8</f>
        <v>0.785702192062385</v>
      </c>
      <c r="I36" s="25" t="n">
        <f aca="false">[10]Correlations!I8</f>
        <v>0.987605525189161</v>
      </c>
      <c r="J36" s="24" t="n">
        <f aca="false">[10]Correlations!J8</f>
        <v>1</v>
      </c>
      <c r="K36" s="25" t="n">
        <f aca="false">[10]Correlations!K8</f>
        <v>0.793097421132698</v>
      </c>
      <c r="L36" s="26" t="n">
        <f aca="false">[10]Correlations!L8</f>
        <v>0.958403333778187</v>
      </c>
      <c r="N36" s="13" t="n">
        <f aca="false">[10]CALILTPercenCont!B152</f>
        <v>0</v>
      </c>
      <c r="O36" s="4" t="n">
        <f aca="false">[10]CALILTPercenCont!C152</f>
        <v>0</v>
      </c>
      <c r="Q36" s="31"/>
    </row>
    <row r="37" customFormat="false" ht="12.75" hidden="false" customHeight="false" outlineLevel="0" collapsed="false">
      <c r="D37" s="3" t="n">
        <f aca="false">N37</f>
        <v>0</v>
      </c>
      <c r="E37" s="4" t="n">
        <f aca="false">[10]CALILTPercenCont!D153</f>
        <v>0</v>
      </c>
      <c r="G37" s="27" t="str">
        <f aca="false">[10]CALILTPercenCont!C8</f>
        <v>SP-15</v>
      </c>
      <c r="H37" s="28" t="n">
        <f aca="false">[10]Correlations!H9</f>
        <v>0.955447162411479</v>
      </c>
      <c r="I37" s="28" t="n">
        <f aca="false">[10]Correlations!I9</f>
        <v>0.793804724546455</v>
      </c>
      <c r="J37" s="28" t="n">
        <f aca="false">[10]Correlations!J9</f>
        <v>0.793097421132698</v>
      </c>
      <c r="K37" s="29" t="n">
        <f aca="false">[10]Correlations!K9</f>
        <v>1</v>
      </c>
      <c r="L37" s="30" t="n">
        <f aca="false">[10]Correlations!L9</f>
        <v>0.804871107072477</v>
      </c>
      <c r="N37" s="13" t="n">
        <f aca="false">[10]CALILTPercenCont!B153</f>
        <v>0</v>
      </c>
      <c r="O37" s="4" t="n">
        <f aca="false">[10]CALILTPercenCont!C153</f>
        <v>0</v>
      </c>
      <c r="P37" s="31"/>
    </row>
    <row r="38" customFormat="false" ht="13.5" hidden="false" customHeight="false" outlineLevel="0" collapsed="false">
      <c r="D38" s="3" t="n">
        <f aca="false">N38</f>
        <v>0</v>
      </c>
      <c r="E38" s="4" t="n">
        <f aca="false">[10]CALILTPercenCont!D154</f>
        <v>0</v>
      </c>
      <c r="G38" s="32" t="str">
        <f aca="false">[10]CALILTPercenCont!C9</f>
        <v>MidC</v>
      </c>
      <c r="H38" s="33" t="n">
        <f aca="false">[10]Correlations!H10</f>
        <v>0.832611135022097</v>
      </c>
      <c r="I38" s="33" t="n">
        <f aca="false">[10]Correlations!I10</f>
        <v>0.966180972697133</v>
      </c>
      <c r="J38" s="33" t="n">
        <f aca="false">[10]Correlations!J10</f>
        <v>0.958403333778187</v>
      </c>
      <c r="K38" s="33" t="n">
        <f aca="false">[10]Correlations!K10</f>
        <v>0.804871107072477</v>
      </c>
      <c r="L38" s="34" t="n">
        <f aca="false">[10]Correlations!L10</f>
        <v>1</v>
      </c>
      <c r="N38" s="35" t="n">
        <f aca="false">[10]CALILTPercenCont!B154</f>
        <v>0</v>
      </c>
      <c r="O38" s="4" t="n">
        <f aca="false">[10]CALILTPercenCont!C154</f>
        <v>0</v>
      </c>
      <c r="P38" s="31"/>
    </row>
    <row r="39" customFormat="false" ht="13.5" hidden="false" customHeight="false" outlineLevel="0" collapsed="false">
      <c r="D39" s="36" t="s">
        <v>8</v>
      </c>
      <c r="E39" s="37" t="n">
        <f aca="false">[10]CALILTPercenCont!D66</f>
        <v>1536388.07304244</v>
      </c>
      <c r="F39" s="31"/>
      <c r="G39" s="31"/>
      <c r="H39" s="31"/>
      <c r="N39" s="36" t="s">
        <v>8</v>
      </c>
      <c r="O39" s="37" t="n">
        <f aca="false">[10]CALILTPercenCont!D97</f>
        <v>1363367.50869522</v>
      </c>
    </row>
    <row r="40" customFormat="false" ht="12.75" hidden="false" customHeight="false" outlineLevel="0" collapsed="false">
      <c r="C40" s="20"/>
      <c r="D40" s="38" t="s">
        <v>9</v>
      </c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40"/>
    </row>
    <row r="41" customFormat="false" ht="12.75" hidden="false" customHeight="false" outlineLevel="0" collapsed="false">
      <c r="C41" s="41"/>
      <c r="D41" s="42" t="n">
        <v>1</v>
      </c>
      <c r="E41" s="19" t="s">
        <v>10</v>
      </c>
      <c r="F41" s="43" t="n">
        <f aca="false">O39-E39</f>
        <v>-173020.564347214</v>
      </c>
      <c r="G41" s="19"/>
      <c r="H41" s="19"/>
      <c r="I41" s="19"/>
      <c r="J41" s="19"/>
      <c r="K41" s="19"/>
      <c r="L41" s="19"/>
      <c r="M41" s="19"/>
      <c r="N41" s="19"/>
      <c r="O41" s="19"/>
      <c r="P41" s="44"/>
    </row>
    <row r="42" customFormat="false" ht="12.75" hidden="false" customHeight="false" outlineLevel="0" collapsed="false">
      <c r="C42" s="41"/>
      <c r="D42" s="42" t="n">
        <v>2</v>
      </c>
      <c r="E42" s="19" t="s">
        <v>11</v>
      </c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44"/>
    </row>
    <row r="43" customFormat="false" ht="12.75" hidden="false" customHeight="false" outlineLevel="0" collapsed="false">
      <c r="C43" s="41"/>
      <c r="D43" s="42" t="n">
        <v>3</v>
      </c>
      <c r="E43" s="19" t="s">
        <v>12</v>
      </c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44"/>
    </row>
    <row r="44" customFormat="false" ht="13.5" hidden="false" customHeight="false" outlineLevel="0" collapsed="false">
      <c r="C44" s="45"/>
      <c r="D44" s="46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8"/>
    </row>
    <row r="52" customFormat="false" ht="12.75" hidden="false" customHeight="false" outlineLevel="0" collapsed="false">
      <c r="T52" s="0" t="s">
        <v>13</v>
      </c>
    </row>
    <row r="83" customFormat="false" ht="12.75" hidden="false" customHeight="false" outlineLevel="0" collapsed="false">
      <c r="A83" s="0" t="s">
        <v>14</v>
      </c>
    </row>
    <row r="89" customFormat="false" ht="12.75" hidden="false" customHeight="false" outlineLevel="0" collapsed="false">
      <c r="D89" s="0" t="s">
        <v>14</v>
      </c>
    </row>
  </sheetData>
  <mergeCells count="1">
    <mergeCell ref="A1:R1"/>
  </mergeCells>
  <printOptions headings="false" gridLines="false" gridLinesSet="true" horizontalCentered="false" verticalCentered="false"/>
  <pageMargins left="0.25" right="0.390277777777778" top="0.320138888888889" bottom="0.2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1999-07-16T19:47:31Z</dcterms:created>
  <dc:creator>Ben Freeman</dc:creator>
  <dc:description/>
  <dc:language>en-US</dc:language>
  <cp:lastModifiedBy>LaCrecia Davenport</cp:lastModifiedBy>
  <dcterms:modified xsi:type="dcterms:W3CDTF">2000-04-30T13:42:32Z</dcterms:modified>
  <cp:revision>0</cp:revision>
  <dc:subject/>
  <dc:title/>
</cp:coreProperties>
</file>