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<sst xmlns="http://schemas.openxmlformats.org/spreadsheetml/2006/main" count="19" uniqueCount="15">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</sst>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1600.306</c:v>
                </c:pt>
                <c:pt idx="1">
                  <c:v>10713.224</c:v>
                </c:pt>
                <c:pt idx="2">
                  <c:v>29605.311</c:v>
                </c:pt>
                <c:pt idx="3">
                  <c:v>101449.815</c:v>
                </c:pt>
                <c:pt idx="4">
                  <c:v>96997.093</c:v>
                </c:pt>
                <c:pt idx="5">
                  <c:v>96448.862</c:v>
                </c:pt>
                <c:pt idx="6">
                  <c:v>29978.19</c:v>
                </c:pt>
                <c:pt idx="7">
                  <c:v>27523.78</c:v>
                </c:pt>
                <c:pt idx="8">
                  <c:v>30779.534</c:v>
                </c:pt>
                <c:pt idx="9">
                  <c:v>47270.195</c:v>
                </c:pt>
                <c:pt idx="10">
                  <c:v>48870.423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1505.478</c:v>
                </c:pt>
                <c:pt idx="1">
                  <c:v>-17126.952</c:v>
                </c:pt>
                <c:pt idx="2">
                  <c:v>23570.874</c:v>
                </c:pt>
                <c:pt idx="3">
                  <c:v>40535.357</c:v>
                </c:pt>
                <c:pt idx="4">
                  <c:v>-167.017</c:v>
                </c:pt>
                <c:pt idx="5">
                  <c:v>-154.933</c:v>
                </c:pt>
                <c:pt idx="6">
                  <c:v>50055.264</c:v>
                </c:pt>
                <c:pt idx="7">
                  <c:v>45957.082</c:v>
                </c:pt>
                <c:pt idx="8">
                  <c:v>51399.742</c:v>
                </c:pt>
                <c:pt idx="9">
                  <c:v>-37769.153</c:v>
                </c:pt>
                <c:pt idx="10">
                  <c:v>-39047.663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-10689.546</c:v>
                </c:pt>
                <c:pt idx="2">
                  <c:v>-17716.806</c:v>
                </c:pt>
                <c:pt idx="3">
                  <c:v>-50885.851</c:v>
                </c:pt>
                <c:pt idx="4">
                  <c:v>3077.512</c:v>
                </c:pt>
                <c:pt idx="5">
                  <c:v>-15403.395</c:v>
                </c:pt>
                <c:pt idx="6">
                  <c:v>-40004.234</c:v>
                </c:pt>
                <c:pt idx="7">
                  <c:v>-36728.961</c:v>
                </c:pt>
                <c:pt idx="8">
                  <c:v>-41075.931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9842.67</c:v>
                </c:pt>
                <c:pt idx="3">
                  <c:v>-20354.341</c:v>
                </c:pt>
                <c:pt idx="4">
                  <c:v>-38922.907</c:v>
                </c:pt>
                <c:pt idx="5">
                  <c:v>-38694.638</c:v>
                </c:pt>
                <c:pt idx="6">
                  <c:v>-20002.117</c:v>
                </c:pt>
                <c:pt idx="7">
                  <c:v>-18364.48</c:v>
                </c:pt>
                <c:pt idx="8">
                  <c:v>-20537.966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-318.542</c:v>
                </c:pt>
                <c:pt idx="1">
                  <c:v>-2137.909</c:v>
                </c:pt>
                <c:pt idx="2">
                  <c:v>-1968.534</c:v>
                </c:pt>
                <c:pt idx="3">
                  <c:v>-2035.434</c:v>
                </c:pt>
                <c:pt idx="4">
                  <c:v>-1946.145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-3185.42</c:v>
                </c:pt>
                <c:pt idx="1">
                  <c:v>-10689.546</c:v>
                </c:pt>
                <c:pt idx="2">
                  <c:v>-39370.68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49763337"/>
        <c:axId val="25487550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-398.178</c:v>
                </c:pt>
                <c:pt idx="1">
                  <c:v>-29930.729</c:v>
                </c:pt>
                <c:pt idx="2">
                  <c:v>23648.175</c:v>
                </c:pt>
                <c:pt idx="3">
                  <c:v>68709.546</c:v>
                </c:pt>
                <c:pt idx="4">
                  <c:v>59038.536</c:v>
                </c:pt>
                <c:pt idx="5">
                  <c:v>42195.896</c:v>
                </c:pt>
                <c:pt idx="6">
                  <c:v>-19977.131</c:v>
                </c:pt>
                <c:pt idx="7">
                  <c:v>-18341.54</c:v>
                </c:pt>
                <c:pt idx="8">
                  <c:v>-20510.552</c:v>
                </c:pt>
                <c:pt idx="9">
                  <c:v>-9407.036</c:v>
                </c:pt>
                <c:pt idx="10">
                  <c:v>-9725.409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1592.34</c:v>
                </c:pt>
                <c:pt idx="1">
                  <c:v>-5.58600000000297</c:v>
                </c:pt>
                <c:pt idx="2">
                  <c:v>4.56300000000556</c:v>
                </c:pt>
                <c:pt idx="3">
                  <c:v>-10162.195</c:v>
                </c:pt>
                <c:pt idx="4">
                  <c:v>-9958.56199999998</c:v>
                </c:pt>
                <c:pt idx="5">
                  <c:v>-9797.50400000001</c:v>
                </c:pt>
                <c:pt idx="6">
                  <c:v>-3.57299999998941</c:v>
                </c:pt>
                <c:pt idx="7">
                  <c:v>-3.20000000000437</c:v>
                </c:pt>
                <c:pt idx="8">
                  <c:v>-3.49100000000908</c:v>
                </c:pt>
                <c:pt idx="9">
                  <c:v>-1.53600000000006</c:v>
                </c:pt>
                <c:pt idx="10">
                  <c:v>-1.55900000000838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9763337"/>
        <c:axId val="25487550"/>
      </c:lineChart>
      <c:catAx>
        <c:axId val="4976333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487550"/>
        <c:crossesAt val="0"/>
        <c:auto val="1"/>
        <c:lblAlgn val="ctr"/>
        <c:lblOffset val="100"/>
        <c:noMultiLvlLbl val="0"/>
      </c:catAx>
      <c:valAx>
        <c:axId val="2548755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763337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3384457201611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7/25/00</a:t>
            </a:r>
          </a:p>
        </c:rich>
      </c:tx>
      <c:layout>
        <c:manualLayout>
          <c:xMode val="edge"/>
          <c:yMode val="edge"/>
          <c:x val="0.360211791958524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68722078208593"/>
          <c:y val="0.0717944189332391"/>
          <c:w val="0.866582096961006"/>
          <c:h val="0.883080183680678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0.637025675011167</c:v>
                </c:pt>
                <c:pt idx="1">
                  <c:v>-0.13145945586232</c:v>
                </c:pt>
                <c:pt idx="2">
                  <c:v>0.786123751682524</c:v>
                </c:pt>
                <c:pt idx="3">
                  <c:v>-0.182906696525674</c:v>
                </c:pt>
                <c:pt idx="4">
                  <c:v>-0.108783274305697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38767856157962"/>
          <c:y val="0.899063935005299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7/26/00</a:t>
            </a:r>
          </a:p>
        </c:rich>
      </c:tx>
      <c:layout>
        <c:manualLayout>
          <c:xMode val="edge"/>
          <c:yMode val="edge"/>
          <c:x val="0.35104840508588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397055543163061"/>
          <c:y val="0.119265248725611"/>
          <c:w val="0.932578630381441"/>
          <c:h val="0.807347512743892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0.527311850436097</c:v>
                </c:pt>
                <c:pt idx="1">
                  <c:v>-0.162260791113585</c:v>
                </c:pt>
                <c:pt idx="2">
                  <c:v>1.00176921135679</c:v>
                </c:pt>
                <c:pt idx="3">
                  <c:v>-0.227625724245299</c:v>
                </c:pt>
                <c:pt idx="4">
                  <c:v>-0.139194546433999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152687932188267"/>
          <c:y val="0.909650202144489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7/26/00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223643276875216"/>
          <c:w val="0.993109340977371"/>
          <c:h val="0.65779467680608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1600.306</c:v>
                </c:pt>
                <c:pt idx="1">
                  <c:v>10713.224</c:v>
                </c:pt>
                <c:pt idx="2">
                  <c:v>29605.311</c:v>
                </c:pt>
                <c:pt idx="3">
                  <c:v>101449.815</c:v>
                </c:pt>
                <c:pt idx="4">
                  <c:v>96997.093</c:v>
                </c:pt>
                <c:pt idx="5">
                  <c:v>96448.862</c:v>
                </c:pt>
                <c:pt idx="6">
                  <c:v>29978.19</c:v>
                </c:pt>
                <c:pt idx="7">
                  <c:v>27523.78</c:v>
                </c:pt>
                <c:pt idx="8">
                  <c:v>30779.534</c:v>
                </c:pt>
                <c:pt idx="9">
                  <c:v>47270.195</c:v>
                </c:pt>
                <c:pt idx="10">
                  <c:v>48870.423</c:v>
                </c:pt>
                <c:pt idx="11">
                  <c:v>48590.671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1505.478</c:v>
                </c:pt>
                <c:pt idx="1">
                  <c:v>-17126.952</c:v>
                </c:pt>
                <c:pt idx="2">
                  <c:v>23570.874</c:v>
                </c:pt>
                <c:pt idx="3">
                  <c:v>40535.357</c:v>
                </c:pt>
                <c:pt idx="4">
                  <c:v>-167.017</c:v>
                </c:pt>
                <c:pt idx="5">
                  <c:v>-154.933</c:v>
                </c:pt>
                <c:pt idx="6">
                  <c:v>50055.264</c:v>
                </c:pt>
                <c:pt idx="7">
                  <c:v>45957.082</c:v>
                </c:pt>
                <c:pt idx="8">
                  <c:v>51399.742</c:v>
                </c:pt>
                <c:pt idx="9">
                  <c:v>-37769.153</c:v>
                </c:pt>
                <c:pt idx="10">
                  <c:v>-39047.663</c:v>
                </c:pt>
                <c:pt idx="11">
                  <c:v>-38831.587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-10689.546</c:v>
                </c:pt>
                <c:pt idx="2">
                  <c:v>-17716.806</c:v>
                </c:pt>
                <c:pt idx="3">
                  <c:v>-50885.851</c:v>
                </c:pt>
                <c:pt idx="4">
                  <c:v>3077.512</c:v>
                </c:pt>
                <c:pt idx="5">
                  <c:v>-15403.395</c:v>
                </c:pt>
                <c:pt idx="6">
                  <c:v>-40004.234</c:v>
                </c:pt>
                <c:pt idx="7">
                  <c:v>-36728.961</c:v>
                </c:pt>
                <c:pt idx="8">
                  <c:v>-41075.931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9842.67</c:v>
                </c:pt>
                <c:pt idx="3">
                  <c:v>-20354.341</c:v>
                </c:pt>
                <c:pt idx="4">
                  <c:v>-38922.907</c:v>
                </c:pt>
                <c:pt idx="5">
                  <c:v>-38694.638</c:v>
                </c:pt>
                <c:pt idx="6">
                  <c:v>-20002.117</c:v>
                </c:pt>
                <c:pt idx="7">
                  <c:v>-18364.48</c:v>
                </c:pt>
                <c:pt idx="8">
                  <c:v>-20537.966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-318.542</c:v>
                </c:pt>
                <c:pt idx="1">
                  <c:v>-2137.909</c:v>
                </c:pt>
                <c:pt idx="2">
                  <c:v>-1968.534</c:v>
                </c:pt>
                <c:pt idx="3">
                  <c:v>-2035.434</c:v>
                </c:pt>
                <c:pt idx="4">
                  <c:v>-1946.145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-3185.42</c:v>
                </c:pt>
                <c:pt idx="1">
                  <c:v>-10689.546</c:v>
                </c:pt>
                <c:pt idx="2">
                  <c:v>-39370.68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19685.34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-40004.234</c:v>
                </c:pt>
                <c:pt idx="7">
                  <c:v>-36728.961</c:v>
                </c:pt>
                <c:pt idx="8">
                  <c:v>-41075.931</c:v>
                </c:pt>
                <c:pt idx="9">
                  <c:v>-18908.078</c:v>
                </c:pt>
                <c:pt idx="10">
                  <c:v>-19548.169</c:v>
                </c:pt>
                <c:pt idx="11">
                  <c:v>-19436.268</c:v>
                </c:pt>
              </c:numCache>
            </c:numRef>
          </c:val>
        </c:ser>
        <c:gapWidth val="150"/>
        <c:overlap val="100"/>
        <c:axId val="93110223"/>
        <c:axId val="3436366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-398.178</c:v>
                </c:pt>
                <c:pt idx="1">
                  <c:v>-29930.729</c:v>
                </c:pt>
                <c:pt idx="2">
                  <c:v>23648.175</c:v>
                </c:pt>
                <c:pt idx="3">
                  <c:v>68709.546</c:v>
                </c:pt>
                <c:pt idx="4">
                  <c:v>59038.536</c:v>
                </c:pt>
                <c:pt idx="5">
                  <c:v>42195.896</c:v>
                </c:pt>
                <c:pt idx="6">
                  <c:v>-19977.131</c:v>
                </c:pt>
                <c:pt idx="7">
                  <c:v>-18341.54</c:v>
                </c:pt>
                <c:pt idx="8">
                  <c:v>-20510.552</c:v>
                </c:pt>
                <c:pt idx="9">
                  <c:v>-9407.036</c:v>
                </c:pt>
                <c:pt idx="10">
                  <c:v>-9725.409</c:v>
                </c:pt>
                <c:pt idx="11">
                  <c:v>-9677.18400000001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3110223"/>
        <c:axId val="3436366"/>
      </c:lineChart>
      <c:catAx>
        <c:axId val="931102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36366"/>
        <c:crossesAt val="0"/>
        <c:auto val="1"/>
        <c:lblAlgn val="ctr"/>
        <c:lblOffset val="100"/>
        <c:noMultiLvlLbl val="0"/>
      </c:catAx>
      <c:valAx>
        <c:axId val="343636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11022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26705438108101"/>
          <c:y val="0.840419403157046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7/26/00</a:t>
            </a:r>
          </a:p>
        </c:rich>
      </c:tx>
      <c:layout>
        <c:manualLayout>
          <c:xMode val="edge"/>
          <c:yMode val="edge"/>
          <c:x val="0.339299439991216"/>
          <c:y val="0.0585923957009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75612166465356"/>
          <c:y val="0.27296891251589"/>
          <c:w val="0.966344570110904"/>
          <c:h val="0.727031087484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36727</c:v>
                </c:pt>
                <c:pt idx="1">
                  <c:v>36728</c:v>
                </c:pt>
                <c:pt idx="2">
                  <c:v>36731</c:v>
                </c:pt>
                <c:pt idx="3">
                  <c:v>36732</c:v>
                </c:pt>
                <c:pt idx="4">
                  <c:v>36733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-912110.002548061</c:v>
                </c:pt>
                <c:pt idx="1">
                  <c:v>-1297666.69454347</c:v>
                </c:pt>
                <c:pt idx="2">
                  <c:v>-1362869.18513973</c:v>
                </c:pt>
                <c:pt idx="3">
                  <c:v>-1438266.83331027</c:v>
                </c:pt>
                <c:pt idx="4">
                  <c:v>-1305823.22432955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36727</c:v>
                </c:pt>
                <c:pt idx="1">
                  <c:v>36728</c:v>
                </c:pt>
                <c:pt idx="2">
                  <c:v>36731</c:v>
                </c:pt>
                <c:pt idx="3">
                  <c:v>36732</c:v>
                </c:pt>
                <c:pt idx="4">
                  <c:v>36733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-46604.5488783373</c:v>
                </c:pt>
                <c:pt idx="1">
                  <c:v>-875165.093098099</c:v>
                </c:pt>
                <c:pt idx="2">
                  <c:v>24403.0367032314</c:v>
                </c:pt>
                <c:pt idx="3">
                  <c:v>-142809.046393023</c:v>
                </c:pt>
                <c:pt idx="4">
                  <c:v>-78064.1977256091</c:v>
                </c:pt>
              </c:numCache>
            </c:numRef>
          </c:val>
        </c:ser>
        <c:gapWidth val="150"/>
        <c:overlap val="0"/>
        <c:axId val="17988978"/>
        <c:axId val="23874590"/>
      </c:barChart>
      <c:catAx>
        <c:axId val="17988978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874590"/>
        <c:crossesAt val="0"/>
        <c:auto val="1"/>
        <c:lblAlgn val="ctr"/>
        <c:lblOffset val="100"/>
        <c:noMultiLvlLbl val="0"/>
      </c:catAx>
      <c:valAx>
        <c:axId val="2387459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988978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554463599429011"/>
          <c:y val="0.32243152663816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7/26/00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73322005097706"/>
          <c:y val="0.226292603756086"/>
          <c:w val="0.955480033984707"/>
          <c:h val="0.7737073962439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36727</c:v>
                </c:pt>
                <c:pt idx="1">
                  <c:v>36728</c:v>
                </c:pt>
                <c:pt idx="2">
                  <c:v>36731</c:v>
                </c:pt>
                <c:pt idx="3">
                  <c:v>36732</c:v>
                </c:pt>
                <c:pt idx="4">
                  <c:v>36733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-46604.5488783373</c:v>
                </c:pt>
                <c:pt idx="1">
                  <c:v>-875165.093098099</c:v>
                </c:pt>
                <c:pt idx="2">
                  <c:v>24403.0367032314</c:v>
                </c:pt>
                <c:pt idx="3">
                  <c:v>-142809.046393023</c:v>
                </c:pt>
                <c:pt idx="4">
                  <c:v>-78064.1977256091</c:v>
                </c:pt>
              </c:numCache>
            </c:numRef>
          </c:val>
        </c:ser>
        <c:gapWidth val="150"/>
        <c:overlap val="0"/>
        <c:axId val="19514165"/>
        <c:axId val="35260824"/>
      </c:barChart>
      <c:catAx>
        <c:axId val="19514165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260824"/>
        <c:crossesAt val="0"/>
        <c:auto val="1"/>
        <c:lblAlgn val="ctr"/>
        <c:lblOffset val="100"/>
        <c:noMultiLvlLbl val="0"/>
      </c:catAx>
      <c:valAx>
        <c:axId val="3526082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514165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7/26/00</a:t>
            </a:r>
          </a:p>
        </c:rich>
      </c:tx>
      <c:layout>
        <c:manualLayout>
          <c:xMode val="edge"/>
          <c:yMode val="edge"/>
          <c:x val="0.153102536561183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208561763676659"/>
          <c:w val="0.99311465476879"/>
          <c:h val="0.56572961623702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-399.706</c:v>
                </c:pt>
                <c:pt idx="1">
                  <c:v>1.97299999999814</c:v>
                </c:pt>
                <c:pt idx="2">
                  <c:v>5.64600000000064</c:v>
                </c:pt>
                <c:pt idx="3">
                  <c:v>19.5409999999974</c:v>
                </c:pt>
                <c:pt idx="4">
                  <c:v>18.0060000000085</c:v>
                </c:pt>
                <c:pt idx="5">
                  <c:v>17.5989999999874</c:v>
                </c:pt>
                <c:pt idx="6">
                  <c:v>5.37199999999939</c:v>
                </c:pt>
                <c:pt idx="7">
                  <c:v>4.80999999999767</c:v>
                </c:pt>
                <c:pt idx="8">
                  <c:v>5.24600000000282</c:v>
                </c:pt>
                <c:pt idx="9">
                  <c:v>7.89099999999598</c:v>
                </c:pt>
                <c:pt idx="10">
                  <c:v>7.9739999999947</c:v>
                </c:pt>
                <c:pt idx="11">
                  <c:v>7.86299999999756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1116.87</c:v>
                </c:pt>
                <c:pt idx="1">
                  <c:v>-3.17000000000189</c:v>
                </c:pt>
                <c:pt idx="2">
                  <c:v>4.66100000000006</c:v>
                </c:pt>
                <c:pt idx="3">
                  <c:v>-10167.413</c:v>
                </c:pt>
                <c:pt idx="4">
                  <c:v>-9729.103</c:v>
                </c:pt>
                <c:pt idx="5">
                  <c:v>-9671.994</c:v>
                </c:pt>
                <c:pt idx="6">
                  <c:v>9.04200000000128</c:v>
                </c:pt>
                <c:pt idx="7">
                  <c:v>8.09999999999855</c:v>
                </c:pt>
                <c:pt idx="8">
                  <c:v>8.82799999999406</c:v>
                </c:pt>
                <c:pt idx="9">
                  <c:v>-6.2699999999968</c:v>
                </c:pt>
                <c:pt idx="10">
                  <c:v>-6.3440000000046</c:v>
                </c:pt>
                <c:pt idx="11">
                  <c:v>-6.28300000000309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10685.556</c:v>
                </c:pt>
                <c:pt idx="2">
                  <c:v>-3.44700000000012</c:v>
                </c:pt>
                <c:pt idx="3">
                  <c:v>-9.94599999999628</c:v>
                </c:pt>
                <c:pt idx="4">
                  <c:v>-239.733</c:v>
                </c:pt>
                <c:pt idx="5">
                  <c:v>-135.983</c:v>
                </c:pt>
                <c:pt idx="6">
                  <c:v>-7.19499999999971</c:v>
                </c:pt>
                <c:pt idx="7">
                  <c:v>-6.44400000000314</c:v>
                </c:pt>
                <c:pt idx="8">
                  <c:v>-7.0260000000053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-10687.551</c:v>
                </c:pt>
                <c:pt idx="2">
                  <c:v>1.91500000000087</c:v>
                </c:pt>
                <c:pt idx="3">
                  <c:v>-3.97899999999936</c:v>
                </c:pt>
                <c:pt idx="4">
                  <c:v>-7.3640000000014</c:v>
                </c:pt>
                <c:pt idx="5">
                  <c:v>-7.12599999999657</c:v>
                </c:pt>
                <c:pt idx="6">
                  <c:v>-3.59699999999793</c:v>
                </c:pt>
                <c:pt idx="7">
                  <c:v>-3.22199999999793</c:v>
                </c:pt>
                <c:pt idx="8">
                  <c:v>-3.51299999999901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3.83000000000175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-7.19499999999971</c:v>
                </c:pt>
                <c:pt idx="7">
                  <c:v>-6.44400000000314</c:v>
                </c:pt>
                <c:pt idx="8">
                  <c:v>-7.0260000000053</c:v>
                </c:pt>
                <c:pt idx="9">
                  <c:v>-3.15699999999924</c:v>
                </c:pt>
                <c:pt idx="10">
                  <c:v>-3.18899999999849</c:v>
                </c:pt>
                <c:pt idx="11">
                  <c:v>-3.14500000000044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795.615</c:v>
                </c:pt>
                <c:pt idx="1">
                  <c:v>-1.99499999999898</c:v>
                </c:pt>
                <c:pt idx="2">
                  <c:v>-7.65899999999965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54290703"/>
        <c:axId val="91336861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1592.34</c:v>
                </c:pt>
                <c:pt idx="1">
                  <c:v>-5.58600000000297</c:v>
                </c:pt>
                <c:pt idx="2">
                  <c:v>4.56300000000556</c:v>
                </c:pt>
                <c:pt idx="3">
                  <c:v>-10162.195</c:v>
                </c:pt>
                <c:pt idx="4">
                  <c:v>-9958.56199999998</c:v>
                </c:pt>
                <c:pt idx="5">
                  <c:v>-9797.50400000001</c:v>
                </c:pt>
                <c:pt idx="6">
                  <c:v>-3.57299999998941</c:v>
                </c:pt>
                <c:pt idx="7">
                  <c:v>-3.20000000000437</c:v>
                </c:pt>
                <c:pt idx="8">
                  <c:v>-3.49100000000908</c:v>
                </c:pt>
                <c:pt idx="9">
                  <c:v>-1.53600000000006</c:v>
                </c:pt>
                <c:pt idx="10">
                  <c:v>-1.55900000000838</c:v>
                </c:pt>
                <c:pt idx="11">
                  <c:v>-1.56500000000597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4290703"/>
        <c:axId val="91336861"/>
      </c:lineChart>
      <c:catAx>
        <c:axId val="542907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336861"/>
        <c:crossesAt val="0"/>
        <c:auto val="1"/>
        <c:lblAlgn val="ctr"/>
        <c:lblOffset val="100"/>
        <c:noMultiLvlLbl val="0"/>
      </c:catAx>
      <c:valAx>
        <c:axId val="9133686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29070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130656311107439"/>
          <c:y val="0.824448851043975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1438266.83331027</v>
          </cell>
        </row>
        <row r="97">
          <cell r="D97">
            <v>1305823.22432955</v>
          </cell>
        </row>
        <row r="142">
          <cell r="B142" t="str">
            <v>NP-15</v>
          </cell>
          <cell r="C142">
            <v>1903491.03092934</v>
          </cell>
          <cell r="D142">
            <v>1907755.57977596</v>
          </cell>
        </row>
        <row r="143">
          <cell r="B143" t="str">
            <v>Palo</v>
          </cell>
          <cell r="C143">
            <v>1097986.79625628</v>
          </cell>
          <cell r="D143">
            <v>1583020.43182704</v>
          </cell>
        </row>
        <row r="144">
          <cell r="B144" t="str">
            <v>SP-15</v>
          </cell>
          <cell r="C144">
            <v>488512.513914924</v>
          </cell>
          <cell r="D144">
            <v>469729.493888419</v>
          </cell>
        </row>
        <row r="145">
          <cell r="B145" t="str">
            <v>COB</v>
          </cell>
          <cell r="C145">
            <v>311041.203480427</v>
          </cell>
          <cell r="D145">
            <v>320484.680137198</v>
          </cell>
        </row>
        <row r="146">
          <cell r="B146" t="str">
            <v>MidC</v>
          </cell>
          <cell r="C146">
            <v>270233.254539844</v>
          </cell>
          <cell r="D146">
            <v>265897.580982706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selection pane="topLeft" activeCell="B27" activeCellId="0" sqref="B2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NP-15</v>
      </c>
      <c r="E26" s="4" t="n">
        <f aca="false">[10]CALILTPercenCont!D142</f>
        <v>1907755.57977596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NP-15</v>
      </c>
      <c r="O26" s="4" t="n">
        <f aca="false">[10]CALILTPercenCont!C142</f>
        <v>1903491.03092934</v>
      </c>
      <c r="P26" s="9"/>
    </row>
    <row r="27" customFormat="false" ht="12.75" hidden="false" customHeight="false" outlineLevel="0" collapsed="false">
      <c r="D27" s="3" t="str">
        <f aca="false">N27</f>
        <v>Palo</v>
      </c>
      <c r="E27" s="4" t="n">
        <f aca="false">[10]CALILTPercenCont!D143</f>
        <v>1583020.43182704</v>
      </c>
      <c r="H27" s="10" t="s">
        <v>4</v>
      </c>
      <c r="I27" s="11"/>
      <c r="J27" s="11"/>
      <c r="K27" s="12" t="n">
        <f aca="false">O39</f>
        <v>1305823.22432955</v>
      </c>
      <c r="N27" s="13" t="str">
        <f aca="false">[10]CALILTPercenCont!B143</f>
        <v>Palo</v>
      </c>
      <c r="O27" s="4" t="n">
        <f aca="false">[10]CALILTPercenCont!C143</f>
        <v>1097986.79625628</v>
      </c>
      <c r="P27" s="9"/>
    </row>
    <row r="28" customFormat="false" ht="12.75" hidden="false" customHeight="false" outlineLevel="0" collapsed="false">
      <c r="D28" s="3" t="str">
        <f aca="false">N28</f>
        <v>SP-15</v>
      </c>
      <c r="E28" s="4" t="n">
        <f aca="false">[10]CALILTPercenCont!D144</f>
        <v>469729.493888419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SP-15</v>
      </c>
      <c r="O28" s="4" t="n">
        <f aca="false">[10]CALILTPercenCont!C144</f>
        <v>488512.513914924</v>
      </c>
      <c r="P28" s="9"/>
    </row>
    <row r="29" customFormat="false" ht="13.5" hidden="false" customHeight="false" outlineLevel="0" collapsed="false">
      <c r="D29" s="3" t="str">
        <f aca="false">N29</f>
        <v>COB</v>
      </c>
      <c r="E29" s="4" t="n">
        <f aca="false">[10]CALILTPercenCont!D145</f>
        <v>320484.680137198</v>
      </c>
      <c r="H29" s="15" t="s">
        <v>6</v>
      </c>
      <c r="I29" s="16"/>
      <c r="J29" s="16"/>
      <c r="K29" s="17" t="str">
        <f aca="false">IF(K27&gt;K28,"IDEA","NO IDEA")</f>
        <v>IDEA</v>
      </c>
      <c r="N29" s="13" t="str">
        <f aca="false">[10]CALILTPercenCont!B145</f>
        <v>COB</v>
      </c>
      <c r="O29" s="4" t="n">
        <f aca="false">[10]CALILTPercenCont!C145</f>
        <v>311041.203480427</v>
      </c>
      <c r="P29" s="9"/>
    </row>
    <row r="30" customFormat="false" ht="12.75" hidden="false" customHeight="false" outlineLevel="0" collapsed="false">
      <c r="D30" s="3" t="str">
        <f aca="false">N30</f>
        <v>MidC</v>
      </c>
      <c r="E30" s="4" t="n">
        <f aca="false">[10]CALILTPercenCont!D146</f>
        <v>265897.580982706</v>
      </c>
      <c r="N30" s="13" t="str">
        <f aca="false">[10]CALILTPercenCont!B146</f>
        <v>MidC</v>
      </c>
      <c r="O30" s="4" t="n">
        <f aca="false">[10]CALILTPercenCont!C146</f>
        <v>270233.254539844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1438266.83331027</v>
      </c>
      <c r="F39" s="31"/>
      <c r="G39" s="31"/>
      <c r="H39" s="31"/>
      <c r="N39" s="36" t="s">
        <v>8</v>
      </c>
      <c r="O39" s="37" t="n">
        <f aca="false">[10]CALILTPercenCont!D97</f>
        <v>1305823.22432955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-132443.608980716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