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<sst xmlns="http://schemas.openxmlformats.org/spreadsheetml/2006/main" count="19" uniqueCount="15">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</sst>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4383.198</c:v>
                </c:pt>
                <c:pt idx="1">
                  <c:v>25777.886</c:v>
                </c:pt>
                <c:pt idx="2">
                  <c:v>71428.773</c:v>
                </c:pt>
                <c:pt idx="3">
                  <c:v>97621.619</c:v>
                </c:pt>
                <c:pt idx="4">
                  <c:v>97063.94</c:v>
                </c:pt>
                <c:pt idx="5">
                  <c:v>40162.971</c:v>
                </c:pt>
                <c:pt idx="6">
                  <c:v>36877.335</c:v>
                </c:pt>
                <c:pt idx="7">
                  <c:v>41244.327</c:v>
                </c:pt>
                <c:pt idx="8">
                  <c:v>38000.425</c:v>
                </c:pt>
                <c:pt idx="9">
                  <c:v>39291.825</c:v>
                </c:pt>
                <c:pt idx="10">
                  <c:v>39071.693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1739.781</c:v>
                </c:pt>
                <c:pt idx="1">
                  <c:v>7908.122</c:v>
                </c:pt>
                <c:pt idx="2">
                  <c:v>40714.125</c:v>
                </c:pt>
                <c:pt idx="3">
                  <c:v>-188.974</c:v>
                </c:pt>
                <c:pt idx="4">
                  <c:v>9563.506</c:v>
                </c:pt>
                <c:pt idx="5">
                  <c:v>80425.188</c:v>
                </c:pt>
                <c:pt idx="6">
                  <c:v>73845.586</c:v>
                </c:pt>
                <c:pt idx="7">
                  <c:v>82596.798</c:v>
                </c:pt>
                <c:pt idx="8">
                  <c:v>9546.365</c:v>
                </c:pt>
                <c:pt idx="9">
                  <c:v>9870.821</c:v>
                </c:pt>
                <c:pt idx="10">
                  <c:v>9808.217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-17793.274</c:v>
                </c:pt>
                <c:pt idx="2">
                  <c:v>-51108.756</c:v>
                </c:pt>
                <c:pt idx="3">
                  <c:v>628.822</c:v>
                </c:pt>
                <c:pt idx="4">
                  <c:v>-18301.407</c:v>
                </c:pt>
                <c:pt idx="5">
                  <c:v>-50234.728</c:v>
                </c:pt>
                <c:pt idx="6">
                  <c:v>-46125.08</c:v>
                </c:pt>
                <c:pt idx="7">
                  <c:v>-51589.204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-10221.751</c:v>
                </c:pt>
                <c:pt idx="3">
                  <c:v>-39095.891</c:v>
                </c:pt>
                <c:pt idx="4">
                  <c:v>-38869.542</c:v>
                </c:pt>
                <c:pt idx="5">
                  <c:v>-20093.891</c:v>
                </c:pt>
                <c:pt idx="6">
                  <c:v>-18450.032</c:v>
                </c:pt>
                <c:pt idx="7">
                  <c:v>-20635.682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-795.192</c:v>
                </c:pt>
                <c:pt idx="1">
                  <c:v>-1977.03</c:v>
                </c:pt>
                <c:pt idx="2">
                  <c:v>-2044.35</c:v>
                </c:pt>
                <c:pt idx="3">
                  <c:v>-1954.795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-4373.556</c:v>
                </c:pt>
                <c:pt idx="1">
                  <c:v>-39540.609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72909680"/>
        <c:axId val="29763002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954.231000000001</c:v>
                </c:pt>
                <c:pt idx="1">
                  <c:v>-25624.905</c:v>
                </c:pt>
                <c:pt idx="2">
                  <c:v>48768.041</c:v>
                </c:pt>
                <c:pt idx="3">
                  <c:v>57010.781</c:v>
                </c:pt>
                <c:pt idx="4">
                  <c:v>49456.497</c:v>
                </c:pt>
                <c:pt idx="5">
                  <c:v>10071.757</c:v>
                </c:pt>
                <c:pt idx="6">
                  <c:v>9247.74499999999</c:v>
                </c:pt>
                <c:pt idx="7">
                  <c:v>10344.876</c:v>
                </c:pt>
                <c:pt idx="8">
                  <c:v>19046.471</c:v>
                </c:pt>
                <c:pt idx="9">
                  <c:v>19693.777</c:v>
                </c:pt>
                <c:pt idx="10">
                  <c:v>19576.14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0.175000000000182</c:v>
                </c:pt>
                <c:pt idx="1">
                  <c:v>19761.978</c:v>
                </c:pt>
                <c:pt idx="2">
                  <c:v>10229.262</c:v>
                </c:pt>
                <c:pt idx="3">
                  <c:v>9554.307</c:v>
                </c:pt>
                <c:pt idx="4">
                  <c:v>9628.61900000001</c:v>
                </c:pt>
                <c:pt idx="5">
                  <c:v>2.15200000000186</c:v>
                </c:pt>
                <c:pt idx="6">
                  <c:v>2.06299999999465</c:v>
                </c:pt>
                <c:pt idx="7">
                  <c:v>2.49300000000221</c:v>
                </c:pt>
                <c:pt idx="8">
                  <c:v>5.18600000000879</c:v>
                </c:pt>
                <c:pt idx="9">
                  <c:v>6.07700000000114</c:v>
                </c:pt>
                <c:pt idx="10">
                  <c:v>6.79499999999825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2909680"/>
        <c:axId val="29763002"/>
      </c:lineChart>
      <c:catAx>
        <c:axId val="72909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763002"/>
        <c:crossesAt val="0"/>
        <c:auto val="1"/>
        <c:lblAlgn val="ctr"/>
        <c:lblOffset val="100"/>
        <c:noMultiLvlLbl val="0"/>
      </c:catAx>
      <c:valAx>
        <c:axId val="2976300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909680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8/17/00</a:t>
            </a:r>
          </a:p>
        </c:rich>
      </c:tx>
      <c:layout>
        <c:manualLayout>
          <c:xMode val="edge"/>
          <c:yMode val="edge"/>
          <c:x val="0.324968286360377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543819976835255"/>
          <c:y val="0.03382197103497"/>
          <c:w val="0.897468424245767"/>
          <c:h val="0.959290003532321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0.505927255876912</c:v>
                </c:pt>
                <c:pt idx="1">
                  <c:v>-0.337022818984043</c:v>
                </c:pt>
                <c:pt idx="2">
                  <c:v>1.51113751961856</c:v>
                </c:pt>
                <c:pt idx="3">
                  <c:v>-0.439875385820713</c:v>
                </c:pt>
                <c:pt idx="4">
                  <c:v>-0.240166570690712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2481937013954"/>
          <c:y val="0.865330271988697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8/18/00</a:t>
            </a:r>
          </a:p>
        </c:rich>
      </c:tx>
      <c:layout>
        <c:manualLayout>
          <c:xMode val="edge"/>
          <c:yMode val="edge"/>
          <c:x val="0.31530225295561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2002007584207"/>
          <c:y val="0.102302689400598"/>
          <c:w val="0.973901405308945"/>
          <c:h val="0.843909298646511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0.405938851755766</c:v>
                </c:pt>
                <c:pt idx="1">
                  <c:v>-0.204423440629931</c:v>
                </c:pt>
                <c:pt idx="2">
                  <c:v>1.33925086491368</c:v>
                </c:pt>
                <c:pt idx="3">
                  <c:v>-0.353960874043103</c:v>
                </c:pt>
                <c:pt idx="4">
                  <c:v>-0.186805401996415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178451929511488"/>
          <c:y val="0.870715415714537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8/18/00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171102661596958"/>
          <c:w val="0.993109340977371"/>
          <c:h val="0.7120636017974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4383.198</c:v>
                </c:pt>
                <c:pt idx="1">
                  <c:v>25777.886</c:v>
                </c:pt>
                <c:pt idx="2">
                  <c:v>71428.773</c:v>
                </c:pt>
                <c:pt idx="3">
                  <c:v>97621.619</c:v>
                </c:pt>
                <c:pt idx="4">
                  <c:v>97063.94</c:v>
                </c:pt>
                <c:pt idx="5">
                  <c:v>40162.971</c:v>
                </c:pt>
                <c:pt idx="6">
                  <c:v>36877.335</c:v>
                </c:pt>
                <c:pt idx="7">
                  <c:v>41244.327</c:v>
                </c:pt>
                <c:pt idx="8">
                  <c:v>38000.425</c:v>
                </c:pt>
                <c:pt idx="9">
                  <c:v>39291.825</c:v>
                </c:pt>
                <c:pt idx="10">
                  <c:v>39071.693</c:v>
                </c:pt>
                <c:pt idx="11">
                  <c:v>28013.484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1739.781</c:v>
                </c:pt>
                <c:pt idx="1">
                  <c:v>7908.122</c:v>
                </c:pt>
                <c:pt idx="2">
                  <c:v>40714.125</c:v>
                </c:pt>
                <c:pt idx="3">
                  <c:v>-188.974</c:v>
                </c:pt>
                <c:pt idx="4">
                  <c:v>9563.506</c:v>
                </c:pt>
                <c:pt idx="5">
                  <c:v>80425.188</c:v>
                </c:pt>
                <c:pt idx="6">
                  <c:v>73845.586</c:v>
                </c:pt>
                <c:pt idx="7">
                  <c:v>82596.798</c:v>
                </c:pt>
                <c:pt idx="8">
                  <c:v>9546.365</c:v>
                </c:pt>
                <c:pt idx="9">
                  <c:v>9870.821</c:v>
                </c:pt>
                <c:pt idx="10">
                  <c:v>9808.217</c:v>
                </c:pt>
                <c:pt idx="11">
                  <c:v>-18630.093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-17793.274</c:v>
                </c:pt>
                <c:pt idx="2">
                  <c:v>-51108.756</c:v>
                </c:pt>
                <c:pt idx="3">
                  <c:v>628.822</c:v>
                </c:pt>
                <c:pt idx="4">
                  <c:v>-18301.407</c:v>
                </c:pt>
                <c:pt idx="5">
                  <c:v>-50234.728</c:v>
                </c:pt>
                <c:pt idx="6">
                  <c:v>-46125.08</c:v>
                </c:pt>
                <c:pt idx="7">
                  <c:v>-51589.204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-10221.751</c:v>
                </c:pt>
                <c:pt idx="3">
                  <c:v>-39095.891</c:v>
                </c:pt>
                <c:pt idx="4">
                  <c:v>-38869.542</c:v>
                </c:pt>
                <c:pt idx="5">
                  <c:v>-20093.891</c:v>
                </c:pt>
                <c:pt idx="6">
                  <c:v>-18450.032</c:v>
                </c:pt>
                <c:pt idx="7">
                  <c:v>-20635.682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9337.828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-795.192</c:v>
                </c:pt>
                <c:pt idx="1">
                  <c:v>-1977.03</c:v>
                </c:pt>
                <c:pt idx="2">
                  <c:v>-2044.35</c:v>
                </c:pt>
                <c:pt idx="3">
                  <c:v>-1954.795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-4373.556</c:v>
                </c:pt>
                <c:pt idx="1">
                  <c:v>-39540.609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-40187.783</c:v>
                </c:pt>
                <c:pt idx="6">
                  <c:v>-36900.064</c:v>
                </c:pt>
                <c:pt idx="7">
                  <c:v>-41271.363</c:v>
                </c:pt>
                <c:pt idx="8">
                  <c:v>-28500.319</c:v>
                </c:pt>
                <c:pt idx="9">
                  <c:v>-29468.869</c:v>
                </c:pt>
                <c:pt idx="10">
                  <c:v>-29303.77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83147923"/>
        <c:axId val="14771757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954.231000000001</c:v>
                </c:pt>
                <c:pt idx="1">
                  <c:v>-25624.905</c:v>
                </c:pt>
                <c:pt idx="2">
                  <c:v>48768.041</c:v>
                </c:pt>
                <c:pt idx="3">
                  <c:v>57010.781</c:v>
                </c:pt>
                <c:pt idx="4">
                  <c:v>49456.497</c:v>
                </c:pt>
                <c:pt idx="5">
                  <c:v>10071.757</c:v>
                </c:pt>
                <c:pt idx="6">
                  <c:v>9247.74499999999</c:v>
                </c:pt>
                <c:pt idx="7">
                  <c:v>10344.876</c:v>
                </c:pt>
                <c:pt idx="8">
                  <c:v>19046.471</c:v>
                </c:pt>
                <c:pt idx="9">
                  <c:v>19693.777</c:v>
                </c:pt>
                <c:pt idx="10">
                  <c:v>19576.14</c:v>
                </c:pt>
                <c:pt idx="11">
                  <c:v>18721.219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3147923"/>
        <c:axId val="14771757"/>
      </c:lineChart>
      <c:catAx>
        <c:axId val="831479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771757"/>
        <c:crossesAt val="0"/>
        <c:auto val="1"/>
        <c:lblAlgn val="ctr"/>
        <c:lblOffset val="100"/>
        <c:noMultiLvlLbl val="0"/>
      </c:catAx>
      <c:valAx>
        <c:axId val="1477175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14792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3879716656101"/>
          <c:y val="0.866804931443715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8/18/00</a:t>
            </a:r>
          </a:p>
        </c:rich>
      </c:tx>
      <c:layout>
        <c:manualLayout>
          <c:xMode val="edge"/>
          <c:yMode val="edge"/>
          <c:x val="0.339299439991216"/>
          <c:y val="0.0585923957009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75612166465356"/>
          <c:y val="0.272737778805039"/>
          <c:w val="0.966344570110904"/>
          <c:h val="0.7272622211949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36752</c:v>
                </c:pt>
                <c:pt idx="1">
                  <c:v>36753</c:v>
                </c:pt>
                <c:pt idx="2">
                  <c:v>36754</c:v>
                </c:pt>
                <c:pt idx="3">
                  <c:v>36755</c:v>
                </c:pt>
                <c:pt idx="4">
                  <c:v>36756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-3571797.51527024</c:v>
                </c:pt>
                <c:pt idx="1">
                  <c:v>-1734205.50292829</c:v>
                </c:pt>
                <c:pt idx="2">
                  <c:v>-1553931.10945659</c:v>
                </c:pt>
                <c:pt idx="3">
                  <c:v>-1759135.97845567</c:v>
                </c:pt>
                <c:pt idx="4">
                  <c:v>-1908177.80104665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36752</c:v>
                </c:pt>
                <c:pt idx="1">
                  <c:v>36753</c:v>
                </c:pt>
                <c:pt idx="2">
                  <c:v>36754</c:v>
                </c:pt>
                <c:pt idx="3">
                  <c:v>36755</c:v>
                </c:pt>
                <c:pt idx="4">
                  <c:v>36756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-186638.781832015</c:v>
                </c:pt>
                <c:pt idx="1">
                  <c:v>199857.241288824</c:v>
                </c:pt>
                <c:pt idx="2">
                  <c:v>1845774.69249913</c:v>
                </c:pt>
                <c:pt idx="3">
                  <c:v>789309.604223257</c:v>
                </c:pt>
                <c:pt idx="4">
                  <c:v>307741.364868705</c:v>
                </c:pt>
              </c:numCache>
            </c:numRef>
          </c:val>
        </c:ser>
        <c:gapWidth val="150"/>
        <c:overlap val="0"/>
        <c:axId val="30856574"/>
        <c:axId val="91631473"/>
      </c:barChart>
      <c:catAx>
        <c:axId val="30856574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631473"/>
        <c:crossesAt val="0"/>
        <c:auto val="1"/>
        <c:lblAlgn val="ctr"/>
        <c:lblOffset val="100"/>
        <c:noMultiLvlLbl val="0"/>
      </c:catAx>
      <c:valAx>
        <c:axId val="9163147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856574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01207862084111"/>
          <c:y val="0.391424939327401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8/18/00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73322005097706"/>
          <c:y val="0.221191745884535"/>
          <c:w val="0.955480033984707"/>
          <c:h val="0.7788082541154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36752</c:v>
                </c:pt>
                <c:pt idx="1">
                  <c:v>36753</c:v>
                </c:pt>
                <c:pt idx="2">
                  <c:v>36754</c:v>
                </c:pt>
                <c:pt idx="3">
                  <c:v>36755</c:v>
                </c:pt>
                <c:pt idx="4">
                  <c:v>36756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-186638.781832015</c:v>
                </c:pt>
                <c:pt idx="1">
                  <c:v>199857.241288824</c:v>
                </c:pt>
                <c:pt idx="2">
                  <c:v>1845774.69249913</c:v>
                </c:pt>
                <c:pt idx="3">
                  <c:v>789309.604223257</c:v>
                </c:pt>
                <c:pt idx="4">
                  <c:v>307741.364868705</c:v>
                </c:pt>
              </c:numCache>
            </c:numRef>
          </c:val>
        </c:ser>
        <c:gapWidth val="150"/>
        <c:overlap val="0"/>
        <c:axId val="85624329"/>
        <c:axId val="54132955"/>
      </c:barChart>
      <c:catAx>
        <c:axId val="85624329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132955"/>
        <c:crossesAt val="0"/>
        <c:auto val="1"/>
        <c:lblAlgn val="ctr"/>
        <c:lblOffset val="100"/>
        <c:noMultiLvlLbl val="0"/>
      </c:catAx>
      <c:valAx>
        <c:axId val="5413295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62432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8/18/00</a:t>
            </a:r>
          </a:p>
        </c:rich>
      </c:tx>
      <c:layout>
        <c:manualLayout>
          <c:xMode val="edge"/>
          <c:yMode val="edge"/>
          <c:x val="0.253931532127021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159337454799953"/>
          <c:w val="0.99311465476879"/>
          <c:h val="0.6504140907500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-397.601</c:v>
                </c:pt>
                <c:pt idx="1">
                  <c:v>15818.065</c:v>
                </c:pt>
                <c:pt idx="2">
                  <c:v>13.4789999999921</c:v>
                </c:pt>
                <c:pt idx="3">
                  <c:v>19.6000000000058</c:v>
                </c:pt>
                <c:pt idx="4">
                  <c:v>20.4250000000029</c:v>
                </c:pt>
                <c:pt idx="5">
                  <c:v>8.76899999999296</c:v>
                </c:pt>
                <c:pt idx="6">
                  <c:v>8.53800000000047</c:v>
                </c:pt>
                <c:pt idx="7">
                  <c:v>10.6330000000089</c:v>
                </c:pt>
                <c:pt idx="8">
                  <c:v>10.9100000000035</c:v>
                </c:pt>
                <c:pt idx="9">
                  <c:v>12.7419999999984</c:v>
                </c:pt>
                <c:pt idx="10">
                  <c:v>14.0550000000003</c:v>
                </c:pt>
                <c:pt idx="11">
                  <c:v>11.1419999999998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-157.813</c:v>
                </c:pt>
                <c:pt idx="1">
                  <c:v>3954.786</c:v>
                </c:pt>
                <c:pt idx="2">
                  <c:v>7.78800000000047</c:v>
                </c:pt>
                <c:pt idx="3">
                  <c:v>0.427999999999997</c:v>
                </c:pt>
                <c:pt idx="4">
                  <c:v>2.20399999999972</c:v>
                </c:pt>
                <c:pt idx="5">
                  <c:v>17.4109999999928</c:v>
                </c:pt>
                <c:pt idx="6">
                  <c:v>16.8450000000012</c:v>
                </c:pt>
                <c:pt idx="7">
                  <c:v>20.7389999999868</c:v>
                </c:pt>
                <c:pt idx="8">
                  <c:v>2.45900000000074</c:v>
                </c:pt>
                <c:pt idx="9">
                  <c:v>2.89199999999983</c:v>
                </c:pt>
                <c:pt idx="10">
                  <c:v>3.28099999999904</c:v>
                </c:pt>
                <c:pt idx="11">
                  <c:v>-7.71700000000055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-3.26199999999881</c:v>
                </c:pt>
                <c:pt idx="2">
                  <c:v>-9.55299999999261</c:v>
                </c:pt>
                <c:pt idx="3">
                  <c:v>-229.641</c:v>
                </c:pt>
                <c:pt idx="4">
                  <c:v>-101.244999999999</c:v>
                </c:pt>
                <c:pt idx="5">
                  <c:v>-10.9219999999987</c:v>
                </c:pt>
                <c:pt idx="6">
                  <c:v>-10.5999999999985</c:v>
                </c:pt>
                <c:pt idx="7">
                  <c:v>-13.1270000000004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10217.93</c:v>
                </c:pt>
                <c:pt idx="3">
                  <c:v>9764.30699999999</c:v>
                </c:pt>
                <c:pt idx="4">
                  <c:v>9707.235</c:v>
                </c:pt>
                <c:pt idx="5">
                  <c:v>-4.36799999999857</c:v>
                </c:pt>
                <c:pt idx="6">
                  <c:v>-4.23999999999796</c:v>
                </c:pt>
                <c:pt idx="7">
                  <c:v>-5.2510000000002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3.71400000000176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-8.73799999999756</c:v>
                </c:pt>
                <c:pt idx="6">
                  <c:v>-8.47999999999593</c:v>
                </c:pt>
                <c:pt idx="7">
                  <c:v>-10.5009999999966</c:v>
                </c:pt>
                <c:pt idx="8">
                  <c:v>-8.18299999999726</c:v>
                </c:pt>
                <c:pt idx="9">
                  <c:v>-9.55699999999706</c:v>
                </c:pt>
                <c:pt idx="10">
                  <c:v>-10.5410000000011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396.725</c:v>
                </c:pt>
                <c:pt idx="1">
                  <c:v>-7.24899999999616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66660627"/>
        <c:axId val="77042986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0.175000000000182</c:v>
                </c:pt>
                <c:pt idx="1">
                  <c:v>19761.978</c:v>
                </c:pt>
                <c:pt idx="2">
                  <c:v>10229.262</c:v>
                </c:pt>
                <c:pt idx="3">
                  <c:v>9554.307</c:v>
                </c:pt>
                <c:pt idx="4">
                  <c:v>9628.61900000001</c:v>
                </c:pt>
                <c:pt idx="5">
                  <c:v>2.15200000000186</c:v>
                </c:pt>
                <c:pt idx="6">
                  <c:v>2.06299999999465</c:v>
                </c:pt>
                <c:pt idx="7">
                  <c:v>2.49300000000221</c:v>
                </c:pt>
                <c:pt idx="8">
                  <c:v>5.18600000000879</c:v>
                </c:pt>
                <c:pt idx="9">
                  <c:v>6.07700000000114</c:v>
                </c:pt>
                <c:pt idx="10">
                  <c:v>6.79499999999825</c:v>
                </c:pt>
                <c:pt idx="11">
                  <c:v>7.13900000000649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6660627"/>
        <c:axId val="77042986"/>
      </c:lineChart>
      <c:catAx>
        <c:axId val="666606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042986"/>
        <c:crossesAt val="0"/>
        <c:auto val="1"/>
        <c:lblAlgn val="ctr"/>
        <c:lblOffset val="100"/>
        <c:noMultiLvlLbl val="0"/>
      </c:catAx>
      <c:valAx>
        <c:axId val="7704298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660627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51127819548872"/>
          <c:y val="0.866557797737082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1759135.97845567</v>
          </cell>
        </row>
        <row r="97">
          <cell r="D97">
            <v>1908177.80104665</v>
          </cell>
        </row>
        <row r="142">
          <cell r="B142" t="str">
            <v>NP-15</v>
          </cell>
          <cell r="C142">
            <v>1851585.98934969</v>
          </cell>
          <cell r="D142">
            <v>1601543.75877332</v>
          </cell>
        </row>
        <row r="143">
          <cell r="B143" t="str">
            <v>Palo</v>
          </cell>
          <cell r="C143">
            <v>694621.727910164</v>
          </cell>
          <cell r="D143">
            <v>662392.253824708</v>
          </cell>
        </row>
        <row r="144">
          <cell r="B144" t="str">
            <v>SP-15</v>
          </cell>
          <cell r="C144">
            <v>627875.720463058</v>
          </cell>
          <cell r="D144">
            <v>603245.3661185</v>
          </cell>
        </row>
        <row r="145">
          <cell r="B145" t="str">
            <v>COB</v>
          </cell>
          <cell r="C145">
            <v>286866.377354409</v>
          </cell>
          <cell r="D145">
            <v>363693.885830629</v>
          </cell>
        </row>
        <row r="146">
          <cell r="B146" t="str">
            <v>MidC</v>
          </cell>
          <cell r="C146">
            <v>269623.862081617</v>
          </cell>
          <cell r="D146">
            <v>266528.809344683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68" colorId="64" zoomScale="70" zoomScaleNormal="70" zoomScalePageLayoutView="100" workbookViewId="0">
      <selection pane="topLeft" activeCell="G111" activeCellId="0" sqref="G1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1601543.75877332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1851585.98934969</v>
      </c>
      <c r="P26" s="9"/>
    </row>
    <row r="27" customFormat="false" ht="12.75" hidden="false" customHeight="false" outlineLevel="0" collapsed="false">
      <c r="D27" s="3" t="str">
        <f aca="false">N27</f>
        <v>Palo</v>
      </c>
      <c r="E27" s="4" t="n">
        <f aca="false">[10]CALILTPercenCont!D143</f>
        <v>662392.253824708</v>
      </c>
      <c r="H27" s="10" t="s">
        <v>4</v>
      </c>
      <c r="I27" s="11"/>
      <c r="J27" s="11"/>
      <c r="K27" s="12" t="n">
        <f aca="false">O39</f>
        <v>1908177.80104665</v>
      </c>
      <c r="N27" s="13" t="str">
        <f aca="false">[10]CALILTPercenCont!B143</f>
        <v>Palo</v>
      </c>
      <c r="O27" s="4" t="n">
        <f aca="false">[10]CALILTPercenCont!C143</f>
        <v>694621.727910164</v>
      </c>
      <c r="P27" s="9"/>
    </row>
    <row r="28" customFormat="false" ht="12.75" hidden="false" customHeight="false" outlineLevel="0" collapsed="false">
      <c r="D28" s="3" t="str">
        <f aca="false">N28</f>
        <v>SP-15</v>
      </c>
      <c r="E28" s="4" t="n">
        <f aca="false">[10]CALILTPercenCont!D144</f>
        <v>603245.3661185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SP-15</v>
      </c>
      <c r="O28" s="4" t="n">
        <f aca="false">[10]CALILTPercenCont!C144</f>
        <v>627875.720463058</v>
      </c>
      <c r="P28" s="9"/>
    </row>
    <row r="29" customFormat="false" ht="13.5" hidden="false" customHeight="false" outlineLevel="0" collapsed="false">
      <c r="D29" s="3" t="str">
        <f aca="false">N29</f>
        <v>COB</v>
      </c>
      <c r="E29" s="4" t="n">
        <f aca="false">[10]CALILTPercenCont!D145</f>
        <v>363693.885830629</v>
      </c>
      <c r="H29" s="15" t="s">
        <v>6</v>
      </c>
      <c r="I29" s="16"/>
      <c r="J29" s="16"/>
      <c r="K29" s="17" t="str">
        <f aca="false">IF(K27&gt;K28,"IDEA","NO IDEA")</f>
        <v>IDEA</v>
      </c>
      <c r="N29" s="13" t="str">
        <f aca="false">[10]CALILTPercenCont!B145</f>
        <v>COB</v>
      </c>
      <c r="O29" s="4" t="n">
        <f aca="false">[10]CALILTPercenCont!C145</f>
        <v>286866.377354409</v>
      </c>
      <c r="P29" s="9"/>
    </row>
    <row r="30" customFormat="false" ht="12.75" hidden="false" customHeight="false" outlineLevel="0" collapsed="false">
      <c r="D30" s="3" t="str">
        <f aca="false">N30</f>
        <v>MidC</v>
      </c>
      <c r="E30" s="4" t="n">
        <f aca="false">[10]CALILTPercenCont!D146</f>
        <v>266528.809344683</v>
      </c>
      <c r="N30" s="13" t="str">
        <f aca="false">[10]CALILTPercenCont!B146</f>
        <v>MidC</v>
      </c>
      <c r="O30" s="4" t="n">
        <f aca="false">[10]CALILTPercenCont!C146</f>
        <v>269623.862081617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1759135.97845567</v>
      </c>
      <c r="F39" s="31"/>
      <c r="G39" s="31"/>
      <c r="H39" s="31"/>
      <c r="N39" s="36" t="s">
        <v>8</v>
      </c>
      <c r="O39" s="37" t="n">
        <f aca="false">[10]CALILTPercenCont!D97</f>
        <v>1908177.80104665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149041.822590989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