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<sst xmlns="http://schemas.openxmlformats.org/spreadsheetml/2006/main" count="19" uniqueCount="15">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</sst>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4793.013</c:v>
                </c:pt>
                <c:pt idx="1">
                  <c:v>32038.111</c:v>
                </c:pt>
                <c:pt idx="2">
                  <c:v>29554.266</c:v>
                </c:pt>
                <c:pt idx="3">
                  <c:v>50469.028</c:v>
                </c:pt>
                <c:pt idx="4">
                  <c:v>48248.88</c:v>
                </c:pt>
                <c:pt idx="5">
                  <c:v>47982.505</c:v>
                </c:pt>
                <c:pt idx="6">
                  <c:v>9955.281</c:v>
                </c:pt>
                <c:pt idx="7">
                  <c:v>9139.38</c:v>
                </c:pt>
                <c:pt idx="8">
                  <c:v>10218.195</c:v>
                </c:pt>
                <c:pt idx="9">
                  <c:v>9431.902</c:v>
                </c:pt>
                <c:pt idx="10">
                  <c:v>9750.07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5701.378</c:v>
                </c:pt>
                <c:pt idx="1">
                  <c:v>4244.729</c:v>
                </c:pt>
                <c:pt idx="2">
                  <c:v>23529.156</c:v>
                </c:pt>
                <c:pt idx="3">
                  <c:v>50718.829</c:v>
                </c:pt>
                <c:pt idx="4">
                  <c:v>48489.988</c:v>
                </c:pt>
                <c:pt idx="5">
                  <c:v>48206.487</c:v>
                </c:pt>
                <c:pt idx="6">
                  <c:v>20011.85</c:v>
                </c:pt>
                <c:pt idx="7">
                  <c:v>18371.853</c:v>
                </c:pt>
                <c:pt idx="8">
                  <c:v>20547.714</c:v>
                </c:pt>
                <c:pt idx="9">
                  <c:v>-9384.118</c:v>
                </c:pt>
                <c:pt idx="10">
                  <c:v>-9700.561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-42685.695</c:v>
                </c:pt>
                <c:pt idx="2">
                  <c:v>-17685.818</c:v>
                </c:pt>
                <c:pt idx="3">
                  <c:v>-40635.015</c:v>
                </c:pt>
                <c:pt idx="4">
                  <c:v>-48562.32</c:v>
                </c:pt>
                <c:pt idx="5">
                  <c:v>-48273.681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-10671.424</c:v>
                </c:pt>
                <c:pt idx="2">
                  <c:v>9825.455</c:v>
                </c:pt>
                <c:pt idx="3">
                  <c:v>-20317.508</c:v>
                </c:pt>
                <c:pt idx="4">
                  <c:v>-19424.928</c:v>
                </c:pt>
                <c:pt idx="5">
                  <c:v>-19309.473</c:v>
                </c:pt>
                <c:pt idx="6">
                  <c:v>-9980.603</c:v>
                </c:pt>
                <c:pt idx="7">
                  <c:v>-9162.653</c:v>
                </c:pt>
                <c:pt idx="8">
                  <c:v>-10246.026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-954.036</c:v>
                </c:pt>
                <c:pt idx="1">
                  <c:v>-2134.285</c:v>
                </c:pt>
                <c:pt idx="2">
                  <c:v>-1965.091</c:v>
                </c:pt>
                <c:pt idx="3">
                  <c:v>-2031.751</c:v>
                </c:pt>
                <c:pt idx="4">
                  <c:v>-1942.493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-9540.355</c:v>
                </c:pt>
                <c:pt idx="1">
                  <c:v>-10671.424</c:v>
                </c:pt>
                <c:pt idx="2">
                  <c:v>-39301.818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21314324"/>
        <c:axId val="76762030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0</c:v>
                </c:pt>
                <c:pt idx="1">
                  <c:v>-8537.141</c:v>
                </c:pt>
                <c:pt idx="2">
                  <c:v>23607.059</c:v>
                </c:pt>
                <c:pt idx="3">
                  <c:v>38203.583</c:v>
                </c:pt>
                <c:pt idx="4">
                  <c:v>26809.127</c:v>
                </c:pt>
                <c:pt idx="5">
                  <c:v>28605.838</c:v>
                </c:pt>
                <c:pt idx="6">
                  <c:v>10005.925</c:v>
                </c:pt>
                <c:pt idx="7">
                  <c:v>9185.927</c:v>
                </c:pt>
                <c:pt idx="8">
                  <c:v>10273.857</c:v>
                </c:pt>
                <c:pt idx="9">
                  <c:v>47.7839999999997</c:v>
                </c:pt>
                <c:pt idx="10">
                  <c:v>49.509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-79.4599999999982</c:v>
                </c:pt>
                <c:pt idx="1">
                  <c:v>-10622.661</c:v>
                </c:pt>
                <c:pt idx="2">
                  <c:v>19704.815</c:v>
                </c:pt>
                <c:pt idx="3">
                  <c:v>18.5149999999994</c:v>
                </c:pt>
                <c:pt idx="4">
                  <c:v>12.3629999999903</c:v>
                </c:pt>
                <c:pt idx="5">
                  <c:v>13.0640000000021</c:v>
                </c:pt>
                <c:pt idx="6">
                  <c:v>-19947.076</c:v>
                </c:pt>
                <c:pt idx="7">
                  <c:v>-18312.691</c:v>
                </c:pt>
                <c:pt idx="8">
                  <c:v>-20478.481</c:v>
                </c:pt>
                <c:pt idx="9">
                  <c:v>0.191000000000713</c:v>
                </c:pt>
                <c:pt idx="10">
                  <c:v>0.228000000000975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1314324"/>
        <c:axId val="76762030"/>
      </c:lineChart>
      <c:catAx>
        <c:axId val="213143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762030"/>
        <c:crossesAt val="0"/>
        <c:auto val="1"/>
        <c:lblAlgn val="ctr"/>
        <c:lblOffset val="100"/>
        <c:noMultiLvlLbl val="0"/>
      </c:catAx>
      <c:valAx>
        <c:axId val="767620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1432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0813983377603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7/14/00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72158182119023"/>
          <c:y val="0.114093959731544"/>
          <c:w val="0.848105454746015"/>
          <c:h val="0.793006004945249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2.09453454447871</c:v>
                </c:pt>
                <c:pt idx="1">
                  <c:v>-0.206698270122775</c:v>
                </c:pt>
                <c:pt idx="2">
                  <c:v>0.535824720453529</c:v>
                </c:pt>
                <c:pt idx="3">
                  <c:v>-0.762579893302965</c:v>
                </c:pt>
                <c:pt idx="4">
                  <c:v>-0.661081101506501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87524129943191"/>
          <c:y val="0.863740727658071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7/17/00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28106178898059"/>
          <c:y val="0.147653366145192"/>
          <c:w val="0.905364711130939"/>
          <c:h val="0.75268061170680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1.27832018424385</c:v>
                </c:pt>
                <c:pt idx="1">
                  <c:v>-0.235240832205463</c:v>
                </c:pt>
                <c:pt idx="2">
                  <c:v>0.730808757911936</c:v>
                </c:pt>
                <c:pt idx="3">
                  <c:v>-0.391328301631405</c:v>
                </c:pt>
                <c:pt idx="4">
                  <c:v>-0.38255980831892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00379210350212"/>
          <c:y val="0.877658639479698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7/17/00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4793.013</c:v>
                </c:pt>
                <c:pt idx="1">
                  <c:v>32038.111</c:v>
                </c:pt>
                <c:pt idx="2">
                  <c:v>29554.266</c:v>
                </c:pt>
                <c:pt idx="3">
                  <c:v>50469.028</c:v>
                </c:pt>
                <c:pt idx="4">
                  <c:v>48248.88</c:v>
                </c:pt>
                <c:pt idx="5">
                  <c:v>47982.505</c:v>
                </c:pt>
                <c:pt idx="6">
                  <c:v>9955.281</c:v>
                </c:pt>
                <c:pt idx="7">
                  <c:v>9139.38</c:v>
                </c:pt>
                <c:pt idx="8">
                  <c:v>10218.195</c:v>
                </c:pt>
                <c:pt idx="9">
                  <c:v>9431.902</c:v>
                </c:pt>
                <c:pt idx="10">
                  <c:v>9750.07</c:v>
                </c:pt>
                <c:pt idx="11">
                  <c:v>9693.175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5701.378</c:v>
                </c:pt>
                <c:pt idx="1">
                  <c:v>4244.729</c:v>
                </c:pt>
                <c:pt idx="2">
                  <c:v>23529.156</c:v>
                </c:pt>
                <c:pt idx="3">
                  <c:v>50718.829</c:v>
                </c:pt>
                <c:pt idx="4">
                  <c:v>48489.988</c:v>
                </c:pt>
                <c:pt idx="5">
                  <c:v>48206.487</c:v>
                </c:pt>
                <c:pt idx="6">
                  <c:v>20011.85</c:v>
                </c:pt>
                <c:pt idx="7">
                  <c:v>18371.853</c:v>
                </c:pt>
                <c:pt idx="8">
                  <c:v>20547.714</c:v>
                </c:pt>
                <c:pt idx="9">
                  <c:v>-9384.118</c:v>
                </c:pt>
                <c:pt idx="10">
                  <c:v>-9700.561</c:v>
                </c:pt>
                <c:pt idx="11">
                  <c:v>-9651.545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-42685.695</c:v>
                </c:pt>
                <c:pt idx="2">
                  <c:v>-17685.818</c:v>
                </c:pt>
                <c:pt idx="3">
                  <c:v>-40635.015</c:v>
                </c:pt>
                <c:pt idx="4">
                  <c:v>-48562.32</c:v>
                </c:pt>
                <c:pt idx="5">
                  <c:v>-48273.681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-10671.424</c:v>
                </c:pt>
                <c:pt idx="2">
                  <c:v>9825.455</c:v>
                </c:pt>
                <c:pt idx="3">
                  <c:v>-20317.508</c:v>
                </c:pt>
                <c:pt idx="4">
                  <c:v>-19424.928</c:v>
                </c:pt>
                <c:pt idx="5">
                  <c:v>-19309.473</c:v>
                </c:pt>
                <c:pt idx="6">
                  <c:v>-9980.603</c:v>
                </c:pt>
                <c:pt idx="7">
                  <c:v>-9162.653</c:v>
                </c:pt>
                <c:pt idx="8">
                  <c:v>-10246.026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-954.036</c:v>
                </c:pt>
                <c:pt idx="1">
                  <c:v>-2134.285</c:v>
                </c:pt>
                <c:pt idx="2">
                  <c:v>-1965.091</c:v>
                </c:pt>
                <c:pt idx="3">
                  <c:v>-2031.751</c:v>
                </c:pt>
                <c:pt idx="4">
                  <c:v>-1942.493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-9540.355</c:v>
                </c:pt>
                <c:pt idx="1">
                  <c:v>-10671.424</c:v>
                </c:pt>
                <c:pt idx="2">
                  <c:v>-39301.818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21342.847</c:v>
                </c:pt>
                <c:pt idx="2">
                  <c:v>19650.909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-9980.603</c:v>
                </c:pt>
                <c:pt idx="7">
                  <c:v>-9162.653</c:v>
                </c:pt>
                <c:pt idx="8">
                  <c:v>-10246.026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5141353"/>
        <c:axId val="78924156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0</c:v>
                </c:pt>
                <c:pt idx="1">
                  <c:v>-8537.141</c:v>
                </c:pt>
                <c:pt idx="2">
                  <c:v>23607.059</c:v>
                </c:pt>
                <c:pt idx="3">
                  <c:v>38203.583</c:v>
                </c:pt>
                <c:pt idx="4">
                  <c:v>26809.127</c:v>
                </c:pt>
                <c:pt idx="5">
                  <c:v>28605.838</c:v>
                </c:pt>
                <c:pt idx="6">
                  <c:v>10005.925</c:v>
                </c:pt>
                <c:pt idx="7">
                  <c:v>9185.927</c:v>
                </c:pt>
                <c:pt idx="8">
                  <c:v>10273.857</c:v>
                </c:pt>
                <c:pt idx="9">
                  <c:v>47.7839999999997</c:v>
                </c:pt>
                <c:pt idx="10">
                  <c:v>49.509</c:v>
                </c:pt>
                <c:pt idx="11">
                  <c:v>41.6299999999992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141353"/>
        <c:axId val="78924156"/>
      </c:lineChart>
      <c:catAx>
        <c:axId val="351413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924156"/>
        <c:crossesAt val="0"/>
        <c:auto val="1"/>
        <c:lblAlgn val="ctr"/>
        <c:lblOffset val="100"/>
        <c:noMultiLvlLbl val="0"/>
      </c:catAx>
      <c:valAx>
        <c:axId val="789241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14135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47118326396737"/>
          <c:y val="0.861850443599493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7/17/00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36718</c:v>
                </c:pt>
                <c:pt idx="1">
                  <c:v>36719</c:v>
                </c:pt>
                <c:pt idx="2">
                  <c:v>36720</c:v>
                </c:pt>
                <c:pt idx="3">
                  <c:v>36721</c:v>
                </c:pt>
                <c:pt idx="4">
                  <c:v>36724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-579779.337834362</c:v>
                </c:pt>
                <c:pt idx="1">
                  <c:v>-823844.873317883</c:v>
                </c:pt>
                <c:pt idx="2">
                  <c:v>-691826.570095661</c:v>
                </c:pt>
                <c:pt idx="3">
                  <c:v>-716560.897916786</c:v>
                </c:pt>
                <c:pt idx="4">
                  <c:v>-692783.83048245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36718</c:v>
                </c:pt>
                <c:pt idx="1">
                  <c:v>36719</c:v>
                </c:pt>
                <c:pt idx="2">
                  <c:v>36720</c:v>
                </c:pt>
                <c:pt idx="3">
                  <c:v>36721</c:v>
                </c:pt>
                <c:pt idx="4">
                  <c:v>36724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6175.03415904669</c:v>
                </c:pt>
                <c:pt idx="1">
                  <c:v>339349.31099466</c:v>
                </c:pt>
                <c:pt idx="2">
                  <c:v>788015.79389204</c:v>
                </c:pt>
                <c:pt idx="3">
                  <c:v>170138.232062154</c:v>
                </c:pt>
                <c:pt idx="4">
                  <c:v>-504981.731805313</c:v>
                </c:pt>
              </c:numCache>
            </c:numRef>
          </c:val>
        </c:ser>
        <c:gapWidth val="150"/>
        <c:overlap val="0"/>
        <c:axId val="90505331"/>
        <c:axId val="81570195"/>
      </c:barChart>
      <c:catAx>
        <c:axId val="9050533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570195"/>
        <c:crossesAt val="0"/>
        <c:auto val="1"/>
        <c:lblAlgn val="ctr"/>
        <c:lblOffset val="100"/>
        <c:noMultiLvlLbl val="0"/>
      </c:catAx>
      <c:valAx>
        <c:axId val="8157019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50533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6467552432195"/>
          <c:y val="0.292961978504565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7/17/00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8031532575933"/>
          <c:w val="0.955480033984707"/>
          <c:h val="0.7719684674240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36718</c:v>
                </c:pt>
                <c:pt idx="1">
                  <c:v>36719</c:v>
                </c:pt>
                <c:pt idx="2">
                  <c:v>36720</c:v>
                </c:pt>
                <c:pt idx="3">
                  <c:v>36721</c:v>
                </c:pt>
                <c:pt idx="4">
                  <c:v>36724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6175.03415904669</c:v>
                </c:pt>
                <c:pt idx="1">
                  <c:v>339349.31099466</c:v>
                </c:pt>
                <c:pt idx="2">
                  <c:v>788015.79389204</c:v>
                </c:pt>
                <c:pt idx="3">
                  <c:v>170138.232062154</c:v>
                </c:pt>
                <c:pt idx="4">
                  <c:v>-504981.731805313</c:v>
                </c:pt>
              </c:numCache>
            </c:numRef>
          </c:val>
        </c:ser>
        <c:gapWidth val="150"/>
        <c:overlap val="0"/>
        <c:axId val="38842831"/>
        <c:axId val="13357080"/>
      </c:barChart>
      <c:catAx>
        <c:axId val="3884283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357080"/>
        <c:crossesAt val="0"/>
        <c:auto val="1"/>
        <c:lblAlgn val="ctr"/>
        <c:lblOffset val="100"/>
        <c:noMultiLvlLbl val="0"/>
      </c:catAx>
      <c:valAx>
        <c:axId val="133570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4283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7/17/00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167036043392"/>
          <c:w val="0.99311465476879"/>
          <c:h val="0.66732765659629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-795.788</c:v>
                </c:pt>
                <c:pt idx="1">
                  <c:v>21396.262</c:v>
                </c:pt>
                <c:pt idx="2">
                  <c:v>19708.122</c:v>
                </c:pt>
                <c:pt idx="3">
                  <c:v>20332.098</c:v>
                </c:pt>
                <c:pt idx="4">
                  <c:v>19438.463</c:v>
                </c:pt>
                <c:pt idx="5">
                  <c:v>19322.707</c:v>
                </c:pt>
                <c:pt idx="6">
                  <c:v>-9971.293</c:v>
                </c:pt>
                <c:pt idx="7">
                  <c:v>-9154.36</c:v>
                </c:pt>
                <c:pt idx="8">
                  <c:v>-10237.154</c:v>
                </c:pt>
                <c:pt idx="9">
                  <c:v>3.94000000000051</c:v>
                </c:pt>
                <c:pt idx="10">
                  <c:v>3.83899999999994</c:v>
                </c:pt>
                <c:pt idx="11">
                  <c:v>3.53800000000047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-946.618</c:v>
                </c:pt>
                <c:pt idx="1">
                  <c:v>2.27300000000014</c:v>
                </c:pt>
                <c:pt idx="2">
                  <c:v>12.2270000000026</c:v>
                </c:pt>
                <c:pt idx="3">
                  <c:v>-10127.918</c:v>
                </c:pt>
                <c:pt idx="4">
                  <c:v>-9683.789</c:v>
                </c:pt>
                <c:pt idx="5">
                  <c:v>-9626.96</c:v>
                </c:pt>
                <c:pt idx="6">
                  <c:v>9985.423</c:v>
                </c:pt>
                <c:pt idx="7">
                  <c:v>9166.976</c:v>
                </c:pt>
                <c:pt idx="8">
                  <c:v>10250.724</c:v>
                </c:pt>
                <c:pt idx="9">
                  <c:v>-3.7489999999998</c:v>
                </c:pt>
                <c:pt idx="10">
                  <c:v>-3.61099999999897</c:v>
                </c:pt>
                <c:pt idx="11">
                  <c:v>-3.30199999999968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-23.0790000000052</c:v>
                </c:pt>
                <c:pt idx="2">
                  <c:v>-9.31999999999971</c:v>
                </c:pt>
                <c:pt idx="3">
                  <c:v>-10174.279</c:v>
                </c:pt>
                <c:pt idx="4">
                  <c:v>-9731.72</c:v>
                </c:pt>
                <c:pt idx="5">
                  <c:v>-9673.367</c:v>
                </c:pt>
                <c:pt idx="6">
                  <c:v>-19951.83</c:v>
                </c:pt>
                <c:pt idx="7">
                  <c:v>-18316.943</c:v>
                </c:pt>
                <c:pt idx="8">
                  <c:v>-20483.075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-21337.078</c:v>
                </c:pt>
                <c:pt idx="2">
                  <c:v>5.17799999999988</c:v>
                </c:pt>
                <c:pt idx="3">
                  <c:v>-10.3510000000024</c:v>
                </c:pt>
                <c:pt idx="4">
                  <c:v>-9.62800000000061</c:v>
                </c:pt>
                <c:pt idx="5">
                  <c:v>-9.31600000000253</c:v>
                </c:pt>
                <c:pt idx="6">
                  <c:v>-4.6880000000001</c:v>
                </c:pt>
                <c:pt idx="7">
                  <c:v>-4.1820000000007</c:v>
                </c:pt>
                <c:pt idx="8">
                  <c:v>-4.48799999999937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-10654.115</c:v>
                </c:pt>
                <c:pt idx="2">
                  <c:v>10.3549999999996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-4.6880000000001</c:v>
                </c:pt>
                <c:pt idx="7">
                  <c:v>-4.1820000000007</c:v>
                </c:pt>
                <c:pt idx="8">
                  <c:v>-4.48799999999937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1584.006</c:v>
                </c:pt>
                <c:pt idx="1">
                  <c:v>-5.77000000000044</c:v>
                </c:pt>
                <c:pt idx="2">
                  <c:v>-20.7109999999957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14997954"/>
        <c:axId val="38677567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-79.4599999999982</c:v>
                </c:pt>
                <c:pt idx="1">
                  <c:v>-10622.661</c:v>
                </c:pt>
                <c:pt idx="2">
                  <c:v>19704.815</c:v>
                </c:pt>
                <c:pt idx="3">
                  <c:v>18.5149999999994</c:v>
                </c:pt>
                <c:pt idx="4">
                  <c:v>12.3629999999903</c:v>
                </c:pt>
                <c:pt idx="5">
                  <c:v>13.0640000000021</c:v>
                </c:pt>
                <c:pt idx="6">
                  <c:v>-19947.076</c:v>
                </c:pt>
                <c:pt idx="7">
                  <c:v>-18312.691</c:v>
                </c:pt>
                <c:pt idx="8">
                  <c:v>-20478.481</c:v>
                </c:pt>
                <c:pt idx="9">
                  <c:v>0.191000000000713</c:v>
                </c:pt>
                <c:pt idx="10">
                  <c:v>0.228000000000975</c:v>
                </c:pt>
                <c:pt idx="11">
                  <c:v>0.236000000000786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997954"/>
        <c:axId val="38677567"/>
      </c:lineChart>
      <c:catAx>
        <c:axId val="149979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677567"/>
        <c:crossesAt val="0"/>
        <c:auto val="1"/>
        <c:lblAlgn val="ctr"/>
        <c:lblOffset val="100"/>
        <c:noMultiLvlLbl val="0"/>
      </c:catAx>
      <c:valAx>
        <c:axId val="386775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9795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68203475722273"/>
          <c:y val="0.87075702787822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716560.897916786</v>
          </cell>
        </row>
        <row r="97">
          <cell r="D97">
            <v>692783.83048245</v>
          </cell>
        </row>
        <row r="142">
          <cell r="B142" t="str">
            <v>Palo</v>
          </cell>
          <cell r="C142">
            <v>1254683.35999582</v>
          </cell>
          <cell r="D142">
            <v>1033843.99564929</v>
          </cell>
        </row>
        <row r="143">
          <cell r="B143" t="str">
            <v>NP-15</v>
          </cell>
          <cell r="C143">
            <v>830455.744586394</v>
          </cell>
          <cell r="D143">
            <v>453924.319315982</v>
          </cell>
        </row>
        <row r="144">
          <cell r="B144" t="str">
            <v>MidC</v>
          </cell>
          <cell r="C144">
            <v>431789.926849773</v>
          </cell>
          <cell r="D144">
            <v>556327.555831313</v>
          </cell>
        </row>
        <row r="145">
          <cell r="B145" t="str">
            <v>SP-15</v>
          </cell>
          <cell r="C145">
            <v>407901.296459178</v>
          </cell>
          <cell r="D145">
            <v>430936.214562499</v>
          </cell>
        </row>
        <row r="146">
          <cell r="B146" t="str">
            <v>COB</v>
          </cell>
          <cell r="C146">
            <v>268038.390898756</v>
          </cell>
          <cell r="D146">
            <v>175963.374938395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5" colorId="64" zoomScale="70" zoomScaleNormal="70" zoomScalePageLayoutView="100" workbookViewId="0">
      <selection pane="topLeft" activeCell="G108" activeCellId="0" sqref="G10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Palo</v>
      </c>
      <c r="E26" s="4" t="n">
        <f aca="false">[10]CALILTPercenCont!D142</f>
        <v>1033843.99564929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Palo</v>
      </c>
      <c r="O26" s="4" t="n">
        <f aca="false">[10]CALILTPercenCont!C142</f>
        <v>1254683.35999582</v>
      </c>
      <c r="P26" s="9"/>
    </row>
    <row r="27" customFormat="false" ht="12.75" hidden="false" customHeight="false" outlineLevel="0" collapsed="false">
      <c r="D27" s="3" t="str">
        <f aca="false">N27</f>
        <v>NP-15</v>
      </c>
      <c r="E27" s="4" t="n">
        <f aca="false">[10]CALILTPercenCont!D143</f>
        <v>453924.319315982</v>
      </c>
      <c r="H27" s="10" t="s">
        <v>4</v>
      </c>
      <c r="I27" s="11"/>
      <c r="J27" s="11"/>
      <c r="K27" s="12" t="n">
        <f aca="false">O39</f>
        <v>692783.83048245</v>
      </c>
      <c r="N27" s="13" t="str">
        <f aca="false">[10]CALILTPercenCont!B143</f>
        <v>NP-15</v>
      </c>
      <c r="O27" s="4" t="n">
        <f aca="false">[10]CALILTPercenCont!C143</f>
        <v>830455.744586394</v>
      </c>
      <c r="P27" s="9"/>
    </row>
    <row r="28" customFormat="false" ht="12.75" hidden="false" customHeight="false" outlineLevel="0" collapsed="false">
      <c r="D28" s="3" t="str">
        <f aca="false">N28</f>
        <v>MidC</v>
      </c>
      <c r="E28" s="4" t="n">
        <f aca="false">[10]CALILTPercenCont!D144</f>
        <v>556327.555831313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MidC</v>
      </c>
      <c r="O28" s="4" t="n">
        <f aca="false">[10]CALILTPercenCont!C144</f>
        <v>431789.926849773</v>
      </c>
      <c r="P28" s="9"/>
    </row>
    <row r="29" customFormat="false" ht="13.5" hidden="false" customHeight="false" outlineLevel="0" collapsed="false">
      <c r="D29" s="3" t="str">
        <f aca="false">N29</f>
        <v>SP-15</v>
      </c>
      <c r="E29" s="4" t="n">
        <f aca="false">[10]CALILTPercenCont!D145</f>
        <v>430936.214562499</v>
      </c>
      <c r="H29" s="15" t="s">
        <v>6</v>
      </c>
      <c r="I29" s="16"/>
      <c r="J29" s="16"/>
      <c r="K29" s="17" t="str">
        <f aca="false">IF(K27&gt;K28,"IDEA","NO IDEA")</f>
        <v>NO IDEA</v>
      </c>
      <c r="N29" s="13" t="str">
        <f aca="false">[10]CALILTPercenCont!B145</f>
        <v>SP-15</v>
      </c>
      <c r="O29" s="4" t="n">
        <f aca="false">[10]CALILTPercenCont!C145</f>
        <v>407901.296459178</v>
      </c>
      <c r="P29" s="9"/>
    </row>
    <row r="30" customFormat="false" ht="12.75" hidden="false" customHeight="false" outlineLevel="0" collapsed="false">
      <c r="D30" s="3" t="str">
        <f aca="false">N30</f>
        <v>COB</v>
      </c>
      <c r="E30" s="4" t="n">
        <f aca="false">[10]CALILTPercenCont!D146</f>
        <v>175963.374938395</v>
      </c>
      <c r="N30" s="13" t="str">
        <f aca="false">[10]CALILTPercenCont!B146</f>
        <v>COB</v>
      </c>
      <c r="O30" s="4" t="n">
        <f aca="false">[10]CALILTPercenCont!C146</f>
        <v>268038.390898756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716560.897916786</v>
      </c>
      <c r="F39" s="31"/>
      <c r="G39" s="31"/>
      <c r="H39" s="31"/>
      <c r="N39" s="36" t="s">
        <v>8</v>
      </c>
      <c r="O39" s="37" t="n">
        <f aca="false">[10]CALILTPercenCont!D97</f>
        <v>692783.83048245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-23777.0674343362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