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<sst xmlns="http://schemas.openxmlformats.org/spreadsheetml/2006/main" count="16" uniqueCount="15">
  <si>
    <t xml:space="preserve">MWa</t>
  </si>
  <si>
    <t xml:space="preserve">Peak</t>
  </si>
  <si>
    <t xml:space="preserve">Period</t>
  </si>
  <si>
    <t xml:space="preserve">% Growth in Demand:</t>
  </si>
  <si>
    <t xml:space="preserve">from</t>
  </si>
  <si>
    <t xml:space="preserve">through</t>
  </si>
  <si>
    <t xml:space="preserve">Avg Energy</t>
  </si>
  <si>
    <t xml:space="preserve">"Adjusted"</t>
  </si>
  <si>
    <t xml:space="preserve">Average 4/98-6/00</t>
  </si>
  <si>
    <t xml:space="preserve">Average entire period</t>
  </si>
  <si>
    <r>
      <rPr>
        <b val="true"/>
        <sz val="8"/>
        <rFont val="Arial"/>
        <family val="2"/>
      </rPr>
      <t xml:space="preserve">Avg Energy</t>
    </r>
    <r>
      <rPr>
        <sz val="8"/>
        <rFont val="Arial"/>
        <family val="2"/>
      </rPr>
      <t xml:space="preserve"> is the average MWh consumption for the month across all hours, unadjusted for</t>
    </r>
  </si>
  <si>
    <t xml:space="preserve">temperature or other factors.</t>
  </si>
  <si>
    <r>
      <rPr>
        <b val="true"/>
        <sz val="8"/>
        <rFont val="Arial"/>
        <family val="2"/>
      </rPr>
      <t xml:space="preserve">Peak</t>
    </r>
    <r>
      <rPr>
        <sz val="8"/>
        <rFont val="Arial"/>
        <family val="2"/>
      </rPr>
      <t xml:space="preserve"> is the maximum hourly demand for the month, also unadjusted for temperature or other factors.</t>
    </r>
  </si>
  <si>
    <r>
      <rPr>
        <b val="true"/>
        <sz val="8"/>
        <rFont val="Arial"/>
        <family val="2"/>
      </rPr>
      <t xml:space="preserve">"Adjusted"</t>
    </r>
    <r>
      <rPr>
        <sz val="8"/>
        <rFont val="Arial"/>
        <family val="2"/>
      </rPr>
      <t xml:space="preserve"> is based on a multi-factor regression model that controls for such factors as temperature,</t>
    </r>
  </si>
  <si>
    <t xml:space="preserve">day of the week, time of day, etc.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</si>
</sst>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0%"/>
    <numFmt numFmtId="167" formatCode="0.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4.85"/>
    <col collapsed="false" customWidth="true" hidden="false" outlineLevel="0" max="13" min="11" style="0" width="10.56"/>
  </cols>
  <sheetData>
    <row r="2" customFormat="false" ht="12.75" hidden="false" customHeight="false" outlineLevel="0" collapsed="false">
      <c r="C2" s="0" t="s">
        <v>0</v>
      </c>
      <c r="D2" s="0" t="s">
        <v>1</v>
      </c>
      <c r="H2" s="1" t="s">
        <v>2</v>
      </c>
      <c r="I2" s="1"/>
      <c r="K2" s="1" t="s">
        <v>3</v>
      </c>
      <c r="L2" s="1"/>
      <c r="M2" s="1"/>
    </row>
    <row r="3" customFormat="false" ht="12.75" hidden="false" customHeight="false" outlineLevel="0" collapsed="false">
      <c r="A3" s="0" t="n">
        <v>1998</v>
      </c>
      <c r="B3" s="0" t="n">
        <v>4</v>
      </c>
      <c r="C3" s="0" t="n">
        <v>23334.7343532684</v>
      </c>
      <c r="D3" s="0" t="n">
        <v>31116</v>
      </c>
      <c r="H3" s="2" t="s">
        <v>4</v>
      </c>
      <c r="I3" s="2" t="s">
        <v>5</v>
      </c>
      <c r="K3" s="3" t="s">
        <v>6</v>
      </c>
      <c r="L3" s="3" t="s">
        <v>1</v>
      </c>
      <c r="M3" s="3" t="s">
        <v>7</v>
      </c>
    </row>
    <row r="4" customFormat="false" ht="12.75" hidden="false" customHeight="false" outlineLevel="0" collapsed="false">
      <c r="A4" s="0" t="n">
        <v>1998</v>
      </c>
      <c r="B4" s="0" t="n">
        <v>5</v>
      </c>
      <c r="C4" s="0" t="n">
        <v>23053.4418026503</v>
      </c>
      <c r="D4" s="0" t="n">
        <v>28578</v>
      </c>
      <c r="H4" s="4" t="n">
        <v>35886</v>
      </c>
      <c r="I4" s="4" t="n">
        <v>36251</v>
      </c>
      <c r="K4" s="5" t="n">
        <f aca="false">C15/C3-1</f>
        <v>0.0349514450642745</v>
      </c>
      <c r="L4" s="5" t="n">
        <f aca="false">D15/D3-1</f>
        <v>-0.00138192569739037</v>
      </c>
      <c r="M4" s="5" t="n">
        <v>0.0315</v>
      </c>
      <c r="O4" s="6"/>
    </row>
    <row r="5" customFormat="false" ht="12.75" hidden="false" customHeight="false" outlineLevel="0" collapsed="false">
      <c r="A5" s="0" t="n">
        <v>1998</v>
      </c>
      <c r="B5" s="0" t="n">
        <v>6</v>
      </c>
      <c r="C5" s="0" t="n">
        <v>24885.5305555555</v>
      </c>
      <c r="D5" s="0" t="n">
        <v>33585</v>
      </c>
      <c r="H5" s="4" t="n">
        <v>35916</v>
      </c>
      <c r="I5" s="4" t="n">
        <v>36281</v>
      </c>
      <c r="K5" s="5" t="n">
        <f aca="false">C16/C4-1</f>
        <v>0.05285972886875</v>
      </c>
      <c r="L5" s="5" t="n">
        <f aca="false">D16/D4-1</f>
        <v>0.144796696759745</v>
      </c>
      <c r="M5" s="5" t="n">
        <v>0.0324</v>
      </c>
      <c r="O5" s="6"/>
    </row>
    <row r="6" customFormat="false" ht="12.75" hidden="false" customHeight="false" outlineLevel="0" collapsed="false">
      <c r="A6" s="0" t="n">
        <v>1998</v>
      </c>
      <c r="B6" s="0" t="n">
        <v>7</v>
      </c>
      <c r="C6" s="0" t="n">
        <v>29119.0150579637</v>
      </c>
      <c r="D6" s="0" t="n">
        <v>43120</v>
      </c>
      <c r="H6" s="4" t="n">
        <v>35947</v>
      </c>
      <c r="I6" s="4" t="n">
        <v>36312</v>
      </c>
      <c r="K6" s="5" t="n">
        <f aca="false">C17/C5-1</f>
        <v>0.0689088516519685</v>
      </c>
      <c r="L6" s="5" t="n">
        <f aca="false">D17/D5-1</f>
        <v>0.217686467172845</v>
      </c>
      <c r="M6" s="5" t="n">
        <v>0.0419</v>
      </c>
      <c r="O6" s="6"/>
    </row>
    <row r="7" customFormat="false" ht="12.75" hidden="false" customHeight="false" outlineLevel="0" collapsed="false">
      <c r="A7" s="0" t="n">
        <v>1998</v>
      </c>
      <c r="B7" s="0" t="n">
        <v>8</v>
      </c>
      <c r="C7" s="0" t="n">
        <v>30334.9285714285</v>
      </c>
      <c r="D7" s="0" t="n">
        <v>44661</v>
      </c>
      <c r="H7" s="4" t="n">
        <v>35977</v>
      </c>
      <c r="I7" s="4" t="n">
        <v>36342</v>
      </c>
      <c r="K7" s="5" t="n">
        <f aca="false">C18/C6-1</f>
        <v>-0.00812775828980428</v>
      </c>
      <c r="L7" s="5" t="n">
        <f aca="false">D18/D6-1</f>
        <v>0.0569109461966604</v>
      </c>
      <c r="M7" s="5" t="n">
        <v>0.0186</v>
      </c>
      <c r="O7" s="6"/>
    </row>
    <row r="8" customFormat="false" ht="12.75" hidden="false" customHeight="false" outlineLevel="0" collapsed="false">
      <c r="A8" s="0" t="n">
        <v>1998</v>
      </c>
      <c r="B8" s="0" t="n">
        <v>9</v>
      </c>
      <c r="C8" s="0" t="n">
        <v>27546.6736401673</v>
      </c>
      <c r="D8" s="0" t="n">
        <v>44243</v>
      </c>
      <c r="H8" s="4" t="n">
        <v>36008</v>
      </c>
      <c r="I8" s="4" t="n">
        <v>36373</v>
      </c>
      <c r="K8" s="5" t="n">
        <f aca="false">C19/C7-1</f>
        <v>-0.0422322277810781</v>
      </c>
      <c r="L8" s="5" t="n">
        <f aca="false">D19/D7-1</f>
        <v>-0.0164797026488435</v>
      </c>
      <c r="M8" s="5" t="n">
        <v>0.0225</v>
      </c>
      <c r="O8" s="6"/>
    </row>
    <row r="9" customFormat="false" ht="12.75" hidden="false" customHeight="false" outlineLevel="0" collapsed="false">
      <c r="A9" s="0" t="n">
        <v>1998</v>
      </c>
      <c r="B9" s="0" t="n">
        <v>10</v>
      </c>
      <c r="C9" s="0" t="n">
        <v>24328.5742024965</v>
      </c>
      <c r="D9" s="0" t="n">
        <v>34040</v>
      </c>
      <c r="H9" s="4" t="n">
        <v>36039</v>
      </c>
      <c r="I9" s="4" t="n">
        <v>36404</v>
      </c>
      <c r="K9" s="5" t="n">
        <f aca="false">C20/C8-1</f>
        <v>0.0139064975221876</v>
      </c>
      <c r="L9" s="5" t="n">
        <f aca="false">D20/D8-1</f>
        <v>-0.0939131614040639</v>
      </c>
      <c r="M9" s="5" t="n">
        <v>0.0447</v>
      </c>
      <c r="O9" s="6"/>
    </row>
    <row r="10" customFormat="false" ht="12.75" hidden="false" customHeight="false" outlineLevel="0" collapsed="false">
      <c r="A10" s="0" t="n">
        <v>1998</v>
      </c>
      <c r="B10" s="0" t="n">
        <v>11</v>
      </c>
      <c r="C10" s="0" t="n">
        <v>23496.9805555555</v>
      </c>
      <c r="D10" s="0" t="n">
        <v>30614</v>
      </c>
      <c r="H10" s="4" t="n">
        <v>36069</v>
      </c>
      <c r="I10" s="4" t="n">
        <v>36434</v>
      </c>
      <c r="K10" s="5" t="n">
        <f aca="false">C21/C9-1</f>
        <v>0.10236617617666</v>
      </c>
      <c r="L10" s="5" t="n">
        <f aca="false">D21/D9-1</f>
        <v>0.0779083431257344</v>
      </c>
      <c r="M10" s="5" t="n">
        <v>0.0925</v>
      </c>
      <c r="O10" s="6"/>
    </row>
    <row r="11" customFormat="false" ht="12.75" hidden="false" customHeight="false" outlineLevel="0" collapsed="false">
      <c r="A11" s="0" t="n">
        <v>1998</v>
      </c>
      <c r="B11" s="0" t="n">
        <v>12</v>
      </c>
      <c r="C11" s="0" t="n">
        <v>24617.8615591397</v>
      </c>
      <c r="D11" s="0" t="n">
        <v>33185</v>
      </c>
      <c r="H11" s="4" t="n">
        <v>36100</v>
      </c>
      <c r="I11" s="4" t="n">
        <v>36465</v>
      </c>
      <c r="K11" s="5" t="n">
        <f aca="false">C22/C10-1</f>
        <v>0.0706683839043014</v>
      </c>
      <c r="L11" s="5" t="n">
        <f aca="false">D22/D10-1</f>
        <v>0.0648396158620239</v>
      </c>
      <c r="M11" s="5" t="n">
        <v>0.062</v>
      </c>
      <c r="O11" s="6"/>
    </row>
    <row r="12" customFormat="false" ht="12.75" hidden="false" customHeight="false" outlineLevel="0" collapsed="false">
      <c r="A12" s="0" t="n">
        <v>1999</v>
      </c>
      <c r="B12" s="0" t="n">
        <v>1</v>
      </c>
      <c r="C12" s="0" t="n">
        <v>24043.9864130434</v>
      </c>
      <c r="D12" s="0" t="n">
        <v>31352</v>
      </c>
      <c r="H12" s="4" t="n">
        <v>36130</v>
      </c>
      <c r="I12" s="4" t="n">
        <v>36495</v>
      </c>
      <c r="K12" s="5" t="n">
        <f aca="false">C23/C11-1</f>
        <v>0.0528369967408842</v>
      </c>
      <c r="L12" s="5" t="n">
        <f aca="false">D23/D11-1</f>
        <v>0.0341720656923308</v>
      </c>
      <c r="M12" s="5" t="n">
        <v>0.0671</v>
      </c>
      <c r="O12" s="6"/>
    </row>
    <row r="13" customFormat="false" ht="12.75" hidden="false" customHeight="false" outlineLevel="0" collapsed="false">
      <c r="A13" s="0" t="n">
        <v>1999</v>
      </c>
      <c r="B13" s="0" t="n">
        <v>2</v>
      </c>
      <c r="C13" s="0" t="n">
        <v>24257.542042042</v>
      </c>
      <c r="D13" s="0" t="n">
        <v>31218</v>
      </c>
      <c r="H13" s="4" t="n">
        <v>36161</v>
      </c>
      <c r="I13" s="4" t="n">
        <v>36526</v>
      </c>
      <c r="K13" s="5" t="n">
        <f aca="false">C24/C12-1</f>
        <v>0.0612147067012754</v>
      </c>
      <c r="L13" s="5" t="n">
        <f aca="false">D24/D12-1</f>
        <v>0.0421982648634855</v>
      </c>
      <c r="M13" s="5" t="n">
        <v>0.0657</v>
      </c>
      <c r="O13" s="6"/>
    </row>
    <row r="14" customFormat="false" ht="12.75" hidden="false" customHeight="false" outlineLevel="0" collapsed="false">
      <c r="A14" s="0" t="n">
        <v>1999</v>
      </c>
      <c r="B14" s="0" t="n">
        <v>3</v>
      </c>
      <c r="C14" s="0" t="n">
        <v>24487.1648648648</v>
      </c>
      <c r="D14" s="0" t="n">
        <v>30951</v>
      </c>
      <c r="H14" s="4" t="n">
        <v>36192</v>
      </c>
      <c r="I14" s="4" t="n">
        <v>36557</v>
      </c>
      <c r="K14" s="5" t="n">
        <f aca="false">C25/C13-1</f>
        <v>0.0547036132942673</v>
      </c>
      <c r="L14" s="5" t="n">
        <f aca="false">D25/D13-1</f>
        <v>0.0273239797552693</v>
      </c>
      <c r="M14" s="5" t="n">
        <v>0.0569</v>
      </c>
      <c r="O14" s="6"/>
    </row>
    <row r="15" customFormat="false" ht="12.75" hidden="false" customHeight="false" outlineLevel="0" collapsed="false">
      <c r="A15" s="0" t="n">
        <v>1999</v>
      </c>
      <c r="B15" s="0" t="n">
        <v>4</v>
      </c>
      <c r="C15" s="0" t="n">
        <v>24150.3170391061</v>
      </c>
      <c r="D15" s="0" t="n">
        <v>31073</v>
      </c>
      <c r="H15" s="4" t="n">
        <v>36220</v>
      </c>
      <c r="I15" s="4" t="n">
        <v>36586</v>
      </c>
      <c r="K15" s="5" t="n">
        <f aca="false">C26/C14-1</f>
        <v>0.0423331464874108</v>
      </c>
      <c r="L15" s="5" t="n">
        <f aca="false">D26/D14-1</f>
        <v>0.044877386837259</v>
      </c>
      <c r="M15" s="5" t="n">
        <v>0.0498</v>
      </c>
      <c r="O15" s="6"/>
    </row>
    <row r="16" customFormat="false" ht="12.75" hidden="false" customHeight="false" outlineLevel="0" collapsed="false">
      <c r="A16" s="0" t="n">
        <v>1999</v>
      </c>
      <c r="B16" s="0" t="n">
        <v>5</v>
      </c>
      <c r="C16" s="0" t="n">
        <v>24272.0404858299</v>
      </c>
      <c r="D16" s="0" t="n">
        <v>32716</v>
      </c>
      <c r="H16" s="4" t="n">
        <v>36251</v>
      </c>
      <c r="I16" s="4" t="n">
        <v>36617</v>
      </c>
      <c r="K16" s="5" t="n">
        <f aca="false">C27/C15-1</f>
        <v>0.0489597409999163</v>
      </c>
      <c r="L16" s="5" t="n">
        <f aca="false">D27/D15-1</f>
        <v>0.0624336240465999</v>
      </c>
      <c r="M16" s="5" t="n">
        <v>0.0514</v>
      </c>
      <c r="O16" s="6"/>
    </row>
    <row r="17" customFormat="false" ht="12.75" hidden="false" customHeight="false" outlineLevel="0" collapsed="false">
      <c r="A17" s="0" t="n">
        <v>1999</v>
      </c>
      <c r="B17" s="0" t="n">
        <v>6</v>
      </c>
      <c r="C17" s="0" t="n">
        <v>26600.3638888888</v>
      </c>
      <c r="D17" s="0" t="n">
        <v>40896</v>
      </c>
      <c r="H17" s="4" t="n">
        <v>36281</v>
      </c>
      <c r="I17" s="4" t="n">
        <v>36647</v>
      </c>
      <c r="K17" s="5" t="n">
        <f aca="false">C28/C16-1</f>
        <v>0.1072605037011</v>
      </c>
      <c r="L17" s="5" t="n">
        <f aca="false">D28/D16-1</f>
        <v>0.208002200758039</v>
      </c>
      <c r="M17" s="5" t="n">
        <v>0.0693</v>
      </c>
      <c r="O17" s="6"/>
    </row>
    <row r="18" customFormat="false" ht="12.75" hidden="false" customHeight="false" outlineLevel="0" collapsed="false">
      <c r="A18" s="0" t="n">
        <v>1999</v>
      </c>
      <c r="B18" s="0" t="n">
        <v>7</v>
      </c>
      <c r="C18" s="0" t="n">
        <v>28882.3427419354</v>
      </c>
      <c r="D18" s="0" t="n">
        <v>45574</v>
      </c>
      <c r="H18" s="4" t="n">
        <v>36312</v>
      </c>
      <c r="I18" s="4" t="n">
        <v>36678</v>
      </c>
      <c r="K18" s="5" t="n">
        <f aca="false">C29/C17-1</f>
        <v>0.127836753695205</v>
      </c>
      <c r="L18" s="5" t="n">
        <f aca="false">D29/D17-1</f>
        <v>0.0623777386541471</v>
      </c>
      <c r="M18" s="5" t="n">
        <v>0.07</v>
      </c>
      <c r="O18" s="6"/>
    </row>
    <row r="19" customFormat="false" ht="12.75" hidden="false" customHeight="false" outlineLevel="0" collapsed="false">
      <c r="A19" s="0" t="n">
        <v>1999</v>
      </c>
      <c r="B19" s="0" t="n">
        <v>8</v>
      </c>
      <c r="C19" s="0" t="n">
        <v>29053.8169582772</v>
      </c>
      <c r="D19" s="0" t="n">
        <v>43925</v>
      </c>
      <c r="H19" s="4" t="n">
        <v>36342</v>
      </c>
      <c r="I19" s="4" t="n">
        <v>36708</v>
      </c>
      <c r="K19" s="5" t="n">
        <f aca="false">C30/C18-1</f>
        <v>0.020883042865538</v>
      </c>
      <c r="L19" s="5" t="n">
        <f aca="false">D30/D18-1</f>
        <v>-0.0491508316145171</v>
      </c>
      <c r="M19" s="5" t="n">
        <v>0.0417</v>
      </c>
      <c r="O19" s="6"/>
    </row>
    <row r="20" customFormat="false" ht="12.75" hidden="false" customHeight="false" outlineLevel="0" collapsed="false">
      <c r="A20" s="0" t="n">
        <v>1999</v>
      </c>
      <c r="B20" s="0" t="n">
        <v>9</v>
      </c>
      <c r="C20" s="0" t="n">
        <v>27929.7513888888</v>
      </c>
      <c r="D20" s="0" t="n">
        <v>40088</v>
      </c>
      <c r="H20" s="4" t="n">
        <v>36373</v>
      </c>
      <c r="I20" s="4" t="n">
        <v>36739</v>
      </c>
      <c r="K20" s="5" t="n">
        <f aca="false">C31/C19-1</f>
        <v>0.0707933643720067</v>
      </c>
      <c r="L20" s="5" t="n">
        <f aca="false">D31/D19-1</f>
        <v>-0.0094706886738759</v>
      </c>
      <c r="M20" s="5" t="n">
        <v>0.0356</v>
      </c>
      <c r="O20" s="6"/>
    </row>
    <row r="21" customFormat="false" ht="12.75" hidden="false" customHeight="false" outlineLevel="0" collapsed="false">
      <c r="A21" s="0" t="n">
        <v>1999</v>
      </c>
      <c r="B21" s="0" t="n">
        <v>10</v>
      </c>
      <c r="C21" s="0" t="n">
        <v>26818.9973154362</v>
      </c>
      <c r="D21" s="0" t="n">
        <v>36692</v>
      </c>
      <c r="H21" s="4" t="n">
        <v>36404</v>
      </c>
      <c r="I21" s="4" t="n">
        <v>36770</v>
      </c>
      <c r="K21" s="5" t="n">
        <f aca="false">C32/C20-1</f>
        <v>0.0254286784288829</v>
      </c>
      <c r="L21" s="5" t="n">
        <f aca="false">D32/D20-1</f>
        <v>0.0743614049091999</v>
      </c>
      <c r="M21" s="5" t="n">
        <v>0.0257</v>
      </c>
      <c r="O21" s="6"/>
    </row>
    <row r="22" customFormat="false" ht="12.75" hidden="false" customHeight="false" outlineLevel="0" collapsed="false">
      <c r="A22" s="0" t="n">
        <v>1999</v>
      </c>
      <c r="B22" s="0" t="n">
        <v>11</v>
      </c>
      <c r="C22" s="0" t="n">
        <v>25157.4741980474</v>
      </c>
      <c r="D22" s="0" t="n">
        <v>32599</v>
      </c>
      <c r="H22" s="4" t="n">
        <v>36434</v>
      </c>
      <c r="I22" s="4" t="n">
        <v>36800</v>
      </c>
      <c r="K22" s="5" t="n">
        <f aca="false">C33/C21-1</f>
        <v>-0.0267057349940733</v>
      </c>
      <c r="L22" s="5" t="n">
        <f aca="false">D33/D21-1</f>
        <v>-0.0313419819034122</v>
      </c>
      <c r="M22" s="5" t="n">
        <v>-0.0048</v>
      </c>
      <c r="O22" s="6"/>
    </row>
    <row r="23" customFormat="false" ht="12.75" hidden="false" customHeight="false" outlineLevel="0" collapsed="false">
      <c r="A23" s="0" t="n">
        <v>1999</v>
      </c>
      <c r="B23" s="0" t="n">
        <v>12</v>
      </c>
      <c r="C23" s="0" t="n">
        <v>25918.5954301075</v>
      </c>
      <c r="D23" s="0" t="n">
        <v>34319</v>
      </c>
      <c r="H23" s="4" t="n">
        <v>36465</v>
      </c>
      <c r="I23" s="4" t="n">
        <v>36831</v>
      </c>
      <c r="K23" s="5" t="n">
        <f aca="false">C34/C22-1</f>
        <v>0.0299757160045555</v>
      </c>
      <c r="L23" s="5" t="n">
        <f aca="false">D34/D22-1</f>
        <v>0.017822632596092</v>
      </c>
      <c r="M23" s="5" t="n">
        <v>0.0252</v>
      </c>
      <c r="O23" s="6"/>
    </row>
    <row r="24" customFormat="false" ht="12.75" hidden="false" customHeight="false" outlineLevel="0" collapsed="false">
      <c r="A24" s="0" t="n">
        <v>2000</v>
      </c>
      <c r="B24" s="0" t="n">
        <v>1</v>
      </c>
      <c r="C24" s="0" t="n">
        <v>25515.8319892473</v>
      </c>
      <c r="D24" s="0" t="n">
        <v>32675</v>
      </c>
      <c r="H24" s="4" t="n">
        <v>36495</v>
      </c>
      <c r="I24" s="4" t="n">
        <v>36861</v>
      </c>
      <c r="K24" s="5" t="n">
        <f aca="false">C35/C23-1</f>
        <v>0.00666789915800559</v>
      </c>
      <c r="L24" s="5" t="n">
        <f aca="false">D35/D23-1</f>
        <v>-0.018852530668143</v>
      </c>
      <c r="M24" s="5" t="n">
        <v>0.0189</v>
      </c>
      <c r="O24" s="6"/>
    </row>
    <row r="25" customFormat="false" ht="12.75" hidden="false" customHeight="false" outlineLevel="0" collapsed="false">
      <c r="A25" s="0" t="n">
        <v>2000</v>
      </c>
      <c r="B25" s="0" t="n">
        <v>2</v>
      </c>
      <c r="C25" s="0" t="n">
        <v>25584.5172413793</v>
      </c>
      <c r="D25" s="0" t="n">
        <v>32071</v>
      </c>
      <c r="H25" s="4" t="n">
        <v>36526</v>
      </c>
      <c r="I25" s="4" t="n">
        <v>36892</v>
      </c>
      <c r="K25" s="5" t="n">
        <f aca="false">C36/C24-1</f>
        <v>-0.011473264511793</v>
      </c>
      <c r="L25" s="5" t="n">
        <f aca="false">D36/D24-1</f>
        <v>-0.00688599846977811</v>
      </c>
      <c r="M25" s="5" t="n">
        <v>-0.013</v>
      </c>
      <c r="O25" s="6"/>
    </row>
    <row r="26" customFormat="false" ht="12.75" hidden="false" customHeight="false" outlineLevel="0" collapsed="false">
      <c r="A26" s="0" t="n">
        <v>2000</v>
      </c>
      <c r="B26" s="0" t="n">
        <v>3</v>
      </c>
      <c r="C26" s="0" t="n">
        <v>25523.7836021505</v>
      </c>
      <c r="D26" s="0" t="n">
        <v>32340</v>
      </c>
      <c r="H26" s="4" t="n">
        <v>36557</v>
      </c>
      <c r="I26" s="4" t="n">
        <v>36923</v>
      </c>
      <c r="K26" s="5" t="n">
        <f aca="false">C37/C25-1</f>
        <v>-0.040341151872798</v>
      </c>
      <c r="L26" s="5" t="n">
        <f aca="false">D37/D25-1</f>
        <v>-0.0516666146986374</v>
      </c>
      <c r="M26" s="5" t="n">
        <v>-0.0457</v>
      </c>
      <c r="O26" s="6"/>
    </row>
    <row r="27" customFormat="false" ht="12.75" hidden="false" customHeight="false" outlineLevel="0" collapsed="false">
      <c r="A27" s="0" t="n">
        <v>2000</v>
      </c>
      <c r="B27" s="0" t="n">
        <v>4</v>
      </c>
      <c r="C27" s="0" t="n">
        <v>25332.7103064066</v>
      </c>
      <c r="D27" s="0" t="n">
        <v>33013</v>
      </c>
    </row>
    <row r="28" customFormat="false" ht="12.75" hidden="false" customHeight="false" outlineLevel="0" collapsed="false">
      <c r="A28" s="0" t="n">
        <v>2000</v>
      </c>
      <c r="B28" s="0" t="n">
        <v>5</v>
      </c>
      <c r="C28" s="0" t="n">
        <v>26875.4717741935</v>
      </c>
      <c r="D28" s="0" t="n">
        <v>39521</v>
      </c>
      <c r="H28" s="7" t="s">
        <v>8</v>
      </c>
      <c r="I28" s="7"/>
      <c r="J28" s="7"/>
      <c r="K28" s="8" t="n">
        <f aca="false">AVERAGE(K4:K18)</f>
        <v>0.0525631039158212</v>
      </c>
      <c r="L28" s="8" t="n">
        <f aca="false">AVERAGE(L4:L18)</f>
        <v>0.0621168359982561</v>
      </c>
      <c r="M28" s="8" t="n">
        <f aca="false">AVERAGE(M4:M18)</f>
        <v>0.0517533333333333</v>
      </c>
    </row>
    <row r="29" customFormat="false" ht="12.75" hidden="false" customHeight="false" outlineLevel="0" collapsed="false">
      <c r="A29" s="0" t="n">
        <v>2000</v>
      </c>
      <c r="B29" s="0" t="n">
        <v>6</v>
      </c>
      <c r="C29" s="0" t="n">
        <v>30000.8680555555</v>
      </c>
      <c r="D29" s="0" t="n">
        <v>43447</v>
      </c>
      <c r="H29" s="7" t="s">
        <v>9</v>
      </c>
      <c r="I29" s="7"/>
      <c r="J29" s="7"/>
      <c r="K29" s="8" t="n">
        <f aca="false">AVERAGE(K4:K26)</f>
        <v>0.0375510916603323</v>
      </c>
      <c r="L29" s="8" t="n">
        <f aca="false">AVERAGE(L4:L26)</f>
        <v>0.0372420839761204</v>
      </c>
      <c r="M29" s="8" t="n">
        <f aca="false">AVERAGE(M4:M26)</f>
        <v>0.0373869565217391</v>
      </c>
    </row>
    <row r="30" customFormat="false" ht="12.75" hidden="false" customHeight="false" outlineLevel="0" collapsed="false">
      <c r="A30" s="0" t="n">
        <v>2000</v>
      </c>
      <c r="B30" s="0" t="n">
        <v>7</v>
      </c>
      <c r="C30" s="0" t="n">
        <v>29485.4939434724</v>
      </c>
      <c r="D30" s="0" t="n">
        <v>43334</v>
      </c>
    </row>
    <row r="31" customFormat="false" ht="12.75" hidden="false" customHeight="false" outlineLevel="0" collapsed="false">
      <c r="A31" s="0" t="n">
        <v>2000</v>
      </c>
      <c r="B31" s="0" t="n">
        <v>8</v>
      </c>
      <c r="C31" s="0" t="n">
        <v>31110.6344086021</v>
      </c>
      <c r="D31" s="0" t="n">
        <v>43509</v>
      </c>
      <c r="H31" s="9"/>
      <c r="I31" s="9"/>
      <c r="J31" s="9"/>
      <c r="K31" s="9"/>
    </row>
    <row r="32" customFormat="false" ht="12.75" hidden="false" customHeight="false" outlineLevel="0" collapsed="false">
      <c r="A32" s="0" t="n">
        <v>2000</v>
      </c>
      <c r="B32" s="0" t="n">
        <v>9</v>
      </c>
      <c r="C32" s="0" t="n">
        <v>28639.9680555555</v>
      </c>
      <c r="D32" s="0" t="n">
        <v>43069</v>
      </c>
      <c r="H32" s="10" t="s">
        <v>10</v>
      </c>
      <c r="I32" s="11"/>
      <c r="J32" s="11"/>
      <c r="K32" s="11"/>
    </row>
    <row r="33" customFormat="false" ht="12.75" hidden="false" customHeight="false" outlineLevel="0" collapsed="false">
      <c r="A33" s="0" t="n">
        <v>2000</v>
      </c>
      <c r="B33" s="0" t="n">
        <v>10</v>
      </c>
      <c r="C33" s="0" t="n">
        <v>26102.7762803234</v>
      </c>
      <c r="D33" s="0" t="n">
        <v>35542</v>
      </c>
      <c r="H33" s="12" t="s">
        <v>11</v>
      </c>
      <c r="I33" s="11"/>
      <c r="J33" s="11"/>
      <c r="K33" s="11"/>
    </row>
    <row r="34" customFormat="false" ht="12.75" hidden="false" customHeight="false" outlineLevel="0" collapsed="false">
      <c r="A34" s="0" t="n">
        <v>2000</v>
      </c>
      <c r="B34" s="0" t="n">
        <v>11</v>
      </c>
      <c r="C34" s="0" t="n">
        <v>25911.5875</v>
      </c>
      <c r="D34" s="0" t="n">
        <v>33180</v>
      </c>
      <c r="H34" s="10" t="s">
        <v>12</v>
      </c>
      <c r="I34" s="11"/>
      <c r="J34" s="11"/>
      <c r="K34" s="11"/>
    </row>
    <row r="35" customFormat="false" ht="12.75" hidden="false" customHeight="false" outlineLevel="0" collapsed="false">
      <c r="A35" s="0" t="n">
        <v>2000</v>
      </c>
      <c r="B35" s="0" t="n">
        <v>12</v>
      </c>
      <c r="C35" s="0" t="n">
        <v>26091.4180107526</v>
      </c>
      <c r="D35" s="0" t="n">
        <v>33672</v>
      </c>
      <c r="H35" s="10" t="s">
        <v>13</v>
      </c>
      <c r="I35" s="11"/>
      <c r="J35" s="11"/>
      <c r="K35" s="11"/>
    </row>
    <row r="36" customFormat="false" ht="12.75" hidden="false" customHeight="false" outlineLevel="0" collapsed="false">
      <c r="A36" s="0" t="n">
        <v>2001</v>
      </c>
      <c r="B36" s="0" t="n">
        <v>1</v>
      </c>
      <c r="C36" s="0" t="n">
        <v>25223.0820995962</v>
      </c>
      <c r="D36" s="0" t="n">
        <v>32450</v>
      </c>
      <c r="H36" s="12" t="s">
        <v>14</v>
      </c>
      <c r="I36" s="11"/>
      <c r="J36" s="11"/>
      <c r="K36" s="11"/>
    </row>
    <row r="37" customFormat="false" ht="12.75" hidden="false" customHeight="false" outlineLevel="0" collapsed="false">
      <c r="A37" s="0" t="n">
        <v>2001</v>
      </c>
      <c r="B37" s="0" t="n">
        <v>2</v>
      </c>
      <c r="C37" s="0" t="n">
        <v>24552.4083457526</v>
      </c>
      <c r="D37" s="0" t="n">
        <v>30414</v>
      </c>
    </row>
  </sheetData>
  <mergeCells count="2">
    <mergeCell ref="H2:I2"/>
    <mergeCell ref="K2:M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2001-03-14T02:12:24Z</dcterms:created>
  <dc:creator>sswain</dc:creator>
  <dc:description/>
  <dc:language>en-US</dc:language>
  <cp:lastModifiedBy>sswain</cp:lastModifiedBy>
  <cp:lastPrinted>2001-03-14T03:08:51Z</cp:lastPrinted>
  <cp:revision>0</cp:revision>
  <dc:subject/>
  <dc:title/>
</cp:coreProperties>
</file>