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nge Energy 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<sst xmlns="http://schemas.openxmlformats.org/spreadsheetml/2006/main" count="216" uniqueCount="94">
  <si>
    <t xml:space="preserve">BUNGE CORP. NATURAL GAS ACCOUNT SUMMARY INFORMATION</t>
  </si>
  <si>
    <t xml:space="preserve">Bunge Division</t>
  </si>
  <si>
    <t xml:space="preserve">Location (city, state)</t>
  </si>
  <si>
    <t xml:space="preserve">Utility Name</t>
  </si>
  <si>
    <t xml:space="preserve">Rate Schedule</t>
  </si>
  <si>
    <t xml:space="preserve">Delivery Pressure</t>
  </si>
  <si>
    <t xml:space="preserve">Operating Hours</t>
  </si>
  <si>
    <t xml:space="preserve">Annual MMBTU</t>
  </si>
  <si>
    <t xml:space="preserve">Annual Spend $$</t>
  </si>
  <si>
    <t xml:space="preserve">Notes</t>
  </si>
  <si>
    <t xml:space="preserve">Foods</t>
  </si>
  <si>
    <t xml:space="preserve">Bradley, IL</t>
  </si>
  <si>
    <t xml:space="preserve">Nicor (trans.unknown)</t>
  </si>
  <si>
    <t xml:space="preserve">undef.</t>
  </si>
  <si>
    <t xml:space="preserve">24/7</t>
  </si>
  <si>
    <t xml:space="preserve">Supply undefined</t>
  </si>
  <si>
    <t xml:space="preserve">Chatanooga, TN</t>
  </si>
  <si>
    <t xml:space="preserve">N/A</t>
  </si>
  <si>
    <t xml:space="preserve">No gas</t>
  </si>
  <si>
    <t xml:space="preserve">Fort Worth, TX</t>
  </si>
  <si>
    <t xml:space="preserve">TXU &amp; Lone Star</t>
  </si>
  <si>
    <t xml:space="preserve">Nom/trans</t>
  </si>
  <si>
    <t xml:space="preserve">3500kW cogen</t>
  </si>
  <si>
    <t xml:space="preserve">SPD</t>
  </si>
  <si>
    <t xml:space="preserve">Cairo, IL</t>
  </si>
  <si>
    <t xml:space="preserve">Cairo Public Utility</t>
  </si>
  <si>
    <t xml:space="preserve">IGS</t>
  </si>
  <si>
    <t xml:space="preserve">Council Bluffs, IA</t>
  </si>
  <si>
    <t xml:space="preserve">TXU &amp; Northern</t>
  </si>
  <si>
    <t xml:space="preserve">NNG trans exp. 7/2003</t>
  </si>
  <si>
    <t xml:space="preserve">Decatur, GA</t>
  </si>
  <si>
    <t xml:space="preserve">Decatur Utilities</t>
  </si>
  <si>
    <t xml:space="preserve">Interruptible</t>
  </si>
  <si>
    <t xml:space="preserve">Destrehan, LA</t>
  </si>
  <si>
    <t xml:space="preserve">Williams &amp; LGS</t>
  </si>
  <si>
    <t xml:space="preserve">Emporia, KS</t>
  </si>
  <si>
    <t xml:space="preserve">KPL &amp; broker</t>
  </si>
  <si>
    <t xml:space="preserve">LDC &amp; broker</t>
  </si>
  <si>
    <t xml:space="preserve">Marks, MS</t>
  </si>
  <si>
    <t xml:space="preserve">Entex</t>
  </si>
  <si>
    <t xml:space="preserve">Vicksburg, MS</t>
  </si>
  <si>
    <t xml:space="preserve">Sonat Marketing</t>
  </si>
  <si>
    <t xml:space="preserve">TOTAL</t>
  </si>
  <si>
    <t xml:space="preserve">BUNGE CORP. ELECTRICITY ACCOUNT SUMMARY INFORMATION</t>
  </si>
  <si>
    <t xml:space="preserve">Dereg Status</t>
  </si>
  <si>
    <t xml:space="preserve">Delivery Voltage</t>
  </si>
  <si>
    <t xml:space="preserve">Annual kWh</t>
  </si>
  <si>
    <t xml:space="preserve"> Peak kW</t>
  </si>
  <si>
    <t xml:space="preserve">Open</t>
  </si>
  <si>
    <t xml:space="preserve">ComEd</t>
  </si>
  <si>
    <t xml:space="preserve">6L &amp;18 (cogen)</t>
  </si>
  <si>
    <t xml:space="preserve">Undeter.</t>
  </si>
  <si>
    <t xml:space="preserve">Electric Power Board</t>
  </si>
  <si>
    <t xml:space="preserve">GSA</t>
  </si>
  <si>
    <t xml:space="preserve">12kV</t>
  </si>
  <si>
    <t xml:space="preserve">TXU</t>
  </si>
  <si>
    <t xml:space="preserve">General Service</t>
  </si>
  <si>
    <t xml:space="preserve">I-HV</t>
  </si>
  <si>
    <t xml:space="preserve">Council Bluff, IA</t>
  </si>
  <si>
    <t xml:space="preserve">MidAmerican Energy</t>
  </si>
  <si>
    <t xml:space="preserve">Cntrt to 5/2008</t>
  </si>
  <si>
    <t xml:space="preserve">GSB - General</t>
  </si>
  <si>
    <t xml:space="preserve">Lousiana P&amp;L</t>
  </si>
  <si>
    <t xml:space="preserve">Contract to 12/02</t>
  </si>
  <si>
    <t xml:space="preserve">K P &amp; L</t>
  </si>
  <si>
    <t xml:space="preserve">Large power</t>
  </si>
  <si>
    <t xml:space="preserve">Entergy</t>
  </si>
  <si>
    <t xml:space="preserve">HLF-1 exp 4/2004</t>
  </si>
  <si>
    <t xml:space="preserve">13.8kV</t>
  </si>
  <si>
    <t xml:space="preserve">HLF-192</t>
  </si>
  <si>
    <t xml:space="preserve">Grains</t>
  </si>
  <si>
    <t xml:space="preserve">Albany, IL</t>
  </si>
  <si>
    <t xml:space="preserve">Aliant Energy</t>
  </si>
  <si>
    <t xml:space="preserve">01-491</t>
  </si>
  <si>
    <t xml:space="preserve">Greenville, MS</t>
  </si>
  <si>
    <t xml:space="preserve">Mayerville, MS</t>
  </si>
  <si>
    <t xml:space="preserve">Twin County Elec.</t>
  </si>
  <si>
    <t xml:space="preserve">6,2</t>
  </si>
  <si>
    <t xml:space="preserve">Osceola, AR (Landside)</t>
  </si>
  <si>
    <t xml:space="preserve">SG2, M01</t>
  </si>
  <si>
    <t xml:space="preserve">Osceola, AR (Riverside)</t>
  </si>
  <si>
    <t xml:space="preserve">Pine Bluff, AR</t>
  </si>
  <si>
    <t xml:space="preserve">SG1</t>
  </si>
  <si>
    <t xml:space="preserve">Savage, MN</t>
  </si>
  <si>
    <t xml:space="preserve">Northern States</t>
  </si>
  <si>
    <t xml:space="preserve">A14, A23</t>
  </si>
  <si>
    <t xml:space="preserve">Shawneetown, IL</t>
  </si>
  <si>
    <t xml:space="preserve">Illinois Power</t>
  </si>
  <si>
    <t xml:space="preserve">11, 12</t>
  </si>
  <si>
    <t xml:space="preserve">St. Joseph, LA</t>
  </si>
  <si>
    <t xml:space="preserve">19-H, E</t>
  </si>
  <si>
    <t xml:space="preserve">St. Charles, LA</t>
  </si>
  <si>
    <t xml:space="preserve">TOTAL SPEND </t>
  </si>
  <si>
    <t xml:space="preserve">Gas + Electricity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</si>
</sst>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6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41"/>
    <col collapsed="false" customWidth="true" hidden="false" outlineLevel="0" max="3" min="3" style="0" width="21.13"/>
    <col collapsed="false" customWidth="true" hidden="false" outlineLevel="0" max="4" min="4" style="0" width="19.56"/>
    <col collapsed="false" customWidth="true" hidden="false" outlineLevel="0" max="5" min="5" style="0" width="18.14"/>
    <col collapsed="false" customWidth="true" hidden="false" outlineLevel="0" max="7" min="7" style="0" width="12.85"/>
    <col collapsed="false" customWidth="true" hidden="false" outlineLevel="0" max="8" min="8" style="0" width="13.41"/>
    <col collapsed="false" customWidth="true" hidden="false" outlineLevel="0" max="9" min="9" style="0" width="15.28"/>
    <col collapsed="false" customWidth="true" hidden="false" outlineLevel="0" max="10" min="10" style="0" width="21.13"/>
  </cols>
  <sheetData>
    <row r="1" customFormat="false" ht="16.5" hidden="false" customHeight="false" outlineLevel="0" collapsed="false">
      <c r="B1" s="1" t="s">
        <v>0</v>
      </c>
      <c r="C1" s="1"/>
      <c r="D1" s="1"/>
    </row>
    <row r="2" customFormat="false" ht="25.5" hidden="false" customHeight="false" outlineLevel="0" collapsed="false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 t="s">
        <v>9</v>
      </c>
    </row>
    <row r="3" customFormat="false" ht="12.75" hidden="false" customHeight="false" outlineLevel="0" collapsed="false">
      <c r="B3" s="6" t="s">
        <v>10</v>
      </c>
      <c r="C3" s="7" t="s">
        <v>11</v>
      </c>
      <c r="D3" s="7" t="s">
        <v>12</v>
      </c>
      <c r="E3" s="8" t="s">
        <v>13</v>
      </c>
      <c r="F3" s="9" t="n">
        <v>175</v>
      </c>
      <c r="G3" s="9" t="s">
        <v>14</v>
      </c>
      <c r="H3" s="10" t="n">
        <v>1039235</v>
      </c>
      <c r="I3" s="11" t="n">
        <v>2518797</v>
      </c>
      <c r="J3" s="12" t="s">
        <v>15</v>
      </c>
    </row>
    <row r="4" customFormat="false" ht="12.75" hidden="false" customHeight="false" outlineLevel="0" collapsed="false">
      <c r="B4" s="13" t="s">
        <v>10</v>
      </c>
      <c r="C4" s="14" t="s">
        <v>16</v>
      </c>
      <c r="D4" s="14" t="s">
        <v>17</v>
      </c>
      <c r="E4" s="8" t="s">
        <v>13</v>
      </c>
      <c r="F4" s="9" t="s">
        <v>13</v>
      </c>
      <c r="G4" s="9" t="s">
        <v>14</v>
      </c>
      <c r="H4" s="10" t="n">
        <v>0</v>
      </c>
      <c r="I4" s="11" t="n">
        <v>0</v>
      </c>
      <c r="J4" s="12" t="s">
        <v>18</v>
      </c>
    </row>
    <row r="5" customFormat="false" ht="12.75" hidden="false" customHeight="false" outlineLevel="0" collapsed="false">
      <c r="B5" s="13" t="s">
        <v>10</v>
      </c>
      <c r="C5" s="14" t="s">
        <v>19</v>
      </c>
      <c r="D5" s="14" t="s">
        <v>20</v>
      </c>
      <c r="E5" s="8" t="s">
        <v>21</v>
      </c>
      <c r="F5" s="9" t="n">
        <v>29</v>
      </c>
      <c r="G5" s="9" t="s">
        <v>14</v>
      </c>
      <c r="H5" s="10" t="n">
        <v>600000</v>
      </c>
      <c r="I5" s="11" t="n">
        <v>1500000</v>
      </c>
      <c r="J5" s="12" t="s">
        <v>22</v>
      </c>
    </row>
    <row r="6" customFormat="false" ht="12.75" hidden="false" customHeight="false" outlineLevel="0" collapsed="false">
      <c r="B6" s="13" t="s">
        <v>23</v>
      </c>
      <c r="C6" s="14" t="s">
        <v>24</v>
      </c>
      <c r="D6" s="14" t="s">
        <v>25</v>
      </c>
      <c r="E6" s="8" t="s">
        <v>26</v>
      </c>
      <c r="F6" s="9" t="s">
        <v>13</v>
      </c>
      <c r="G6" s="9" t="s">
        <v>14</v>
      </c>
      <c r="H6" s="10" t="n">
        <v>112680</v>
      </c>
      <c r="I6" s="11" t="n">
        <v>450000</v>
      </c>
      <c r="J6" s="12"/>
    </row>
    <row r="7" customFormat="false" ht="12.75" hidden="false" customHeight="false" outlineLevel="0" collapsed="false">
      <c r="B7" s="13" t="s">
        <v>23</v>
      </c>
      <c r="C7" s="14" t="s">
        <v>27</v>
      </c>
      <c r="D7" s="14" t="s">
        <v>28</v>
      </c>
      <c r="E7" s="8" t="s">
        <v>21</v>
      </c>
      <c r="F7" s="9" t="s">
        <v>13</v>
      </c>
      <c r="G7" s="9" t="s">
        <v>14</v>
      </c>
      <c r="H7" s="10" t="n">
        <v>2555000</v>
      </c>
      <c r="I7" s="11" t="n">
        <v>4189000</v>
      </c>
      <c r="J7" s="12" t="s">
        <v>29</v>
      </c>
    </row>
    <row r="8" customFormat="false" ht="12.75" hidden="false" customHeight="false" outlineLevel="0" collapsed="false">
      <c r="B8" s="13" t="s">
        <v>23</v>
      </c>
      <c r="C8" s="14" t="s">
        <v>30</v>
      </c>
      <c r="D8" s="14" t="s">
        <v>31</v>
      </c>
      <c r="E8" s="8" t="s">
        <v>32</v>
      </c>
      <c r="F8" s="9" t="s">
        <v>13</v>
      </c>
      <c r="G8" s="9" t="s">
        <v>14</v>
      </c>
      <c r="H8" s="10" t="n">
        <v>1299216</v>
      </c>
      <c r="I8" s="11" t="n">
        <v>3500000</v>
      </c>
      <c r="J8" s="12"/>
    </row>
    <row r="9" customFormat="false" ht="12.75" hidden="false" customHeight="false" outlineLevel="0" collapsed="false">
      <c r="B9" s="13" t="s">
        <v>23</v>
      </c>
      <c r="C9" s="14" t="s">
        <v>33</v>
      </c>
      <c r="D9" s="14" t="s">
        <v>34</v>
      </c>
      <c r="E9" s="8" t="s">
        <v>21</v>
      </c>
      <c r="F9" s="9" t="s">
        <v>13</v>
      </c>
      <c r="G9" s="9" t="s">
        <v>14</v>
      </c>
      <c r="H9" s="10" t="n">
        <v>840000</v>
      </c>
      <c r="I9" s="11" t="n">
        <v>2358000</v>
      </c>
      <c r="J9" s="12"/>
    </row>
    <row r="10" customFormat="false" ht="12.75" hidden="false" customHeight="false" outlineLevel="0" collapsed="false">
      <c r="B10" s="13" t="s">
        <v>23</v>
      </c>
      <c r="C10" s="14" t="s">
        <v>35</v>
      </c>
      <c r="D10" s="14" t="s">
        <v>36</v>
      </c>
      <c r="E10" s="8" t="s">
        <v>37</v>
      </c>
      <c r="F10" s="9" t="s">
        <v>13</v>
      </c>
      <c r="G10" s="9" t="s">
        <v>14</v>
      </c>
      <c r="H10" s="10" t="n">
        <v>45000</v>
      </c>
      <c r="I10" s="11" t="n">
        <v>144000</v>
      </c>
      <c r="J10" s="12"/>
    </row>
    <row r="11" customFormat="false" ht="12.75" hidden="false" customHeight="false" outlineLevel="0" collapsed="false">
      <c r="B11" s="13" t="s">
        <v>23</v>
      </c>
      <c r="C11" s="14" t="s">
        <v>38</v>
      </c>
      <c r="D11" s="14" t="s">
        <v>39</v>
      </c>
      <c r="E11" s="8" t="n">
        <v>66</v>
      </c>
      <c r="F11" s="9" t="n">
        <v>30</v>
      </c>
      <c r="G11" s="9" t="s">
        <v>14</v>
      </c>
      <c r="H11" s="10" t="n">
        <v>540000</v>
      </c>
      <c r="I11" s="11" t="n">
        <v>1620000</v>
      </c>
      <c r="J11" s="12"/>
    </row>
    <row r="12" customFormat="false" ht="12.75" hidden="false" customHeight="false" outlineLevel="0" collapsed="false">
      <c r="B12" s="13" t="s">
        <v>23</v>
      </c>
      <c r="C12" s="14" t="s">
        <v>40</v>
      </c>
      <c r="D12" s="14" t="s">
        <v>41</v>
      </c>
      <c r="E12" s="8" t="s">
        <v>13</v>
      </c>
      <c r="F12" s="9" t="s">
        <v>13</v>
      </c>
      <c r="G12" s="9" t="s">
        <v>14</v>
      </c>
      <c r="H12" s="10" t="n">
        <v>480000</v>
      </c>
      <c r="I12" s="11" t="n">
        <v>1440000</v>
      </c>
      <c r="J12" s="12"/>
    </row>
    <row r="13" customFormat="false" ht="12.75" hidden="false" customHeight="false" outlineLevel="0" collapsed="false">
      <c r="B13" s="13"/>
      <c r="C13" s="14"/>
      <c r="D13" s="14"/>
      <c r="E13" s="8"/>
      <c r="F13" s="9"/>
      <c r="G13" s="9"/>
      <c r="H13" s="10"/>
      <c r="I13" s="11"/>
      <c r="J13" s="12"/>
    </row>
    <row r="14" customFormat="false" ht="13.5" hidden="false" customHeight="false" outlineLevel="0" collapsed="false">
      <c r="B14" s="15" t="s">
        <v>42</v>
      </c>
      <c r="C14" s="16"/>
      <c r="D14" s="16"/>
      <c r="E14" s="17"/>
      <c r="F14" s="17"/>
      <c r="G14" s="17"/>
      <c r="H14" s="18" t="n">
        <f aca="false">SUM(H3:H13)</f>
        <v>7511131</v>
      </c>
      <c r="I14" s="19" t="n">
        <f aca="false">SUM(I3:I13)</f>
        <v>17719797</v>
      </c>
      <c r="J14" s="20"/>
    </row>
    <row r="15" customFormat="false" ht="12.75" hidden="false" customHeight="false" outlineLevel="0" collapsed="false">
      <c r="B15" s="21"/>
      <c r="C15" s="22"/>
      <c r="D15" s="22"/>
      <c r="E15" s="23"/>
      <c r="F15" s="23"/>
      <c r="G15" s="23"/>
      <c r="H15" s="24"/>
      <c r="I15" s="25"/>
      <c r="J15" s="26"/>
    </row>
    <row r="16" customFormat="false" ht="12.75" hidden="false" customHeight="false" outlineLevel="0" collapsed="false">
      <c r="B16" s="26"/>
      <c r="C16" s="26"/>
      <c r="D16" s="26"/>
      <c r="E16" s="26"/>
      <c r="F16" s="26"/>
      <c r="G16" s="26"/>
      <c r="H16" s="26"/>
      <c r="I16" s="26"/>
      <c r="J16" s="26"/>
      <c r="K16" s="27"/>
    </row>
    <row r="17" customFormat="false" ht="12.75" hidden="false" customHeight="false" outlineLevel="0" collapsed="false">
      <c r="B17" s="26"/>
      <c r="C17" s="26"/>
      <c r="D17" s="26"/>
      <c r="E17" s="26"/>
      <c r="F17" s="26"/>
      <c r="G17" s="26"/>
      <c r="H17" s="26"/>
      <c r="I17" s="26"/>
      <c r="J17" s="27"/>
      <c r="K17" s="27"/>
    </row>
    <row r="18" customFormat="false" ht="14.25" hidden="false" customHeight="true" outlineLevel="0" collapsed="false"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customFormat="false" ht="16.5" hidden="false" customHeight="false" outlineLevel="0" collapsed="false">
      <c r="B19" s="28" t="s">
        <v>43</v>
      </c>
      <c r="C19" s="29"/>
      <c r="D19" s="30"/>
      <c r="E19" s="27"/>
      <c r="F19" s="27"/>
      <c r="G19" s="27"/>
      <c r="H19" s="27"/>
      <c r="I19" s="27"/>
      <c r="J19" s="27"/>
      <c r="K19" s="27"/>
    </row>
    <row r="20" customFormat="false" ht="26.25" hidden="false" customHeight="false" outlineLevel="0" collapsed="false">
      <c r="A20" s="31" t="s">
        <v>44</v>
      </c>
      <c r="B20" s="32" t="s">
        <v>1</v>
      </c>
      <c r="C20" s="3" t="s">
        <v>2</v>
      </c>
      <c r="D20" s="3" t="s">
        <v>3</v>
      </c>
      <c r="E20" s="3" t="s">
        <v>4</v>
      </c>
      <c r="F20" s="3" t="s">
        <v>45</v>
      </c>
      <c r="G20" s="3" t="s">
        <v>6</v>
      </c>
      <c r="H20" s="3" t="s">
        <v>46</v>
      </c>
      <c r="I20" s="3" t="s">
        <v>47</v>
      </c>
      <c r="J20" s="5" t="s">
        <v>8</v>
      </c>
      <c r="K20" s="27"/>
    </row>
    <row r="21" customFormat="false" ht="12.75" hidden="false" customHeight="false" outlineLevel="0" collapsed="false">
      <c r="A21" s="33" t="s">
        <v>48</v>
      </c>
      <c r="B21" s="34" t="s">
        <v>10</v>
      </c>
      <c r="C21" s="8" t="s">
        <v>11</v>
      </c>
      <c r="D21" s="8" t="s">
        <v>49</v>
      </c>
      <c r="E21" s="8" t="s">
        <v>50</v>
      </c>
      <c r="F21" s="8" t="n">
        <v>4200</v>
      </c>
      <c r="G21" s="8" t="s">
        <v>14</v>
      </c>
      <c r="H21" s="35" t="n">
        <v>1906266</v>
      </c>
      <c r="I21" s="36" t="n">
        <v>1700</v>
      </c>
      <c r="J21" s="37" t="n">
        <v>150000</v>
      </c>
      <c r="K21" s="27"/>
    </row>
    <row r="22" customFormat="false" ht="12.75" hidden="false" customHeight="false" outlineLevel="0" collapsed="false">
      <c r="A22" s="38" t="s">
        <v>51</v>
      </c>
      <c r="B22" s="39" t="s">
        <v>10</v>
      </c>
      <c r="C22" s="40" t="s">
        <v>16</v>
      </c>
      <c r="D22" s="40" t="s">
        <v>52</v>
      </c>
      <c r="E22" s="8" t="s">
        <v>53</v>
      </c>
      <c r="F22" s="8" t="s">
        <v>54</v>
      </c>
      <c r="G22" s="8" t="s">
        <v>14</v>
      </c>
      <c r="H22" s="35" t="n">
        <v>2880000</v>
      </c>
      <c r="I22" s="36" t="n">
        <v>500</v>
      </c>
      <c r="J22" s="37" t="n">
        <v>150000</v>
      </c>
      <c r="K22" s="27"/>
    </row>
    <row r="23" customFormat="false" ht="12.75" hidden="false" customHeight="false" outlineLevel="0" collapsed="false">
      <c r="A23" s="41" t="n">
        <v>2002</v>
      </c>
      <c r="B23" s="39" t="s">
        <v>10</v>
      </c>
      <c r="C23" s="40" t="s">
        <v>19</v>
      </c>
      <c r="D23" s="40" t="s">
        <v>55</v>
      </c>
      <c r="E23" s="8" t="s">
        <v>56</v>
      </c>
      <c r="F23" s="8" t="n">
        <v>2300</v>
      </c>
      <c r="G23" s="8" t="s">
        <v>14</v>
      </c>
      <c r="H23" s="35" t="n">
        <v>19800000</v>
      </c>
      <c r="I23" s="36" t="n">
        <v>3100</v>
      </c>
      <c r="J23" s="37" t="n">
        <v>784200</v>
      </c>
      <c r="K23" s="27"/>
    </row>
    <row r="24" customFormat="false" ht="12.75" hidden="false" customHeight="false" outlineLevel="0" collapsed="false">
      <c r="A24" s="33" t="s">
        <v>48</v>
      </c>
      <c r="B24" s="39" t="s">
        <v>23</v>
      </c>
      <c r="C24" s="40" t="s">
        <v>24</v>
      </c>
      <c r="D24" s="40" t="s">
        <v>25</v>
      </c>
      <c r="E24" s="8" t="s">
        <v>57</v>
      </c>
      <c r="F24" s="8" t="s">
        <v>13</v>
      </c>
      <c r="G24" s="8" t="s">
        <v>14</v>
      </c>
      <c r="H24" s="35" t="n">
        <v>37974480</v>
      </c>
      <c r="I24" s="36" t="n">
        <v>5500</v>
      </c>
      <c r="J24" s="37" t="n">
        <v>1536000</v>
      </c>
      <c r="K24" s="27"/>
    </row>
    <row r="25" customFormat="false" ht="12.75" hidden="false" customHeight="false" outlineLevel="0" collapsed="false">
      <c r="A25" s="38" t="n">
        <v>2003</v>
      </c>
      <c r="B25" s="39" t="s">
        <v>23</v>
      </c>
      <c r="C25" s="40" t="s">
        <v>58</v>
      </c>
      <c r="D25" s="40" t="s">
        <v>59</v>
      </c>
      <c r="E25" s="8" t="s">
        <v>60</v>
      </c>
      <c r="F25" s="8" t="s">
        <v>13</v>
      </c>
      <c r="G25" s="8" t="s">
        <v>14</v>
      </c>
      <c r="H25" s="35" t="n">
        <v>60000000</v>
      </c>
      <c r="I25" s="36" t="n">
        <v>16000</v>
      </c>
      <c r="J25" s="37" t="n">
        <v>2228000</v>
      </c>
      <c r="K25" s="27"/>
    </row>
    <row r="26" customFormat="false" ht="12.75" hidden="false" customHeight="false" outlineLevel="0" collapsed="false">
      <c r="A26" s="38" t="s">
        <v>51</v>
      </c>
      <c r="B26" s="39" t="s">
        <v>23</v>
      </c>
      <c r="C26" s="40" t="s">
        <v>30</v>
      </c>
      <c r="D26" s="40" t="s">
        <v>31</v>
      </c>
      <c r="E26" s="8" t="s">
        <v>61</v>
      </c>
      <c r="F26" s="8" t="s">
        <v>13</v>
      </c>
      <c r="G26" s="8" t="s">
        <v>14</v>
      </c>
      <c r="H26" s="35" t="n">
        <v>55000000</v>
      </c>
      <c r="I26" s="36" t="n">
        <v>7300</v>
      </c>
      <c r="J26" s="37" t="n">
        <v>2112000</v>
      </c>
      <c r="K26" s="27"/>
    </row>
    <row r="27" customFormat="false" ht="12.75" hidden="false" customHeight="false" outlineLevel="0" collapsed="false">
      <c r="A27" s="38" t="s">
        <v>51</v>
      </c>
      <c r="B27" s="39" t="s">
        <v>23</v>
      </c>
      <c r="C27" s="40" t="s">
        <v>33</v>
      </c>
      <c r="D27" s="40" t="s">
        <v>62</v>
      </c>
      <c r="E27" s="8" t="s">
        <v>63</v>
      </c>
      <c r="F27" s="8" t="s">
        <v>13</v>
      </c>
      <c r="G27" s="8" t="s">
        <v>14</v>
      </c>
      <c r="H27" s="35" t="n">
        <v>33078000</v>
      </c>
      <c r="I27" s="36" t="n">
        <v>8700</v>
      </c>
      <c r="J27" s="37" t="n">
        <v>1660000</v>
      </c>
      <c r="K27" s="27"/>
    </row>
    <row r="28" customFormat="false" ht="12.75" hidden="false" customHeight="false" outlineLevel="0" collapsed="false">
      <c r="A28" s="38" t="n">
        <v>2002</v>
      </c>
      <c r="B28" s="39" t="s">
        <v>23</v>
      </c>
      <c r="C28" s="40" t="s">
        <v>35</v>
      </c>
      <c r="D28" s="40" t="s">
        <v>64</v>
      </c>
      <c r="E28" s="8" t="s">
        <v>65</v>
      </c>
      <c r="F28" s="8" t="s">
        <v>54</v>
      </c>
      <c r="G28" s="8" t="s">
        <v>14</v>
      </c>
      <c r="H28" s="35" t="n">
        <v>26600000</v>
      </c>
      <c r="I28" s="36" t="n">
        <v>4258</v>
      </c>
      <c r="J28" s="37" t="n">
        <v>1038000</v>
      </c>
      <c r="K28" s="27"/>
    </row>
    <row r="29" customFormat="false" ht="12.75" hidden="false" customHeight="false" outlineLevel="0" collapsed="false">
      <c r="A29" s="38" t="s">
        <v>51</v>
      </c>
      <c r="B29" s="39" t="s">
        <v>23</v>
      </c>
      <c r="C29" s="40" t="s">
        <v>38</v>
      </c>
      <c r="D29" s="40" t="s">
        <v>66</v>
      </c>
      <c r="E29" s="8" t="s">
        <v>67</v>
      </c>
      <c r="F29" s="8" t="s">
        <v>68</v>
      </c>
      <c r="G29" s="8" t="s">
        <v>14</v>
      </c>
      <c r="H29" s="35" t="n">
        <v>24000000</v>
      </c>
      <c r="I29" s="36" t="n">
        <v>4200</v>
      </c>
      <c r="J29" s="37" t="n">
        <v>1064000</v>
      </c>
      <c r="K29" s="27"/>
    </row>
    <row r="30" customFormat="false" ht="12.75" hidden="false" customHeight="false" outlineLevel="0" collapsed="false">
      <c r="A30" s="38" t="s">
        <v>51</v>
      </c>
      <c r="B30" s="39" t="s">
        <v>23</v>
      </c>
      <c r="C30" s="40" t="s">
        <v>40</v>
      </c>
      <c r="D30" s="40" t="s">
        <v>66</v>
      </c>
      <c r="E30" s="8" t="s">
        <v>69</v>
      </c>
      <c r="F30" s="8" t="s">
        <v>68</v>
      </c>
      <c r="G30" s="8" t="s">
        <v>14</v>
      </c>
      <c r="H30" s="35" t="n">
        <v>25200000</v>
      </c>
      <c r="I30" s="36" t="n">
        <v>3834</v>
      </c>
      <c r="J30" s="37" t="n">
        <v>1800000</v>
      </c>
      <c r="K30" s="27"/>
    </row>
    <row r="31" customFormat="false" ht="12.75" hidden="false" customHeight="false" outlineLevel="0" collapsed="false">
      <c r="A31" s="33" t="s">
        <v>48</v>
      </c>
      <c r="B31" s="39" t="s">
        <v>70</v>
      </c>
      <c r="C31" s="40" t="s">
        <v>71</v>
      </c>
      <c r="D31" s="40" t="s">
        <v>72</v>
      </c>
      <c r="E31" s="8" t="s">
        <v>73</v>
      </c>
      <c r="F31" s="8" t="s">
        <v>13</v>
      </c>
      <c r="G31" s="8" t="s">
        <v>13</v>
      </c>
      <c r="H31" s="35" t="n">
        <v>1107000</v>
      </c>
      <c r="I31" s="36" t="n">
        <v>577</v>
      </c>
      <c r="J31" s="37" t="n">
        <v>74796</v>
      </c>
      <c r="K31" s="27"/>
    </row>
    <row r="32" customFormat="false" ht="12.75" hidden="false" customHeight="false" outlineLevel="0" collapsed="false">
      <c r="A32" s="38" t="s">
        <v>51</v>
      </c>
      <c r="B32" s="39" t="s">
        <v>70</v>
      </c>
      <c r="C32" s="40" t="s">
        <v>74</v>
      </c>
      <c r="D32" s="40" t="s">
        <v>66</v>
      </c>
      <c r="E32" s="8" t="n">
        <v>83</v>
      </c>
      <c r="F32" s="8" t="s">
        <v>13</v>
      </c>
      <c r="G32" s="8" t="s">
        <v>13</v>
      </c>
      <c r="H32" s="35" t="n">
        <v>778500</v>
      </c>
      <c r="I32" s="36" t="n">
        <v>402</v>
      </c>
      <c r="J32" s="37" t="n">
        <v>57800</v>
      </c>
      <c r="K32" s="27"/>
    </row>
    <row r="33" customFormat="false" ht="12.75" hidden="false" customHeight="false" outlineLevel="0" collapsed="false">
      <c r="A33" s="38" t="s">
        <v>51</v>
      </c>
      <c r="B33" s="39" t="s">
        <v>70</v>
      </c>
      <c r="C33" s="40" t="s">
        <v>75</v>
      </c>
      <c r="D33" s="40" t="s">
        <v>76</v>
      </c>
      <c r="E33" s="8" t="s">
        <v>77</v>
      </c>
      <c r="F33" s="8" t="s">
        <v>13</v>
      </c>
      <c r="G33" s="8" t="s">
        <v>13</v>
      </c>
      <c r="H33" s="35" t="n">
        <v>301200</v>
      </c>
      <c r="I33" s="36" t="n">
        <v>179</v>
      </c>
      <c r="J33" s="37" t="n">
        <v>31759</v>
      </c>
      <c r="K33" s="27"/>
    </row>
    <row r="34" customFormat="false" ht="12.75" hidden="false" customHeight="false" outlineLevel="0" collapsed="false">
      <c r="A34" s="38" t="n">
        <v>2003</v>
      </c>
      <c r="B34" s="39" t="s">
        <v>70</v>
      </c>
      <c r="C34" s="40" t="s">
        <v>78</v>
      </c>
      <c r="D34" s="40" t="s">
        <v>66</v>
      </c>
      <c r="E34" s="8" t="s">
        <v>79</v>
      </c>
      <c r="F34" s="8" t="s">
        <v>13</v>
      </c>
      <c r="G34" s="8" t="s">
        <v>13</v>
      </c>
      <c r="H34" s="35" t="n">
        <v>1657788</v>
      </c>
      <c r="I34" s="36" t="n">
        <v>584</v>
      </c>
      <c r="J34" s="37" t="n">
        <v>116402</v>
      </c>
      <c r="K34" s="27"/>
    </row>
    <row r="35" customFormat="false" ht="12.75" hidden="false" customHeight="false" outlineLevel="0" collapsed="false">
      <c r="A35" s="38" t="n">
        <v>2003</v>
      </c>
      <c r="B35" s="39" t="s">
        <v>70</v>
      </c>
      <c r="C35" s="40" t="s">
        <v>80</v>
      </c>
      <c r="D35" s="40" t="s">
        <v>66</v>
      </c>
      <c r="E35" s="8" t="s">
        <v>79</v>
      </c>
      <c r="F35" s="8" t="s">
        <v>13</v>
      </c>
      <c r="G35" s="8" t="s">
        <v>13</v>
      </c>
      <c r="H35" s="35" t="n">
        <v>892000</v>
      </c>
      <c r="I35" s="36" t="n">
        <v>429</v>
      </c>
      <c r="J35" s="37" t="n">
        <v>68853</v>
      </c>
      <c r="K35" s="27"/>
    </row>
    <row r="36" customFormat="false" ht="12.75" hidden="false" customHeight="false" outlineLevel="0" collapsed="false">
      <c r="A36" s="38" t="n">
        <v>2003</v>
      </c>
      <c r="B36" s="39" t="s">
        <v>70</v>
      </c>
      <c r="C36" s="40" t="s">
        <v>81</v>
      </c>
      <c r="D36" s="40" t="s">
        <v>66</v>
      </c>
      <c r="E36" s="8" t="s">
        <v>82</v>
      </c>
      <c r="F36" s="8" t="s">
        <v>13</v>
      </c>
      <c r="G36" s="8" t="s">
        <v>13</v>
      </c>
      <c r="H36" s="35" t="n">
        <v>1056000</v>
      </c>
      <c r="I36" s="36" t="n">
        <v>300</v>
      </c>
      <c r="J36" s="37" t="n">
        <v>70127</v>
      </c>
      <c r="K36" s="27"/>
    </row>
    <row r="37" customFormat="false" ht="12.75" hidden="false" customHeight="false" outlineLevel="0" collapsed="false">
      <c r="A37" s="38" t="s">
        <v>51</v>
      </c>
      <c r="B37" s="39" t="s">
        <v>70</v>
      </c>
      <c r="C37" s="40" t="s">
        <v>83</v>
      </c>
      <c r="D37" s="40" t="s">
        <v>84</v>
      </c>
      <c r="E37" s="8" t="s">
        <v>85</v>
      </c>
      <c r="F37" s="8" t="s">
        <v>13</v>
      </c>
      <c r="G37" s="8" t="s">
        <v>13</v>
      </c>
      <c r="H37" s="35" t="n">
        <v>2284384</v>
      </c>
      <c r="I37" s="36" t="n">
        <v>805</v>
      </c>
      <c r="J37" s="37" t="n">
        <v>136464</v>
      </c>
      <c r="K37" s="27"/>
    </row>
    <row r="38" customFormat="false" ht="12.75" hidden="false" customHeight="false" outlineLevel="0" collapsed="false">
      <c r="A38" s="33" t="s">
        <v>48</v>
      </c>
      <c r="B38" s="39" t="s">
        <v>70</v>
      </c>
      <c r="C38" s="40" t="s">
        <v>86</v>
      </c>
      <c r="D38" s="40" t="s">
        <v>87</v>
      </c>
      <c r="E38" s="8" t="s">
        <v>88</v>
      </c>
      <c r="F38" s="8" t="s">
        <v>13</v>
      </c>
      <c r="G38" s="8" t="s">
        <v>13</v>
      </c>
      <c r="H38" s="35" t="n">
        <v>1440000</v>
      </c>
      <c r="I38" s="36" t="n">
        <v>770</v>
      </c>
      <c r="J38" s="37" t="n">
        <v>106737</v>
      </c>
      <c r="K38" s="27"/>
    </row>
    <row r="39" customFormat="false" ht="12.75" hidden="false" customHeight="false" outlineLevel="0" collapsed="false">
      <c r="A39" s="38" t="s">
        <v>51</v>
      </c>
      <c r="B39" s="39" t="s">
        <v>70</v>
      </c>
      <c r="C39" s="40" t="s">
        <v>89</v>
      </c>
      <c r="D39" s="40" t="s">
        <v>66</v>
      </c>
      <c r="E39" s="8" t="s">
        <v>90</v>
      </c>
      <c r="F39" s="8" t="s">
        <v>13</v>
      </c>
      <c r="G39" s="8" t="s">
        <v>13</v>
      </c>
      <c r="H39" s="35" t="n">
        <v>1591040</v>
      </c>
      <c r="I39" s="36" t="n">
        <v>477</v>
      </c>
      <c r="J39" s="37" t="n">
        <v>109202</v>
      </c>
      <c r="K39" s="27"/>
    </row>
    <row r="40" customFormat="false" ht="13.5" hidden="false" customHeight="false" outlineLevel="0" collapsed="false">
      <c r="A40" s="42" t="s">
        <v>51</v>
      </c>
      <c r="B40" s="39" t="s">
        <v>70</v>
      </c>
      <c r="C40" s="40" t="s">
        <v>91</v>
      </c>
      <c r="D40" s="40" t="s">
        <v>66</v>
      </c>
      <c r="E40" s="8" t="s">
        <v>82</v>
      </c>
      <c r="F40" s="8" t="s">
        <v>13</v>
      </c>
      <c r="G40" s="8" t="s">
        <v>13</v>
      </c>
      <c r="H40" s="35" t="n">
        <v>748400</v>
      </c>
      <c r="I40" s="36" t="n">
        <v>358</v>
      </c>
      <c r="J40" s="37" t="n">
        <v>57623</v>
      </c>
      <c r="K40" s="27"/>
    </row>
    <row r="41" customFormat="false" ht="12.75" hidden="false" customHeight="false" outlineLevel="0" collapsed="false">
      <c r="B41" s="39"/>
      <c r="C41" s="40"/>
      <c r="D41" s="40"/>
      <c r="E41" s="8"/>
      <c r="F41" s="8"/>
      <c r="G41" s="8"/>
      <c r="H41" s="35"/>
      <c r="I41" s="36"/>
      <c r="J41" s="37"/>
      <c r="K41" s="27"/>
    </row>
    <row r="42" customFormat="false" ht="13.5" hidden="false" customHeight="false" outlineLevel="0" collapsed="false">
      <c r="B42" s="43" t="s">
        <v>42</v>
      </c>
      <c r="C42" s="44"/>
      <c r="D42" s="44"/>
      <c r="E42" s="44"/>
      <c r="F42" s="44"/>
      <c r="G42" s="44"/>
      <c r="H42" s="45" t="n">
        <f aca="false">SUM(H21:H41)</f>
        <v>298295058</v>
      </c>
      <c r="I42" s="46"/>
      <c r="J42" s="47" t="n">
        <f aca="false">SUM(J21:J41)</f>
        <v>13351963</v>
      </c>
      <c r="K42" s="27"/>
    </row>
    <row r="45" customFormat="false" ht="12.75" hidden="false" customHeight="false" outlineLevel="0" collapsed="false">
      <c r="C45" s="48" t="s">
        <v>92</v>
      </c>
      <c r="D45" s="0" t="s">
        <v>93</v>
      </c>
      <c r="J45" s="49" t="n">
        <f aca="false">SUM(I14+J42)</f>
        <v>31071760</v>
      </c>
    </row>
  </sheetData>
  <printOptions headings="false" gridLines="false" gridLinesSet="true" horizontalCentered="false" verticalCentered="false"/>
  <pageMargins left="0.25" right="0.240277777777778" top="0.5" bottom="0.360416666666667" header="0.511811023622047" footer="0.320138888888889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&amp;CCLIENT ENERGY DATA
PROPRIETARY AND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2000-03-06T16:08:58Z</dcterms:created>
  <dc:creator>Gary Mirich</dc:creator>
  <dc:description/>
  <dc:language>en-US</dc:language>
  <cp:lastModifiedBy>Gary Mirich</cp:lastModifiedBy>
  <cp:lastPrinted>2000-07-26T15:05:21Z</cp:lastPrinted>
  <cp:revision>0</cp:revision>
  <dc:subject/>
  <dc:title>Chicago Board of Trade</dc:title>
</cp:coreProperties>
</file>