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KER DEAL SUMMARY" sheetId="1" state="visible" r:id="rId3"/>
    <sheet name="FAILED DEALS SUMMARY" sheetId="2" state="visible" r:id="rId4"/>
    <sheet name="Deal Detail" sheetId="3" state="visible" r:id="rId5"/>
    <sheet name="Failed Transaction Detail" sheetId="4" state="visible" r:id="rId6"/>
    <sheet name="Broker Data" sheetId="5" state="visible" r:id="rId7"/>
  </sheets>
  <definedNames>
    <definedName function="false" hidden="false" localSheetId="2" name="Excel_BuiltIn__FilterDatabase" vbProcedure="false">'Deal Detail'!$A$5:$AF$149</definedName>
    <definedName function="false" hidden="false" localSheetId="3" name="Excel_BuiltIn__FilterDatabase" vbProcedure="false">'Failed Transaction Detail'!$A$5:$S$97</definedName>
  </definedNames>
  <calcPr iterateCount="100" refMode="A1" iterate="false" iterateDelta="0.001"/>
  <pivotCaches>
    <pivotCache cacheId="1" r:id="rId9"/>
    <pivotCache cacheId="2" r:id="rId10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<sst xmlns="http://schemas.openxmlformats.org/spreadsheetml/2006/main" count="5220" uniqueCount="536">
  <si>
    <t xml:space="preserve">EnronOnline </t>
  </si>
  <si>
    <t xml:space="preserve">Broker Detail for 5/11/2001</t>
  </si>
  <si>
    <t xml:space="preserve">Completed Transactions:</t>
  </si>
  <si>
    <t xml:space="preserve">LIFE TO DATE</t>
  </si>
  <si>
    <t xml:space="preserve">TODAY</t>
  </si>
  <si>
    <t xml:space="preserve">Date</t>
  </si>
  <si>
    <t xml:space="preserve">DAILY DEAL COUNT</t>
  </si>
  <si>
    <t xml:space="preserve">Commodity </t>
  </si>
  <si>
    <t xml:space="preserve">Broker</t>
  </si>
  <si>
    <t xml:space="preserve">Natural Gas</t>
  </si>
  <si>
    <t xml:space="preserve">Power</t>
  </si>
  <si>
    <t xml:space="preserve">Grand Total</t>
  </si>
  <si>
    <t xml:space="preserve">APB Energy, Inc.</t>
  </si>
  <si>
    <t xml:space="preserve">Natsource LLC</t>
  </si>
  <si>
    <t xml:space="preserve">Power Merchants Group, LLC</t>
  </si>
  <si>
    <t xml:space="preserve">Failed Transactions:</t>
  </si>
  <si>
    <t xml:space="preserve">FAILED TRANSACTION COUNT</t>
  </si>
  <si>
    <t xml:space="preserve">Commodity</t>
  </si>
  <si>
    <t xml:space="preserve">Failed Reason</t>
  </si>
  <si>
    <t xml:space="preserve">FAILURE: counterparty exceeded credit limit</t>
  </si>
  <si>
    <t xml:space="preserve">FAILURE: counterparty has no bid access to product</t>
  </si>
  <si>
    <t xml:space="preserve">FAILURE: counterparty has no offer access to product</t>
  </si>
  <si>
    <t xml:space="preserve">FAILURE: Limit price violated</t>
  </si>
  <si>
    <t xml:space="preserve">FAILURE: traded-for counterparty has a collateralized GTC and brokered</t>
  </si>
  <si>
    <t xml:space="preserve">FAILURE: Volume not available for base product of hedge</t>
  </si>
  <si>
    <t xml:space="preserve">FAILURE: Order pended due to limit price violation</t>
  </si>
  <si>
    <t xml:space="preserve">APB Energy, Inc. Total</t>
  </si>
  <si>
    <t xml:space="preserve">FAILURE: product violates counterparty term limit</t>
  </si>
  <si>
    <t xml:space="preserve">FAILURE: Base product not active for hedge</t>
  </si>
  <si>
    <t xml:space="preserve">Natsource LLC Total</t>
  </si>
  <si>
    <t xml:space="preserve">Power Merchants Group, LLC Total</t>
  </si>
  <si>
    <t xml:space="preserve">EnronOnline</t>
  </si>
  <si>
    <t xml:space="preserve">Transaction Summary Report</t>
  </si>
  <si>
    <t xml:space="preserve">Transaction ID</t>
  </si>
  <si>
    <t xml:space="preserve">Transaction Time</t>
  </si>
  <si>
    <t xml:space="preserve">Counterparty Name</t>
  </si>
  <si>
    <t xml:space="preserve">External Party</t>
  </si>
  <si>
    <t xml:space="preserve">External Party Type</t>
  </si>
  <si>
    <t xml:space="preserve">External Deal ID</t>
  </si>
  <si>
    <t xml:space="preserve">Commodity Group</t>
  </si>
  <si>
    <t xml:space="preserve">Product Type</t>
  </si>
  <si>
    <t xml:space="preserve">Product ID</t>
  </si>
  <si>
    <t xml:space="preserve">Product Name</t>
  </si>
  <si>
    <t xml:space="preserve">Buy Volume</t>
  </si>
  <si>
    <t xml:space="preserve">Sell Volume</t>
  </si>
  <si>
    <t xml:space="preserve">Option Delta</t>
  </si>
  <si>
    <t xml:space="preserve">Units</t>
  </si>
  <si>
    <t xml:space="preserve">Currency</t>
  </si>
  <si>
    <t xml:space="preserve">Price</t>
  </si>
  <si>
    <t xml:space="preserve">External User ID</t>
  </si>
  <si>
    <t xml:space="preserve">Trader ID</t>
  </si>
  <si>
    <t xml:space="preserve">Risk Book</t>
  </si>
  <si>
    <t xml:space="preserve">Bridge</t>
  </si>
  <si>
    <t xml:space="preserve">Collateral Flag</t>
  </si>
  <si>
    <t xml:space="preserve">Enron Entity</t>
  </si>
  <si>
    <t xml:space="preserve">Contract ID</t>
  </si>
  <si>
    <t xml:space="preserve">Deal ID</t>
  </si>
  <si>
    <t xml:space="preserve">Global Counterparty ID</t>
  </si>
  <si>
    <t xml:space="preserve">Begin Date</t>
  </si>
  <si>
    <t xml:space="preserve">End Date</t>
  </si>
  <si>
    <t xml:space="preserve">Strike Price</t>
  </si>
  <si>
    <t xml:space="preserve">Expiration Date</t>
  </si>
  <si>
    <t xml:space="preserve">Option Style</t>
  </si>
  <si>
    <t xml:space="preserve">Option Type</t>
  </si>
  <si>
    <t xml:space="preserve">ConAgra Energy Services, Inc.</t>
  </si>
  <si>
    <t xml:space="preserve">US West Power Phy Fwd Firm</t>
  </si>
  <si>
    <t xml:space="preserve">US Pwr Phy Firm  PALVE Peak              May01           USD/MWh</t>
  </si>
  <si>
    <t xml:space="preserve">MWh</t>
  </si>
  <si>
    <t xml:space="preserve">United States Dollar</t>
  </si>
  <si>
    <t xml:space="preserve">ADM05343</t>
  </si>
  <si>
    <t xml:space="preserve">MDRISC3</t>
  </si>
  <si>
    <t xml:space="preserve">ST-SW</t>
  </si>
  <si>
    <t xml:space="preserve">Enpower US</t>
  </si>
  <si>
    <t xml:space="preserve">Y</t>
  </si>
  <si>
    <t xml:space="preserve">Enron Power Marketing, Inc.</t>
  </si>
  <si>
    <t xml:space="preserve">Dynegy Power Marketing, Inc.</t>
  </si>
  <si>
    <t xml:space="preserve">US West Power Phy Fwd CAISO</t>
  </si>
  <si>
    <t xml:space="preserve">US Pwr Phy CAISO SP15 Peak               Jul-Sep01       USD/MWh</t>
  </si>
  <si>
    <t xml:space="preserve">RBADEER</t>
  </si>
  <si>
    <t xml:space="preserve">LT-CA</t>
  </si>
  <si>
    <t xml:space="preserve">US Pwr Phy Firm  Mid-C Peak              May01           USD/MWh</t>
  </si>
  <si>
    <t xml:space="preserve">MSWERZB</t>
  </si>
  <si>
    <t xml:space="preserve">LT-NW</t>
  </si>
  <si>
    <t xml:space="preserve">Duke Energy Trading and Marketing, L.L.C.</t>
  </si>
  <si>
    <t xml:space="preserve">US Pwr Phy CAISO SP15 Peak               Jun01           USD/MWh</t>
  </si>
  <si>
    <t xml:space="preserve">ST-CA</t>
  </si>
  <si>
    <t xml:space="preserve">US Pwr Phy Firm  Mid-C Peak              Apr-Jun02       USD/MWh</t>
  </si>
  <si>
    <t xml:space="preserve">US Pwr Phy Firm  Mid-C Peak              Jun01           USD/MWh</t>
  </si>
  <si>
    <t xml:space="preserve">MESPOSITO</t>
  </si>
  <si>
    <t xml:space="preserve">MFISCHE2</t>
  </si>
  <si>
    <t xml:space="preserve">US Pwr Phy Firm  PALVE Peak              06-07Apr01      USD/MWh</t>
  </si>
  <si>
    <t xml:space="preserve">TALONSO</t>
  </si>
  <si>
    <t xml:space="preserve">Bank of America, National Association</t>
  </si>
  <si>
    <t xml:space="preserve">US Gas Fin BasisSwap</t>
  </si>
  <si>
    <t xml:space="preserve">US Gas Basis     ANR LA                  May01           USD/MM</t>
  </si>
  <si>
    <t xml:space="preserve">MMBtu</t>
  </si>
  <si>
    <t xml:space="preserve">touchstone</t>
  </si>
  <si>
    <t xml:space="preserve">RMENEAR</t>
  </si>
  <si>
    <t xml:space="preserve">Firm Trading Central</t>
  </si>
  <si>
    <t xml:space="preserve">TAGG/ ERMS</t>
  </si>
  <si>
    <t xml:space="preserve">Enron North America Corp.</t>
  </si>
  <si>
    <t xml:space="preserve">V26925.1</t>
  </si>
  <si>
    <t xml:space="preserve">HQ Energy Services (U.S.) Inc.</t>
  </si>
  <si>
    <t xml:space="preserve">US East Power Phy Fwd Firm</t>
  </si>
  <si>
    <t xml:space="preserve">US Pwr Phy Firm  NEPOOL Peak             May01           USD/MWh</t>
  </si>
  <si>
    <t xml:space="preserve">gregwoysh</t>
  </si>
  <si>
    <t xml:space="preserve">PBRODER</t>
  </si>
  <si>
    <t xml:space="preserve">LT-New England</t>
  </si>
  <si>
    <t xml:space="preserve">AEP Energy Services, Inc.</t>
  </si>
  <si>
    <t xml:space="preserve">US Gas Fin Swap</t>
  </si>
  <si>
    <t xml:space="preserve">US Gas Daily     IF GD/D EP-Perm         May01           USD/MM</t>
  </si>
  <si>
    <t xml:space="preserve">ralphtrois</t>
  </si>
  <si>
    <t xml:space="preserve">RGAY</t>
  </si>
  <si>
    <t xml:space="preserve">West-Keystone</t>
  </si>
  <si>
    <t xml:space="preserve">V29727.1</t>
  </si>
  <si>
    <t xml:space="preserve">Bonneville Power Administration</t>
  </si>
  <si>
    <t xml:space="preserve">US Pwr Phy Firm  Mid-C Peak              Jul-Sep01       USD/MWh</t>
  </si>
  <si>
    <t xml:space="preserve">Select Energy, Inc.</t>
  </si>
  <si>
    <t xml:space="preserve">US Pwr Phy Firm  NEPOOL Peak             16-20Apr01      USD/MWh</t>
  </si>
  <si>
    <t xml:space="preserve">ST-New England</t>
  </si>
  <si>
    <t xml:space="preserve">Aquila Energy Marketing Corporation</t>
  </si>
  <si>
    <t xml:space="preserve">US Pwr Phy Firm  PJM-W Peak              16-20Apr01      USD/MWh</t>
  </si>
  <si>
    <t xml:space="preserve">howardte</t>
  </si>
  <si>
    <t xml:space="preserve">JQUENET</t>
  </si>
  <si>
    <t xml:space="preserve">ST-PJM</t>
  </si>
  <si>
    <t xml:space="preserve">Coral Energy Holding L.P.</t>
  </si>
  <si>
    <t xml:space="preserve">US Gas Basis     NGI Malin               Nov01-Mar02     USD/MM</t>
  </si>
  <si>
    <t xml:space="preserve">FERMIS</t>
  </si>
  <si>
    <t xml:space="preserve">GD-New</t>
  </si>
  <si>
    <t xml:space="preserve">V32860.1</t>
  </si>
  <si>
    <t xml:space="preserve">Mirant Americas Energy Marketing, L.P.</t>
  </si>
  <si>
    <t xml:space="preserve">V33030.1</t>
  </si>
  <si>
    <t xml:space="preserve">El Paso Merchant Energy, L.P.</t>
  </si>
  <si>
    <t xml:space="preserve">US Pwr Phy CAISO NP15 Peak               Jan-Mar02       USD/MWh</t>
  </si>
  <si>
    <t xml:space="preserve">US Pwr Phy Firm  Mid-C Peak              Jan02           USD/MWh</t>
  </si>
  <si>
    <t xml:space="preserve">Avista Corporation - Washington Water Power Division</t>
  </si>
  <si>
    <t xml:space="preserve">US Pwr Phy Firm  NEPOOL Off-Peak         17Apr01         USD/MWh</t>
  </si>
  <si>
    <t xml:space="preserve">V35526.1</t>
  </si>
  <si>
    <t xml:space="preserve">Tractebel Energy Marketing, Inc.</t>
  </si>
  <si>
    <t xml:space="preserve">US Pwr Phy Firm  PJM-W Peak              19-20Apr01      USD/MWh</t>
  </si>
  <si>
    <t xml:space="preserve">Virginia Electric and Power Company</t>
  </si>
  <si>
    <t xml:space="preserve">Reliant Energy Services, Inc.</t>
  </si>
  <si>
    <t xml:space="preserve">US Pwr Phy Firm  PJM-W Peak              Jun01           USD/MWh</t>
  </si>
  <si>
    <t xml:space="preserve">RBENSON</t>
  </si>
  <si>
    <t xml:space="preserve">LT-PJM</t>
  </si>
  <si>
    <t xml:space="preserve">Morgan Stanley Capital Group, Inc.</t>
  </si>
  <si>
    <t xml:space="preserve">Avista Energy, Inc.</t>
  </si>
  <si>
    <t xml:space="preserve">EPIER006</t>
  </si>
  <si>
    <t xml:space="preserve">Williams Energy Marketing &amp; Trading Company</t>
  </si>
  <si>
    <t xml:space="preserve">US Pwr Phy Firm  COMED Peak              Sep01           USD/MWh</t>
  </si>
  <si>
    <t xml:space="preserve">THAHN005</t>
  </si>
  <si>
    <t xml:space="preserve">FSTURM</t>
  </si>
  <si>
    <t xml:space="preserve">LT-ECAR</t>
  </si>
  <si>
    <t xml:space="preserve">Coral Power, L.L.C.</t>
  </si>
  <si>
    <t xml:space="preserve">US Pwr Phy Firm  Cinergy Peak            Jun01           USD/MWh</t>
  </si>
  <si>
    <t xml:space="preserve">ST-ECAR</t>
  </si>
  <si>
    <t xml:space="preserve">US Pwr Phy Firm  PJM-W Peak              23-30Apr01      USD/MWh</t>
  </si>
  <si>
    <t xml:space="preserve">US Pwr Phy Firm  NEPOOL Peak             19Apr01         USD/MWh</t>
  </si>
  <si>
    <t xml:space="preserve">Axia Energy, LP</t>
  </si>
  <si>
    <t xml:space="preserve">US Pwr Phy Firm  PJM-W Peak              Jun02           USD/MWh</t>
  </si>
  <si>
    <t xml:space="preserve">Puget Sound Energy, Inc.</t>
  </si>
  <si>
    <t xml:space="preserve">US Gas Basis     NWPL RkyMtn             Apr-Oct02       USD/MM</t>
  </si>
  <si>
    <t xml:space="preserve">FT - North West</t>
  </si>
  <si>
    <t xml:space="preserve">V40276.1</t>
  </si>
  <si>
    <t xml:space="preserve">US Gas Swap      Nymex                   Nov01-Mar02     USD/MM</t>
  </si>
  <si>
    <t xml:space="preserve">ADM88756</t>
  </si>
  <si>
    <t xml:space="preserve">JARNOLD</t>
  </si>
  <si>
    <t xml:space="preserve">NG-Price</t>
  </si>
  <si>
    <t xml:space="preserve">V40316.1</t>
  </si>
  <si>
    <t xml:space="preserve">US Pwr Phy Firm  PJM-W Peak              May02           USD/MWh</t>
  </si>
  <si>
    <t xml:space="preserve">Cargill Energy, a division of Cargill, Incorporated</t>
  </si>
  <si>
    <t xml:space="preserve">US Gas Basis     NGPL Midcont            May01           USD/MM</t>
  </si>
  <si>
    <t xml:space="preserve">CHRISW001</t>
  </si>
  <si>
    <t xml:space="preserve">ALEWIS</t>
  </si>
  <si>
    <t xml:space="preserve">GD-CENTRAL</t>
  </si>
  <si>
    <t xml:space="preserve">V41015.1</t>
  </si>
  <si>
    <t xml:space="preserve">Public Service Company Of Colorado</t>
  </si>
  <si>
    <t xml:space="preserve">US Pwr Phy Firm  Cinergy Peak            23-30Apr01      USD/MWh</t>
  </si>
  <si>
    <t xml:space="preserve">ZACHA007</t>
  </si>
  <si>
    <t xml:space="preserve">CDORLAN</t>
  </si>
  <si>
    <t xml:space="preserve">Sempra Energy Trading Corp.</t>
  </si>
  <si>
    <t xml:space="preserve">CAN Gas Fin BasSwap</t>
  </si>
  <si>
    <t xml:space="preserve">CAN Gas Basis    AECO                    Jun01           USD/MM</t>
  </si>
  <si>
    <t xml:space="preserve">JMCKAY</t>
  </si>
  <si>
    <t xml:space="preserve">FT-CAND-EGSC</t>
  </si>
  <si>
    <t xml:space="preserve">Enron Canada Corp.</t>
  </si>
  <si>
    <t xml:space="preserve">V41296.1</t>
  </si>
  <si>
    <t xml:space="preserve">US Gas Basis     Waha                    Oct01           USD/MM</t>
  </si>
  <si>
    <t xml:space="preserve">EBASS</t>
  </si>
  <si>
    <t xml:space="preserve">FT-Texas</t>
  </si>
  <si>
    <t xml:space="preserve">V42153.1</t>
  </si>
  <si>
    <t xml:space="preserve">US Gas Basis     HSC                     Nov01-Mar02     USD/MM</t>
  </si>
  <si>
    <t xml:space="preserve">V42167.1</t>
  </si>
  <si>
    <t xml:space="preserve">JEFFK003</t>
  </si>
  <si>
    <t xml:space="preserve">Peco Energy Company</t>
  </si>
  <si>
    <t xml:space="preserve">US Pwr Phy Firm  PJM-W Peak              20Apr01         USD/MWh</t>
  </si>
  <si>
    <t xml:space="preserve">US Pwr Phy Firm  NEPOOL Peak             20Apr01         USD/MWh</t>
  </si>
  <si>
    <t xml:space="preserve">US Pwr Phy Firm  PJM-W Peak              Jan-Feb02       USD/MWh</t>
  </si>
  <si>
    <t xml:space="preserve">US East Power Fin Swap</t>
  </si>
  <si>
    <t xml:space="preserve">US Pwr Fin Swap  ISO NY Z-G Peak         20Apr01         USD/MWh</t>
  </si>
  <si>
    <t xml:space="preserve">tcummings</t>
  </si>
  <si>
    <t xml:space="preserve">GGUPTA</t>
  </si>
  <si>
    <t xml:space="preserve">PSEG Energy Resources &amp; Trade LLC</t>
  </si>
  <si>
    <t xml:space="preserve">US Gas Daily     IF GD/D HSC             May01           USD/MM</t>
  </si>
  <si>
    <t xml:space="preserve">V45747.1</t>
  </si>
  <si>
    <t xml:space="preserve">Tucson Electric Power Company</t>
  </si>
  <si>
    <t xml:space="preserve">US Pwr Phy Firm  PALVE Peak              20-21Apr01      USD/MWh</t>
  </si>
  <si>
    <t xml:space="preserve">PanCanadian Energy Services Inc.</t>
  </si>
  <si>
    <t xml:space="preserve">US Gas Daily     NGI GD/D Chi            May01           USD/MM</t>
  </si>
  <si>
    <t xml:space="preserve">EOLSMGR2</t>
  </si>
  <si>
    <t xml:space="preserve">FT-ONTARIO</t>
  </si>
  <si>
    <t xml:space="preserve">V44740.1</t>
  </si>
  <si>
    <t xml:space="preserve">US Gas Basis     Waha                    Jun01           USD/MM</t>
  </si>
  <si>
    <t xml:space="preserve">V44133.1</t>
  </si>
  <si>
    <t xml:space="preserve">Tenaska Marketing Ventures</t>
  </si>
  <si>
    <t xml:space="preserve">US Gas Basis     HSC                     May01           USD/MM</t>
  </si>
  <si>
    <t xml:space="preserve">V44507.1</t>
  </si>
  <si>
    <t xml:space="preserve">US Gas Basis     NGI Chicago             May01           USD/MM</t>
  </si>
  <si>
    <t xml:space="preserve">GSTOREY</t>
  </si>
  <si>
    <t xml:space="preserve">ENA - IM MKT Central CG</t>
  </si>
  <si>
    <t xml:space="preserve">V45946.1</t>
  </si>
  <si>
    <t xml:space="preserve">Allegheny Energy Supply Company, LLC</t>
  </si>
  <si>
    <t xml:space="preserve">US Pwr Phy Firm  PALVE Peak              23-30Apr01      USD/MWh</t>
  </si>
  <si>
    <t xml:space="preserve">Aquila Risk Management Corporation</t>
  </si>
  <si>
    <t xml:space="preserve">US Gas Basis     EP Permian              Jul-Sep01       USD/MM</t>
  </si>
  <si>
    <t xml:space="preserve">V45135.1</t>
  </si>
  <si>
    <t xml:space="preserve">Constellation Power Source, Inc.</t>
  </si>
  <si>
    <t xml:space="preserve">US Pwr Phy Firm  NEPOOL Peak             23Apr01         USD/MWh</t>
  </si>
  <si>
    <t xml:space="preserve">Cinergy Marketing &amp; Trading, LLC</t>
  </si>
  <si>
    <t xml:space="preserve">US Gas Basis     NGPL TXOK               May-Oct01       USD/MM</t>
  </si>
  <si>
    <t xml:space="preserve">V45832.1</t>
  </si>
  <si>
    <t xml:space="preserve">US Pwr Phy Firm  PJM-W Peak              Oct-Dec01       USD/MWh</t>
  </si>
  <si>
    <t xml:space="preserve">US Gas Basis     ANR LA                  Nov01-Mar02     USD/MM</t>
  </si>
  <si>
    <t xml:space="preserve">KRUSCIT</t>
  </si>
  <si>
    <t xml:space="preserve">V46429.1</t>
  </si>
  <si>
    <t xml:space="preserve">US Pwr Phy Firm  NEPOOL Peak             Sep01           USD/MWh</t>
  </si>
  <si>
    <t xml:space="preserve">DDAVIS</t>
  </si>
  <si>
    <t xml:space="preserve">US Pwr Fin Swap  ISO NY Z-A Peak         24Apr01         USD/MWh</t>
  </si>
  <si>
    <t xml:space="preserve">US Pwr Phy Firm  COMED Peak              Jun01           USD/MWh</t>
  </si>
  <si>
    <t xml:space="preserve">US Gas Basis     GD/M Mich Con           May01           USD/MM</t>
  </si>
  <si>
    <t xml:space="preserve">FT-Central</t>
  </si>
  <si>
    <t xml:space="preserve">V49611.1</t>
  </si>
  <si>
    <t xml:space="preserve">US Gas Phy Index Firm non-TX &lt; or = 1Mo</t>
  </si>
  <si>
    <t xml:space="preserve">US Gas Phy Index IF TN/LA 500Leg         May01           USD/MM</t>
  </si>
  <si>
    <t xml:space="preserve">VVERSEN</t>
  </si>
  <si>
    <t xml:space="preserve">ENA-IM NE GULF3</t>
  </si>
  <si>
    <t xml:space="preserve">Sitara</t>
  </si>
  <si>
    <t xml:space="preserve">V49804.1 / 745575</t>
  </si>
  <si>
    <t xml:space="preserve">US Pwr Phy Firm  NEPOOL Peak             Oct-Dec01       USD/MWh</t>
  </si>
  <si>
    <t xml:space="preserve">US Pwr Phy Firm  PJM-W Peak              May01           USD/MWh</t>
  </si>
  <si>
    <t xml:space="preserve">US Gas Phy Index NGI NGPL NICOR          May01           USD/MM</t>
  </si>
  <si>
    <t xml:space="preserve">EOLSMGR</t>
  </si>
  <si>
    <t xml:space="preserve">V49911.1 / 745608</t>
  </si>
  <si>
    <t xml:space="preserve">BP Amoco Corporation</t>
  </si>
  <si>
    <t xml:space="preserve">CAN Gas Basis    Sumas                   May01           USD/MM</t>
  </si>
  <si>
    <t xml:space="preserve">CCLARK5</t>
  </si>
  <si>
    <t xml:space="preserve">INTRA-CAND-BC</t>
  </si>
  <si>
    <t xml:space="preserve">V49943.1</t>
  </si>
  <si>
    <t xml:space="preserve">NRG Power Marketing Inc.</t>
  </si>
  <si>
    <t xml:space="preserve">US Pwr Fin Swap  ISO NY Z-A Peak         30Apr-04May     USD/MWh</t>
  </si>
  <si>
    <t xml:space="preserve">US Pwr Phy Firm  PJM-W Peak              30Apr-04May     USD/MWh</t>
  </si>
  <si>
    <t xml:space="preserve">US Pwr Fin Swap  ISO NY Z-A Peak         Jun01           USD/MWh</t>
  </si>
  <si>
    <t xml:space="preserve">US Gas Basis     NNG Demarc              May01           USD/MM</t>
  </si>
  <si>
    <t xml:space="preserve">V51959.1</t>
  </si>
  <si>
    <t xml:space="preserve">J. Aron &amp; Company</t>
  </si>
  <si>
    <t xml:space="preserve">US Gas Swap      Nymex                   May01           USD/MM-L</t>
  </si>
  <si>
    <t xml:space="preserve">MMBtu/Lots (Options)</t>
  </si>
  <si>
    <t xml:space="preserve">V52552.1</t>
  </si>
  <si>
    <t xml:space="preserve">US Gas Swap      Nymex                   Jun01           USD/MM-L</t>
  </si>
  <si>
    <t xml:space="preserve">V52551.1</t>
  </si>
  <si>
    <t xml:space="preserve">US Pwr Phy Firm  PJM-W Peak              30Apr01         USD/MWh</t>
  </si>
  <si>
    <t xml:space="preserve">CMS Marketing, Services and Trading Company</t>
  </si>
  <si>
    <t xml:space="preserve">US Gas Basis     ANR OK                  May01           USD/MM</t>
  </si>
  <si>
    <t xml:space="preserve">V53539.1</t>
  </si>
  <si>
    <t xml:space="preserve">US Pwr Phy Firm  NEPOOL Peak             Jun01           USD/MWh</t>
  </si>
  <si>
    <t xml:space="preserve">US Pwr Phy Firm  PJM-W Peak              26Apr01         USD/MWh</t>
  </si>
  <si>
    <t xml:space="preserve">BP Energy Company</t>
  </si>
  <si>
    <t xml:space="preserve">US Pwr Phy CAISO SP15 OffPk              26Apr01         USD/MWh</t>
  </si>
  <si>
    <t xml:space="preserve">CMALLOR</t>
  </si>
  <si>
    <t xml:space="preserve">Dynegy Marketing and Trade</t>
  </si>
  <si>
    <t xml:space="preserve">US Gas Daily     IF GD/D EP-SJ           May01           USD/MM</t>
  </si>
  <si>
    <t xml:space="preserve">JTHOLT</t>
  </si>
  <si>
    <t xml:space="preserve">West-SW</t>
  </si>
  <si>
    <t xml:space="preserve">V54654.1</t>
  </si>
  <si>
    <t xml:space="preserve">US Pwr Phy Firm  PJM-W Peak              Sep01           USD/MWh</t>
  </si>
  <si>
    <t xml:space="preserve">US Gas Daily     IF GD/D NGPL MidCont    May01           USD/MM</t>
  </si>
  <si>
    <t xml:space="preserve">V54914.1</t>
  </si>
  <si>
    <t xml:space="preserve">Western Gas Resources, Inc.</t>
  </si>
  <si>
    <t xml:space="preserve">US Gas Daily     IF GD/D Waha            May01           USD/MM</t>
  </si>
  <si>
    <t xml:space="preserve">V55157.1</t>
  </si>
  <si>
    <t xml:space="preserve">V55185.1</t>
  </si>
  <si>
    <t xml:space="preserve">US Pwr Phy Firm  PJM-W Peak              01-04May01      USD/MWh</t>
  </si>
  <si>
    <t xml:space="preserve">US Pwr Phy Firm  NEPOOL Peak             01-04May01      USD/MWh</t>
  </si>
  <si>
    <t xml:space="preserve">US Pwr Phy Firm  PJM-W Peak              27Apr01         USD/MWh</t>
  </si>
  <si>
    <t xml:space="preserve">US Pwr Phy Firm  NEPOOL Peak             27Apr01         USD/MWh</t>
  </si>
  <si>
    <t xml:space="preserve">US Pwr Fin Swap  ISO NY Z-G Peak         27Apr01         USD/MWh</t>
  </si>
  <si>
    <t xml:space="preserve">US Pwr Fin Swap  ISO NY Z-A Peak         27Apr01         USD/MWh</t>
  </si>
  <si>
    <t xml:space="preserve">US Gas Basis     TETCO ELA               May01           USD/MM</t>
  </si>
  <si>
    <t xml:space="preserve">GREGH002</t>
  </si>
  <si>
    <t xml:space="preserve">SBRAWNE</t>
  </si>
  <si>
    <t xml:space="preserve">FT-East</t>
  </si>
  <si>
    <t xml:space="preserve">V58131.1</t>
  </si>
  <si>
    <t xml:space="preserve">US Pwr Phy CAISO NP15 Peak               27-28Apr01      USD/MWh</t>
  </si>
  <si>
    <t xml:space="preserve">JRICHTE</t>
  </si>
  <si>
    <t xml:space="preserve">US Gas Daily     IF GD/D HHub            May01           USD/MM</t>
  </si>
  <si>
    <t xml:space="preserve">PKEAVEY</t>
  </si>
  <si>
    <t xml:space="preserve">G-DAILY-EST</t>
  </si>
  <si>
    <t xml:space="preserve">V58339.1</t>
  </si>
  <si>
    <t xml:space="preserve">CAN Gas Basis    AECO                    Nov01-Mar02     USD/MM</t>
  </si>
  <si>
    <t xml:space="preserve">V58373.1</t>
  </si>
  <si>
    <t xml:space="preserve">US Gas Basis     Transco St.65           May01           USD/MM</t>
  </si>
  <si>
    <t xml:space="preserve">V58386.1</t>
  </si>
  <si>
    <t xml:space="preserve">MattHandle</t>
  </si>
  <si>
    <t xml:space="preserve">V58410.1</t>
  </si>
  <si>
    <t xml:space="preserve">CAN Gas Basis    AECO                    Jun-Oct01       USD/MM</t>
  </si>
  <si>
    <t xml:space="preserve">V58678.1</t>
  </si>
  <si>
    <t xml:space="preserve">US Pwr Fin Swap  ISO NY Z-A Peak         May01           USD/MWh</t>
  </si>
  <si>
    <t xml:space="preserve">TXU Energy Trading Company</t>
  </si>
  <si>
    <t xml:space="preserve">US Gas Daily     IF GD/D TCOPool         May01           USD/MM</t>
  </si>
  <si>
    <t xml:space="preserve">V58914.1</t>
  </si>
  <si>
    <t xml:space="preserve">US Gas Daily     IF GD/D CNG SP          May01           USD/MM</t>
  </si>
  <si>
    <t xml:space="preserve">V58918.1</t>
  </si>
  <si>
    <t xml:space="preserve">US Gas Swap      Nymex                   Jul01           USD/MM</t>
  </si>
  <si>
    <t xml:space="preserve">fzerilli</t>
  </si>
  <si>
    <t xml:space="preserve">V59706.1</t>
  </si>
  <si>
    <t xml:space="preserve">Texaco Natural Gas Inc.</t>
  </si>
  <si>
    <t xml:space="preserve">US Gas Basis     TENN TX                 May01           USD/MM</t>
  </si>
  <si>
    <t xml:space="preserve">V59722.1</t>
  </si>
  <si>
    <t xml:space="preserve">Conoco Inc.</t>
  </si>
  <si>
    <t xml:space="preserve">V60081.1</t>
  </si>
  <si>
    <t xml:space="preserve">US Gas Swap      Nymex                   Jun01           USD/MM</t>
  </si>
  <si>
    <t xml:space="preserve">V61229.1</t>
  </si>
  <si>
    <t xml:space="preserve">Cargill-Alliant, LLC</t>
  </si>
  <si>
    <t xml:space="preserve">US Pwr Phy CAISO NP15 Peak               30Apr01         USD/MWh</t>
  </si>
  <si>
    <t xml:space="preserve">US Gas Swap      IF HSC                  May01           USD/MM</t>
  </si>
  <si>
    <t xml:space="preserve">V62493.1</t>
  </si>
  <si>
    <t xml:space="preserve">V62494.1</t>
  </si>
  <si>
    <t xml:space="preserve">US Gas Daily     EP SanJuan              May01           USD/MM</t>
  </si>
  <si>
    <t xml:space="preserve">TKUYKEN</t>
  </si>
  <si>
    <t xml:space="preserve">West-SJ</t>
  </si>
  <si>
    <t xml:space="preserve">V62781.1</t>
  </si>
  <si>
    <t xml:space="preserve">US Gas Basis     HSC                     Jul01           USD/MM</t>
  </si>
  <si>
    <t xml:space="preserve">V62890.1</t>
  </si>
  <si>
    <t xml:space="preserve">US Pwr Phy Firm  PJM-W Peak              07-31May01      USD/MWh</t>
  </si>
  <si>
    <t xml:space="preserve">TransCanada Energy Financial Products Limited</t>
  </si>
  <si>
    <t xml:space="preserve">CAN Power Fin Swap</t>
  </si>
  <si>
    <t xml:space="preserve">CAN Pwr Swap     PPoA Flat               May01           CAD/MWh</t>
  </si>
  <si>
    <t xml:space="preserve">MWh (Canada)</t>
  </si>
  <si>
    <t xml:space="preserve">Canadian Dollars</t>
  </si>
  <si>
    <t xml:space="preserve">EKramer9</t>
  </si>
  <si>
    <t xml:space="preserve">JZUFFER</t>
  </si>
  <si>
    <t xml:space="preserve">HEDGECDN</t>
  </si>
  <si>
    <t xml:space="preserve">US Pwr Fin Swap  ISO NY Z-A Peak         01-04May01      USD/MWh</t>
  </si>
  <si>
    <t xml:space="preserve">US Pwr Phy CAISO SP15 OffPk              May01           USD/MWh</t>
  </si>
  <si>
    <t xml:space="preserve">US Pwr Fin Swap  ISO NY Z-A Peak         30Apr01         USD/MWh</t>
  </si>
  <si>
    <t xml:space="preserve">US Pwr Phy Firm  PJM-W Peak              01May01         USD/MWh</t>
  </si>
  <si>
    <t xml:space="preserve"> </t>
  </si>
  <si>
    <t xml:space="preserve">US Pwr Phy Firm  PJM-W Peak              02-31May01      USD/MWh</t>
  </si>
  <si>
    <t xml:space="preserve">US Pwr Phy Firm  Cinergy Peak            02-31May01      USD/MWh</t>
  </si>
  <si>
    <t xml:space="preserve">US Pwr Phy Firm  Cinergy Peak            02-04May01      USD/MWh</t>
  </si>
  <si>
    <t xml:space="preserve">US Pwr Phy Firm  PALVE OffPk             02-31May01      USD/MWh</t>
  </si>
  <si>
    <t xml:space="preserve">US Pwr Phy Firm  PJM-W Peak              02-04May01      USD/MWh</t>
  </si>
  <si>
    <t xml:space="preserve">US Pwr Phy Firm  PALVE Peak              02-31May01      USD/MWh</t>
  </si>
  <si>
    <t xml:space="preserve">US Pwr Phy Firm  NEPOOL Peak             02-04May01      USD/MWh</t>
  </si>
  <si>
    <t xml:space="preserve">US Pwr Fin Swap  ISO NY Z-G Peak         02May01         USD/MWh</t>
  </si>
  <si>
    <t xml:space="preserve">US Pwr Fin Swap  ISO NY Z-A Peak         02-04May01      USD/MWh</t>
  </si>
  <si>
    <t xml:space="preserve">US Gas Basis     Waha                    Nov01-Mar02     USD/MM</t>
  </si>
  <si>
    <t xml:space="preserve">V68852.1</t>
  </si>
  <si>
    <t xml:space="preserve">US Gas Basis     Waha                    Jun-Oct01       USD/MM</t>
  </si>
  <si>
    <t xml:space="preserve">V68855.1</t>
  </si>
  <si>
    <t xml:space="preserve">US Pwr Phy Firm  Cinergy Peak            03-31May01      USD/MWh</t>
  </si>
  <si>
    <t xml:space="preserve">US Pwr Phy Firm  PJM-W Peak              14-31May01      USD/MWh</t>
  </si>
  <si>
    <t xml:space="preserve">US Pwr Phy Firm  PALVE Peak              Sep01           USD/MWh</t>
  </si>
  <si>
    <t xml:space="preserve">MMOTLEY</t>
  </si>
  <si>
    <t xml:space="preserve">US Gas Basis     NNG Ventura             Jun-Oct01       USD/MM</t>
  </si>
  <si>
    <t xml:space="preserve">V70048.1</t>
  </si>
  <si>
    <t xml:space="preserve">US Pwr Phy Firm  PALVE Peak              Jun01           USD/MWh</t>
  </si>
  <si>
    <t xml:space="preserve">US Pwr Fin Swap  ISO NY Z-A Peak         Oct-Dec01       USD/MWh</t>
  </si>
  <si>
    <t xml:space="preserve">US Pwr Phy CAISO NP15 Peak               03May01         USD/MWh</t>
  </si>
  <si>
    <t xml:space="preserve">US Pwr Fin Swap  ISO NY Z-G Peak         03May01         USD/MWh</t>
  </si>
  <si>
    <t xml:space="preserve">US Pwr Phy Firm  Mid-C Peak              Oct-Dec01       USD/MWh</t>
  </si>
  <si>
    <t xml:space="preserve">US Gas Basis     SONAT LA                Jun-Oct01       USD/MM</t>
  </si>
  <si>
    <t xml:space="preserve">V71833.1</t>
  </si>
  <si>
    <t xml:space="preserve">US Gas Daily FIN OPT (Floating Strike)</t>
  </si>
  <si>
    <t xml:space="preserve">US Gas Daily Opt GD/D HHub - IF HHub EP  Jun-Oct01       USD/MM</t>
  </si>
  <si>
    <t xml:space="preserve">LMAY2</t>
  </si>
  <si>
    <t xml:space="preserve">OPTIONS-GDOPT</t>
  </si>
  <si>
    <t xml:space="preserve">V71963.1</t>
  </si>
  <si>
    <t xml:space="preserve">US Pwr Phy Firm  Mid-C Peak              04-31May01      USD/MWh</t>
  </si>
  <si>
    <t xml:space="preserve">SCRANDA</t>
  </si>
  <si>
    <t xml:space="preserve">ST-NW</t>
  </si>
  <si>
    <t xml:space="preserve">US Pwr Phy CAISO SP15 Peak               Jul01           USD/MWh</t>
  </si>
  <si>
    <t xml:space="preserve">US Pwr Phy Firm  COB N/S Peak            Jul-Sep01       USD/MWh</t>
  </si>
  <si>
    <t xml:space="preserve">US Gas Daily     HSC                     04-31May01      USD/MM</t>
  </si>
  <si>
    <t xml:space="preserve">V74291.1</t>
  </si>
  <si>
    <t xml:space="preserve">V74292.1</t>
  </si>
  <si>
    <t xml:space="preserve">US Pwr Phy CAISO NP15 OffPk              04-05May01      USD/MWh</t>
  </si>
  <si>
    <t xml:space="preserve">US Pwr Phy Firm  PALVE Peak              Oct-Dec01       USD/MWh</t>
  </si>
  <si>
    <t xml:space="preserve">US Pwr Phy Firm  PJM-W Peak              04May01         USD/MWh</t>
  </si>
  <si>
    <t xml:space="preserve">ONEOK Energy Marketing and Trading Company, L.P.</t>
  </si>
  <si>
    <t xml:space="preserve">V74760.1</t>
  </si>
  <si>
    <t xml:space="preserve">US Pwr Phy Firm  PALVE Peak              Jan-Mar02       USD/MWh</t>
  </si>
  <si>
    <t xml:space="preserve">US Pwr Phy CAISO SP15 Peak               Apr-Jun02       USD/MWh</t>
  </si>
  <si>
    <t xml:space="preserve">US Gas Basis     EP SanJuan              Nov01-Mar02     USD/MM</t>
  </si>
  <si>
    <t xml:space="preserve">MSANCH2</t>
  </si>
  <si>
    <t xml:space="preserve">GD-New-Jr</t>
  </si>
  <si>
    <t xml:space="preserve">V75235.1</t>
  </si>
  <si>
    <t xml:space="preserve">Wabash Valley Power Association Inc.</t>
  </si>
  <si>
    <t xml:space="preserve">US Pwr Phy Firm  Cinergy Peak            07-11May01      USD/MWh</t>
  </si>
  <si>
    <t xml:space="preserve">US Pwr Phy Firm  PJM-W Peak              08May01         USD/MWh</t>
  </si>
  <si>
    <t xml:space="preserve">US Pwr Phy Firm  PJM-W Peak              09-11May01      USD/MWh</t>
  </si>
  <si>
    <t xml:space="preserve">US Pwr Phy CAISO NP15 Peak               08May01         USD/MWh</t>
  </si>
  <si>
    <t xml:space="preserve">US Pwr Phy CAISO NP15 OffPk              08May01         USD/MWh</t>
  </si>
  <si>
    <t xml:space="preserve">PPLATTE</t>
  </si>
  <si>
    <t xml:space="preserve">US East Power Phy Fwd Firm Unplan B</t>
  </si>
  <si>
    <t xml:space="preserve">US Pwr Phy Unp B ERCOT Peak              09-31May01      USD/MWh</t>
  </si>
  <si>
    <t xml:space="preserve">BOBOL004</t>
  </si>
  <si>
    <t xml:space="preserve">CDEAN</t>
  </si>
  <si>
    <t xml:space="preserve">ST-ERCOT</t>
  </si>
  <si>
    <t xml:space="preserve">US Pwr Phy Firm  Cinergy Peak            09-31May01      USD/MWh</t>
  </si>
  <si>
    <t xml:space="preserve">US Gas Basis     NGI Chicago             Apr-Oct02       USD/MM</t>
  </si>
  <si>
    <t xml:space="preserve">V79231.1</t>
  </si>
  <si>
    <t xml:space="preserve">US Pwr Phy Firm  Mid-C Peak              Jan-Mar02       USD/MWh</t>
  </si>
  <si>
    <t xml:space="preserve">TransAlta Energy Marketing (US) Inc.</t>
  </si>
  <si>
    <t xml:space="preserve">US Pwr Phy Firm  PALVE OffPk             09-31May01      USD/MWh</t>
  </si>
  <si>
    <t xml:space="preserve">US Pwr Phy CAISO NP15 Peak               Oct-Dec01       USD/MWh</t>
  </si>
  <si>
    <t xml:space="preserve">US Pwr Phy Firm  NEPOOL Peak             Jul-Aug02       USD/MWh</t>
  </si>
  <si>
    <t xml:space="preserve">V80086.1</t>
  </si>
  <si>
    <t xml:space="preserve">US Pwr Phy Firm  PJM-W Peak              09May01         USD/MWh</t>
  </si>
  <si>
    <t xml:space="preserve">US Pwr Phy Firm  COMED Peak              09May01         USD/MWh</t>
  </si>
  <si>
    <t xml:space="preserve">JKING6</t>
  </si>
  <si>
    <t xml:space="preserve">ST-Main</t>
  </si>
  <si>
    <t xml:space="preserve">US Pwr Phy Firm  PJM-W Peak              10-11May01      USD/MWh</t>
  </si>
  <si>
    <t xml:space="preserve">Carolina Power &amp; Light Company</t>
  </si>
  <si>
    <t xml:space="preserve">US Pwr Phy Firm  PJM-W Peak              21-31May01      USD/MWh</t>
  </si>
  <si>
    <t xml:space="preserve">US Pwr Phy CAISO NP15 Peak               09May01         USD/MWh</t>
  </si>
  <si>
    <t xml:space="preserve">US Gas Basis     NNG Ventura             Nov01-Mar02     USD/MM</t>
  </si>
  <si>
    <t xml:space="preserve">V81412.1</t>
  </si>
  <si>
    <t xml:space="preserve">US Pwr Phy Firm  Entergy Peak            10-31May01      USD/MWh</t>
  </si>
  <si>
    <t xml:space="preserve">DCURTIS09</t>
  </si>
  <si>
    <t xml:space="preserve">JFORNEY</t>
  </si>
  <si>
    <t xml:space="preserve">ST-SPP</t>
  </si>
  <si>
    <t xml:space="preserve">US Pwr Phy Firm  NEPOOL Off-Peak         09May01         USD/MWh</t>
  </si>
  <si>
    <t xml:space="preserve">V81830.1</t>
  </si>
  <si>
    <t xml:space="preserve">US Pwr Phy Unp B ERCOT Peak              14-18May01      USD/MWh</t>
  </si>
  <si>
    <t xml:space="preserve">US Pwr Phy Firm  NEPOOL Peak             10-11May01      USD/MWh</t>
  </si>
  <si>
    <t xml:space="preserve">US Pwr Phy Firm  NEPOOL Peak             14-18May01      USD/MWh</t>
  </si>
  <si>
    <t xml:space="preserve">US Pwr Phy Unp B ERCOT Peak              Oct-Dec01       USD/MWh</t>
  </si>
  <si>
    <t xml:space="preserve">DSMITH3</t>
  </si>
  <si>
    <t xml:space="preserve">LT-ERCOT</t>
  </si>
  <si>
    <t xml:space="preserve">US Pwr Fin Swap  ISO NY Z-A Peak         14-18May01      USD/MWh</t>
  </si>
  <si>
    <t xml:space="preserve">US Gas Basis     ColGulf LA              Jun-Oct01       USD/MM</t>
  </si>
  <si>
    <t xml:space="preserve">V84143.1</t>
  </si>
  <si>
    <t xml:space="preserve">US Pwr Phy CAISO SP15 Peak               Jul-Sep02       USD/MWh</t>
  </si>
  <si>
    <t xml:space="preserve">US Gas Basis     GD/M Mich Con           Jun01           USD/MM</t>
  </si>
  <si>
    <t xml:space="preserve">V84682.1</t>
  </si>
  <si>
    <t xml:space="preserve">US Gas Basis     TETCO WLA               Jun-Oct01       USD/MM</t>
  </si>
  <si>
    <t xml:space="preserve">V86960.1</t>
  </si>
  <si>
    <t xml:space="preserve">US Gas Basis     TETCO WLA               Jun01           USD/MM</t>
  </si>
  <si>
    <t xml:space="preserve">V86961.1</t>
  </si>
  <si>
    <t xml:space="preserve">US Pwr Phy CAISO NP15 Peak               11-12May01      USD/MWh</t>
  </si>
  <si>
    <t xml:space="preserve">Virginia Power Energy Marketing, Inc.</t>
  </si>
  <si>
    <t xml:space="preserve">US Gas Basis     GD/M Mich Con           Jun-Oct01       USD/MM</t>
  </si>
  <si>
    <t xml:space="preserve">V88810.1</t>
  </si>
  <si>
    <t xml:space="preserve">US Pwr Phy Firm  Mid-C OffPk             Jun01           USD/MWh</t>
  </si>
  <si>
    <t xml:space="preserve">US Gas Basis     NWPL RkyMtn             Nov01-Mar02     USD/MM</t>
  </si>
  <si>
    <t xml:space="preserve">V88983.1</t>
  </si>
  <si>
    <t xml:space="preserve">US Gas Phy Index Firm non-TX &gt;1Mo&lt;1Yr</t>
  </si>
  <si>
    <t xml:space="preserve">US Gas Phy Index GD/M Mich Con           Nov01-Mar02     USD/MM</t>
  </si>
  <si>
    <t xml:space="preserve">ENA - IM Mkt Central MICH</t>
  </si>
  <si>
    <t xml:space="preserve">V90721.1 / 783279</t>
  </si>
  <si>
    <t xml:space="preserve">US Pwr Fin Swap  ISO NY Z-A Peak         14May01         USD/MWh</t>
  </si>
  <si>
    <t xml:space="preserve">US Pwr Phy Firm  PJM-W Peak              15-18May01      USD/MWh</t>
  </si>
  <si>
    <t xml:space="preserve">US Pwr Phy Firm  PJM-W Peak              14May01         USD/MWh</t>
  </si>
  <si>
    <t xml:space="preserve">US Pwr Phy Firm  Cinergy Peak            14May01         USD/MWh</t>
  </si>
  <si>
    <t xml:space="preserve">Calpine Energy Services, L.P.</t>
  </si>
  <si>
    <t xml:space="preserve">US Pwr Phy Unp B ERCOT Peak              15-18May01      USD/MWh</t>
  </si>
  <si>
    <t xml:space="preserve">US Pwr Phy CAISO NP15 OffPk              13-14May01      USD/MWh</t>
  </si>
  <si>
    <t xml:space="preserve">US Gas Basis     EP Permian              Jun01           USD/MM</t>
  </si>
  <si>
    <t xml:space="preserve">V91159.1</t>
  </si>
  <si>
    <t xml:space="preserve">US Pwr Phy CAISO NP15 Peak               14May01         USD/MWh</t>
  </si>
  <si>
    <t xml:space="preserve">US Gas Basis     GD/M Mich Con           Apr-Oct02       USD/MM</t>
  </si>
  <si>
    <t xml:space="preserve">V91739.1</t>
  </si>
  <si>
    <t xml:space="preserve">US Pwr Phy Firm  PALVE Peak              Jul01           USD/MWh</t>
  </si>
  <si>
    <t xml:space="preserve">US Pwr Phy Firm  Cinergy Peak            15-31May01      USD/MWh</t>
  </si>
  <si>
    <t xml:space="preserve">Failed Transaction Report</t>
  </si>
  <si>
    <t xml:space="preserve">Offer Volume</t>
  </si>
  <si>
    <t xml:space="preserve">Bid Volume</t>
  </si>
  <si>
    <t xml:space="preserve">Total Trade Volume</t>
  </si>
  <si>
    <t xml:space="preserve">US Pwr Phy Firm  NEPOOL Peak             Jul-Aug01       USD/MWh</t>
  </si>
  <si>
    <t xml:space="preserve">US Gas Basis     EP SanJuan              May01           USD/MM</t>
  </si>
  <si>
    <t xml:space="preserve">US Pwr Phy CAISO NP15 OffPk              May01           USD/MWh</t>
  </si>
  <si>
    <t xml:space="preserve">Calpine Power Services Company</t>
  </si>
  <si>
    <t xml:space="preserve">US Pwr Phy Firm  NEPOOL Peak             24Apr01         USD/MWh</t>
  </si>
  <si>
    <t xml:space="preserve">Mieco Inc.</t>
  </si>
  <si>
    <t xml:space="preserve">US Gas Basis     HHub                    May01           USD/MM</t>
  </si>
  <si>
    <t xml:space="preserve">US Gas Basis     NGPL TXOK               May01           USD/MM</t>
  </si>
  <si>
    <t xml:space="preserve">US Pwr Fin Swap  ISO NY Z-G Peak         30Apr-04May     USD/MWh</t>
  </si>
  <si>
    <t xml:space="preserve">PG&amp;E Energy Trading - Power, L.P.</t>
  </si>
  <si>
    <t xml:space="preserve">US Gas Fin Spread</t>
  </si>
  <si>
    <t xml:space="preserve">US Gas Fin Spd   Nymex Spread            May01 vs Jun01  USD/MM-L</t>
  </si>
  <si>
    <t xml:space="preserve">US Pwr Fin Swap  ISO NY Z-G Peak         May01           USD/MWh</t>
  </si>
  <si>
    <t xml:space="preserve">US Pwr Fin Swap  ISO NY Z-G Peak         26Apr01         USD/MWh</t>
  </si>
  <si>
    <t xml:space="preserve">US Pwr Phy Firm  Cinergy Peak            Sep01           USD/MWh</t>
  </si>
  <si>
    <t xml:space="preserve">US Pwr Phy Firm  Cinergy Peak            30Apr-04May     USD/MWh</t>
  </si>
  <si>
    <t xml:space="preserve">Smith Barney AAA Energy Fund L.P.</t>
  </si>
  <si>
    <t xml:space="preserve">US Gas Swap      Nymex                   May01           USD/MM</t>
  </si>
  <si>
    <t xml:space="preserve">PG&amp;E Energy Trading-Gas Corporation</t>
  </si>
  <si>
    <t xml:space="preserve">US Pwr Phy CAISO SP15 OffPk              Jun01           USD/MWh</t>
  </si>
  <si>
    <t xml:space="preserve">Barrett Resources Corporation</t>
  </si>
  <si>
    <t xml:space="preserve">Bridgeline Gas Marketing LLC</t>
  </si>
  <si>
    <t xml:space="preserve">US Gas Swap      IF HHub                 May01           USD/MM</t>
  </si>
  <si>
    <t xml:space="preserve">Central Vermont Public Service Corporation</t>
  </si>
  <si>
    <t xml:space="preserve">US Pwr Fin Swap  ISO NY Z-A Peak         07-11May01      USD/MWh</t>
  </si>
  <si>
    <t xml:space="preserve">US Pwr Fin Swap  ISO NY Z-G Peak         02-04May01      USD/MWh</t>
  </si>
  <si>
    <t xml:space="preserve">US Pwr Fin Swap  ISO NY Z-G Peak         07-11May01      USD/MWh</t>
  </si>
  <si>
    <t xml:space="preserve">US Gas Daily Opt GD/D HHub - IF HHub EC  Jun-Oct01       USD/MM</t>
  </si>
  <si>
    <t xml:space="preserve">US Pwr Phy Firm  Cinergy Peak            Jan-Feb02       USD/MWh</t>
  </si>
  <si>
    <t xml:space="preserve">US Pwr Phy CAISO NP15 Peak               04-05May01      USD/MWh</t>
  </si>
  <si>
    <t xml:space="preserve">CAN Pwr Swap     PPoA Peak               05-31May01      CAD/MWh</t>
  </si>
  <si>
    <t xml:space="preserve">US Pwr Fin Swap  ISO NY Z-G Peak         Jun01           USD/MWh</t>
  </si>
  <si>
    <t xml:space="preserve">CAN Pwr Swap     PPoA Flat               Jun01           CAD/MWh</t>
  </si>
  <si>
    <t xml:space="preserve">Idaho Power Company</t>
  </si>
  <si>
    <t xml:space="preserve">Edison Mission Marketing &amp; Trading Inc.</t>
  </si>
  <si>
    <t xml:space="preserve">Broker Detail for 4/20/2001:</t>
  </si>
  <si>
    <t xml:space="preserve">Broker:</t>
  </si>
  <si>
    <t xml:space="preserve">Commodity:</t>
  </si>
  <si>
    <t xml:space="preserve">Daily Deal Count:</t>
  </si>
  <si>
    <t xml:space="preserve">LTD Deal Count:</t>
  </si>
  <si>
    <t xml:space="preserve">Daily Failed Transaction Count:</t>
  </si>
  <si>
    <t xml:space="preserve">LTD Failed Transaction Count:</t>
  </si>
  <si>
    <t xml:space="preserve">U.S. Nat Gas</t>
  </si>
  <si>
    <t xml:space="preserve">U.S. Power</t>
  </si>
  <si>
    <t xml:space="preserve">Subtotal</t>
  </si>
  <si>
    <t xml:space="preserve">Power Merchants</t>
  </si>
  <si>
    <t xml:space="preserve">Total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</si>
</sst>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mm/dd/yy"/>
    <numFmt numFmtId="166" formatCode="#0"/>
    <numFmt numFmtId="167" formatCode="mm/dd/yyyy\ hh:mm\ AM/PM"/>
    <numFmt numFmtId="168" formatCode="#,##0.##"/>
    <numFmt numFmtId="169" formatCode="#,##0.####"/>
    <numFmt numFmtId="170" formatCode="#,##0.00###"/>
    <numFmt numFmtId="171" formatCode="m/d/yy\ h:mm\ AM/PM"/>
    <numFmt numFmtId="172" formatCode="_(* #,##0.00_);_(* \(#,##0.00\);_(* \-??_);_(@_)"/>
    <numFmt numFmtId="173" formatCode="_(* #,##0_);_(* \(#,##0\);_(* \-??_);_(@_)"/>
    <numFmt numFmtId="174" formatCode="[$-409]m/d/yyyy\ h:mm"/>
    <numFmt numFmtId="175" formatCode="[$-409]m/d/yyyy"/>
    <numFmt numFmtId="176" formatCode="#,##0.00"/>
    <numFmt numFmtId="177" formatCode="mm/dd/yyyy\ hh:mmAM/PM"/>
    <numFmt numFmtId="178" formatCode="#,###.00###"/>
    <numFmt numFmtId="179" formatCode="#,###.##"/>
    <numFmt numFmtId="180" formatCode="mm/d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0"/>
      <color rgb="FFFFFFFF"/>
      <name val="Arial"/>
      <family val="2"/>
    </font>
    <font>
      <b val="true"/>
      <u val="single"/>
      <sz val="14"/>
      <color rgb="FF333399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u val="single"/>
      <sz val="14"/>
      <color rgb="FFFF0000"/>
      <name val="Arial"/>
      <family val="2"/>
    </font>
    <font>
      <b val="true"/>
      <u val="single"/>
      <sz val="14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u val="sing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FFFFFF"/>
      </left>
      <right style="medium"/>
      <top style="medium"/>
      <bottom style="medium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<Relationship Id="rId9" Type="http://schemas.openxmlformats.org/officeDocument/2006/relationships/pivotCacheDefinition" Target="pivotCache/pivotCacheDefinition1.xml"/><Relationship Id="rId10" Type="http://schemas.openxmlformats.org/officeDocument/2006/relationships/pivotCacheDefinition" Target="pivotCache/pivotCacheDefinition2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74" createdVersion="3">
  <cacheSource type="worksheet">
    <worksheetSource ref="A5:S79" sheet="Failed Transaction Detail"/>
  </cacheSource>
  <cacheFields count="19">
    <cacheField name="Date" numFmtId="0">
      <sharedItems containsSemiMixedTypes="0" containsNonDate="0" containsDate="1" containsString="0" minDate="2001-03-28T00:00:00" maxDate="2001-05-11T00:00:00" count="22">
        <d v="2001-03-28T00:00:00"/>
        <d v="2001-04-04T00:00:00"/>
        <d v="2001-04-10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  <d v="2001-04-30T00:00:00"/>
        <d v="2001-05-01T00:00:00"/>
        <d v="2001-05-02T00:00:00"/>
        <d v="2001-05-03T00:00:00"/>
        <d v="2001-05-04T00:00:00"/>
        <d v="2001-05-07T00:00:00"/>
        <d v="2001-05-08T00:00:00"/>
        <d v="2001-05-09T00:00:00"/>
        <d v="2001-05-10T00:00:00"/>
        <d v="2001-05-11T00:00:00"/>
      </sharedItems>
    </cacheField>
    <cacheField name="Transaction Time" numFmtId="0">
      <sharedItems containsSemiMixedTypes="0" containsNonDate="0" containsDate="1" containsString="0" minDate="2001-03-28T15:01:32" maxDate="2001-05-11T12:20:00" count="73">
        <d v="2001-03-28T15:01:32"/>
        <d v="2001-03-28T15:04:35"/>
        <d v="2001-03-28T15:07:06"/>
        <d v="2001-04-04T11:16:04"/>
        <d v="2001-04-10T08:34:43"/>
        <d v="2001-04-10T13:37:56"/>
        <d v="2001-04-17T07:46:02"/>
        <d v="2001-04-17T10:36:29"/>
        <d v="2001-04-17T11:13:37"/>
        <d v="2001-04-17T14:47:34"/>
        <d v="2001-04-18T08:50:59"/>
        <d v="2001-04-18T11:11:29"/>
        <d v="2001-04-18T11:11:59"/>
        <d v="2001-04-19T08:34:50"/>
        <d v="2001-04-20T10:14:00"/>
        <d v="2001-04-23T07:06:00"/>
        <d v="2001-04-23T13:26:00"/>
        <d v="2001-04-24T08:22:00"/>
        <d v="2001-04-24T08:23:00"/>
        <d v="2001-04-24T10:43:00"/>
        <d v="2001-04-24T10:49:00"/>
        <d v="2001-04-24T11:02:00"/>
        <d v="2001-04-24T11:09:00"/>
        <d v="2001-04-24T11:35:00"/>
        <d v="2001-04-24T12:07:00"/>
        <d v="2001-04-24T12:27:00"/>
        <d v="2001-04-25T07:27:00"/>
        <d v="2001-04-25T07:46:00"/>
        <d v="2001-04-25T09:38:00"/>
        <d v="2001-04-25T09:55:00"/>
        <d v="2001-04-25T09:56:00"/>
        <d v="2001-04-25T13:45:00"/>
        <d v="2001-04-26T08:49:00"/>
        <d v="2001-04-26T08:55:00"/>
        <d v="2001-04-26T09:00:00"/>
        <d v="2001-04-26T09:58:00"/>
        <d v="2001-04-26T13:43:00"/>
        <d v="2001-04-26T13:59:00"/>
        <d v="2001-04-26T14:04:00"/>
        <d v="2001-04-26T14:06:00"/>
        <d v="2001-04-26T14:53:00"/>
        <d v="2001-04-26T15:52:00"/>
        <d v="2001-04-27T07:24:00"/>
        <d v="2001-04-27T08:33:00"/>
        <d v="2001-04-27T09:57:00"/>
        <d v="2001-04-27T11:44:00"/>
        <d v="2001-04-27T11:45:00"/>
        <d v="2001-04-30T07:47:00"/>
        <d v="2001-04-30T08:41:00"/>
        <d v="2001-04-30T09:21:00"/>
        <d v="2001-04-30T11:10:00"/>
        <d v="2001-04-30T12:11:00"/>
        <d v="2001-05-01T07:46:00"/>
        <d v="2001-05-01T13:49:00"/>
        <d v="2001-05-02T10:01:00"/>
        <d v="2001-05-02T14:26:00"/>
        <d v="2001-05-03T08:29:05"/>
        <d v="2001-05-03T08:37:17"/>
        <d v="2001-05-03T09:39:03"/>
        <d v="2001-05-03T09:40:10"/>
        <d v="2001-05-03T12:26:31"/>
        <d v="2001-05-04T10:16:00"/>
        <d v="2001-05-07T07:39:00"/>
        <d v="2001-05-07T11:21:00"/>
        <d v="2001-05-08T12:57:19"/>
        <d v="2001-05-09T08:06:00"/>
        <d v="2001-05-10T09:37:00"/>
        <d v="2001-05-10T09:58:00"/>
        <d v="2001-05-10T10:53:00"/>
        <d v="2001-05-10T12:07:00"/>
        <d v="2001-05-11T08:30:00"/>
        <d v="2001-05-11T10:36:00"/>
        <d v="2001-05-11T12:20:00"/>
      </sharedItems>
    </cacheField>
    <cacheField name="Counterparty Name" numFmtId="0">
      <sharedItems containsBlank="1" count="33">
        <s v="AEP Energy Services, Inc."/>
        <s v="Aquila Energy Marketing Corporation"/>
        <s v="Aquila Risk Management Corporation"/>
        <s v="Avista Energy, Inc."/>
        <s v="Barrett Resources Corporation"/>
        <s v="BP Energy Company"/>
        <s v="Bridgeline Gas Marketing LLC"/>
        <s v="Calpine Power Services Company"/>
        <s v="Cargill Energy, a division of Cargill, Incorporated"/>
        <s v="Cargill-Alliant, LLC"/>
        <s v="Central Vermont Public Service Corporation"/>
        <s v="CMS Marketing, Services and Trading Company"/>
        <s v="Constellation Power Source, Inc."/>
        <s v="Coral Energy Holding L.P."/>
        <s v="Duke Energy Trading and Marketing, L.L.C."/>
        <s v="Dynegy Power Marketing, Inc."/>
        <s v="Edison Mission Marketing &amp; Trading Inc."/>
        <s v="Idaho Power Company"/>
        <s v="J. Aron &amp; Company"/>
        <s v="Mieco Inc."/>
        <s v="Mirant Americas Energy Marketing, L.P."/>
        <s v="Peco Energy Company"/>
        <s v="PG&amp;E Energy Trading - Power, L.P."/>
        <s v="PG&amp;E Energy Trading-Gas Corporation"/>
        <s v="Public Service Company Of Colorado"/>
        <s v="Smith Barney AAA Energy Fund L.P."/>
        <s v="TransAlta Energy Marketing (US) Inc."/>
        <s v="Tucson Electric Power Company"/>
        <s v="TXU Energy Trading Company"/>
        <s v="Virginia Electric and Power Company"/>
        <s v="Virginia Power Energy Marketing, Inc."/>
        <s v="Williams Energy Marketing &amp; Trading Company"/>
        <m/>
      </sharedItems>
    </cacheField>
    <cacheField name="External Party" numFmtId="0">
      <sharedItems count="3">
        <s v="APB Energy, Inc."/>
        <s v="Natsource LLC"/>
        <s v="Power Merchants Group, LLC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11">
        <s v="CAN Gas Fin BasSwap"/>
        <s v="CAN Power Fin Swap"/>
        <s v="US East Power Fin Swap"/>
        <s v="US East Power Phy Fwd Firm"/>
        <s v="US Gas Daily FIN OPT (Floating Strike)"/>
        <s v="US Gas Fin BasisSwap"/>
        <s v="US Gas Fin Spread"/>
        <s v="US Gas Fin Swap"/>
        <s v="US Gas Phy Index Firm non-TX &gt;1Mo&lt;1Yr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51" maxValue="49377" count="43">
        <n v="3751"/>
        <n v="7473"/>
        <n v="7474"/>
        <n v="10632"/>
        <n v="29065"/>
        <n v="29070"/>
        <n v="29082"/>
        <n v="29085"/>
        <n v="29487"/>
        <n v="30600"/>
        <n v="31671"/>
        <n v="32197"/>
        <n v="32198"/>
        <n v="32201"/>
        <n v="32214"/>
        <n v="32215"/>
        <n v="32554"/>
        <n v="32953"/>
        <n v="33009"/>
        <n v="33072"/>
        <n v="33288"/>
        <n v="33301"/>
        <n v="33303"/>
        <n v="33759"/>
        <n v="36159"/>
        <n v="36207"/>
        <n v="36219"/>
        <n v="36705"/>
        <n v="37083"/>
        <n v="37095"/>
        <n v="38337"/>
        <n v="38567"/>
        <n v="38573"/>
        <n v="38619"/>
        <n v="41970"/>
        <n v="43378"/>
        <n v="44705"/>
        <n v="45239"/>
        <n v="47112"/>
        <n v="49119"/>
        <n v="49335"/>
        <n v="49345"/>
        <n v="49377"/>
      </sharedItems>
    </cacheField>
    <cacheField name="Product Name" numFmtId="0">
      <sharedItems count="45">
        <s v="CAN Gas Basis    AECO                    Nov01-Mar02     USD/MM"/>
        <s v="CAN Pwr Swap     PPoA Flat               Jun01           CAD/MWh"/>
        <s v="CAN Pwr Swap     PPoA Peak               05-31May01      CAD/MWh"/>
        <s v="US Gas Basis     EP SanJuan              May01           USD/MM"/>
        <s v="US Gas Basis     GD/M Mich Con           May01           USD/MM"/>
        <s v="US Gas Basis     HHub                    May01           USD/MM"/>
        <s v="US Gas Basis     NGPL TXOK               May01           USD/MM"/>
        <s v="US Gas Basis     NNG Demarc              May01           USD/MM"/>
        <s v="US Gas Daily     EP SanJuan              May01           USD/MM"/>
        <s v="US Gas Daily Opt GD/D HHub - IF HHub EC  Jun-Oct01       USD/MM"/>
        <s v="US Gas Fin Spd   Nymex Spread            May01 vs Jun01  USD/MM-L"/>
        <s v="US Gas Phy Index GD/M Mich Con           Nov01-Mar02     USD/MM"/>
        <s v="US Gas Swap      IF HHub                 May01           USD/MM"/>
        <s v="US Gas Swap      Nymex                   Jun01           USD/MM"/>
        <s v="US Gas Swap      Nymex                   May01           USD/MM"/>
        <s v="US Pwr Fin Swap  ISO NY Z-A Peak         01-04May01      USD/MWh"/>
        <s v="US Pwr Fin Swap  ISO NY Z-A Peak         07-11May01      USD/MWh"/>
        <s v="US Pwr Fin Swap  ISO NY Z-G Peak         02-04May01      USD/MWh"/>
        <s v="US Pwr Fin Swap  ISO NY Z-G Peak         07-11May01      USD/MWh"/>
        <s v="US Pwr Fin Swap  ISO NY Z-G Peak         26Apr01         USD/MWh"/>
        <s v="US Pwr Fin Swap  ISO NY Z-G Peak         30Apr-04May     USD/MWh"/>
        <s v="US Pwr Fin Swap  ISO NY Z-G Peak         Jun01           USD/MWh"/>
        <s v="US Pwr Fin Swap  ISO NY Z-G Peak         May01           USD/MWh"/>
        <s v="US Pwr Phy CAISO NP15 OffPk              May01           USD/MWh"/>
        <s v="US Pwr Phy CAISO NP15 Peak               04-05May01      USD/MWh"/>
        <s v="US Pwr Phy CAISO NP15 Peak               14May01         USD/MWh"/>
        <s v="US Pwr Phy CAISO SP15 OffPk              Jun01           USD/MWh"/>
        <s v="US Pwr Phy CAISO SP15 Peak               Jun01           USD/MWh"/>
        <s v="US Pwr Phy Firm  Cinergy Peak            15-31May01      USD/MWh"/>
        <s v="US Pwr Phy Firm  Cinergy Peak            30Apr-04May     USD/MWh"/>
        <s v="US Pwr Phy Firm  Cinergy Peak            Jan-Feb02       USD/MWh"/>
        <s v="US Pwr Phy Firm  Cinergy Peak            Sep01           USD/MWh"/>
        <s v="US Pwr Phy Firm  Mid-C Peak              May01           USD/MWh"/>
        <s v="US Pwr Phy Firm  Mid-C Peak              Oct-Dec01       USD/MWh"/>
        <s v="US Pwr Phy Firm  NEPOOL Peak             24Apr01         USD/MWh"/>
        <s v="US Pwr Phy Firm  NEPOOL Peak             Jul-Aug01       USD/MWh"/>
        <s v="US Pwr Phy Firm  NEPOOL Peak             Jul-Aug02       USD/MWh"/>
        <s v="US Pwr Phy Firm  NEPOOL Peak             Jun01           USD/MWh"/>
        <s v="US Pwr Phy Firm  NEPOOL Peak             Oct-Dec01       USD/MWh"/>
        <s v="US Pwr Phy Firm  NEPOOL Peak             Sep01           USD/MWh"/>
        <s v="US Pwr Phy Firm  PALVE Peak              02-31May01      USD/MWh"/>
        <s v="US Pwr Phy Firm  PALVE Peak              May01           USD/MWh"/>
        <s v="US Pwr Phy Firm  PJM-W Peak              02-04May01      USD/MWh"/>
        <s v="US Pwr Phy Firm  PJM-W Peak              30Apr01         USD/MWh"/>
        <s v="US Pwr Phy Firm  PJM-W Peak              Jun01           USD/MWh"/>
      </sharedItems>
    </cacheField>
    <cacheField name="Offer Volume" numFmtId="0">
      <sharedItems containsString="0" containsBlank="1" containsNumber="1" containsInteger="1" minValue="15" maxValue="20000" count="8">
        <n v="15"/>
        <n v="25"/>
        <n v="50"/>
        <n v="2500"/>
        <n v="5000"/>
        <n v="10000"/>
        <n v="20000"/>
        <m/>
      </sharedItems>
    </cacheField>
    <cacheField name="Bid Volume" numFmtId="0">
      <sharedItems containsString="0" containsBlank="1" containsNumber="1" containsInteger="1" minValue="25" maxValue="20000" count="9">
        <n v="25"/>
        <n v="50"/>
        <n v="100"/>
        <n v="250"/>
        <n v="2500"/>
        <n v="5000"/>
        <n v="10000"/>
        <n v="20000"/>
        <m/>
      </sharedItems>
    </cacheField>
    <cacheField name="Units" numFmtId="0">
      <sharedItems count="4">
        <s v="MMBtu"/>
        <s v="MMBtu/Lots (Options)"/>
        <s v="MWh"/>
        <s v="MWh (Canada)"/>
      </sharedItems>
    </cacheField>
    <cacheField name="Currency" numFmtId="0">
      <sharedItems count="2">
        <s v="Canadian Dollars"/>
        <s v="United States Dollar"/>
      </sharedItems>
    </cacheField>
    <cacheField name="Price" numFmtId="0">
      <sharedItems containsSemiMixedTypes="0" containsString="0" containsNumber="1" minValue="-0.62" maxValue="400" count="57">
        <n v="-0.62"/>
        <n v="-0.2"/>
        <n v="-0.075"/>
        <n v="-0.025"/>
        <n v="-0.0075"/>
        <n v="-0.0025"/>
        <n v="0.048"/>
        <n v="0.205"/>
        <n v="0.2425"/>
        <n v="4.19"/>
        <n v="4.2525"/>
        <n v="4.2575"/>
        <n v="4.26"/>
        <n v="4.42"/>
        <n v="4.88"/>
        <n v="4.8825"/>
        <n v="4.885"/>
        <n v="4.8875"/>
        <n v="4.945"/>
        <n v="4.99"/>
        <n v="5.35"/>
        <n v="41.75"/>
        <n v="44"/>
        <n v="44.75"/>
        <n v="50"/>
        <n v="50.5"/>
        <n v="50.75"/>
        <n v="56.75"/>
        <n v="57"/>
        <n v="57.5"/>
        <n v="60.5"/>
        <n v="60.75"/>
        <n v="61"/>
        <n v="62"/>
        <n v="65"/>
        <n v="65.25"/>
        <n v="66.75"/>
        <n v="69"/>
        <n v="73.75"/>
        <n v="74.5"/>
        <n v="76"/>
        <n v="76.75"/>
        <n v="77.5"/>
        <n v="99.5"/>
        <n v="100.5"/>
        <n v="139.25"/>
        <n v="158"/>
        <n v="170"/>
        <n v="225"/>
        <n v="260"/>
        <n v="286"/>
        <n v="290"/>
        <n v="303.5"/>
        <n v="311"/>
        <n v="321"/>
        <n v="335"/>
        <n v="400"/>
      </sharedItems>
    </cacheField>
    <cacheField name="Failed Reason" numFmtId="0">
      <sharedItems count="9">
        <s v="FAILURE: Base product not active for hedge"/>
        <s v="FAILURE: counterparty exceeded credit limit"/>
        <s v="FAILURE: counterparty has no bid access to product"/>
        <s v="FAILURE: counterparty has no offer access to product"/>
        <s v="FAILURE: Limit price violated"/>
        <s v="FAILURE: Order pended due to limit price violation"/>
        <s v="FAILURE: product violates counterparty term limit"/>
        <s v="FAILURE: traded-for counterparty has a collateralized GTC and brokered"/>
        <s v="FAILURE: Volume not available for base product of hedge"/>
      </sharedItems>
    </cacheField>
    <cacheField name="Total Trade Volume" numFmtId="0">
      <sharedItems containsSemiMixedTypes="0" containsString="0" containsNumber="1" minValue="100" maxValue="1530000" count="33">
        <n v="100"/>
        <n v="250"/>
        <n v="408"/>
        <n v="571"/>
        <n v="881.5"/>
        <n v="1800"/>
        <n v="2284.91"/>
        <n v="3060"/>
        <n v="3060.06"/>
        <n v="4080"/>
        <n v="7200.3"/>
        <n v="7714.75"/>
        <n v="8568.43"/>
        <n v="8814.5"/>
        <n v="9108.25"/>
        <n v="12240"/>
        <n v="12648.5"/>
        <n v="17708"/>
        <n v="22520.5"/>
        <n v="24072.48"/>
        <n v="25296.5"/>
        <n v="37537"/>
        <n v="75000"/>
        <n v="77500"/>
        <n v="150000"/>
        <n v="155000"/>
        <n v="300000"/>
        <n v="310000"/>
        <n v="600000"/>
        <n v="620000"/>
        <n v="755000"/>
        <n v="1510000"/>
        <n v="1530000"/>
      </sharedItems>
    </cacheField>
    <cacheField name="Begin Date" numFmtId="0">
      <sharedItems containsSemiMixedTypes="0" containsNonDate="0" containsDate="1" containsString="0" minDate="2001-04-24T00:00:00" maxDate="2002-07-01T00:00:00" count="23">
        <d v="2001-04-24T00:00:00"/>
        <d v="2001-04-26T00:00:00"/>
        <d v="2001-04-30T00:00:00"/>
        <d v="2001-05-01T00:00:00"/>
        <d v="2001-05-01T13:33:00"/>
        <d v="2001-05-01T21:00:00"/>
        <d v="2001-05-02T00:00:00"/>
        <d v="2001-05-04T21:00:00"/>
        <d v="2001-05-05T21:00:00"/>
        <d v="2001-05-07T00:00:00"/>
        <d v="2001-05-14T00:00:00"/>
        <d v="2001-05-15T00:00:00"/>
        <d v="2001-06-01T00:00:00"/>
        <d v="2001-06-01T14:12:00"/>
        <d v="2001-06-01T17:11:00"/>
        <d v="2001-06-01T21:00:00"/>
        <d v="2001-07-01T17:11:00"/>
        <d v="2001-09-01T00:00:00"/>
        <d v="2001-10-01T00:00:00"/>
        <d v="2001-10-01T13:33:00"/>
        <d v="2001-11-01T00:00:00"/>
        <d v="2002-01-01T00:00:00"/>
        <d v="2002-07-01T00:00:00"/>
      </sharedItems>
    </cacheField>
    <cacheField name="End Date" numFmtId="0">
      <sharedItems containsSemiMixedTypes="0" containsNonDate="0" containsDate="1" containsString="0" minDate="2001-04-24T00:00:00" maxDate="2002-08-31T00:00:00" count="22">
        <d v="2001-04-24T00:00:00"/>
        <d v="2001-04-26T00:00:00"/>
        <d v="2001-04-30T00:00:00"/>
        <d v="2001-05-04T00:00:00"/>
        <d v="2001-05-05T21:00:00"/>
        <d v="2001-05-11T00:00:00"/>
        <d v="2001-05-14T00:00:00"/>
        <d v="2001-05-31T00:00:00"/>
        <d v="2001-05-31T13:33:00"/>
        <d v="2001-05-31T21:00:00"/>
        <d v="2001-06-30T00:00:00"/>
        <d v="2001-06-30T14:12:00"/>
        <d v="2001-06-30T17:11:00"/>
        <d v="2001-06-30T21:00:00"/>
        <d v="2001-08-31T17:11:00"/>
        <d v="2001-09-30T00:00:00"/>
        <d v="2001-10-31T00:00:00"/>
        <d v="2001-12-31T00:00:00"/>
        <d v="2001-12-31T13:33:00"/>
        <d v="2002-02-28T00:00:00"/>
        <d v="2002-03-31T00:00:00"/>
        <d v="2002-08-31T00:00:0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310" createdVersion="3">
  <cacheSource type="worksheet">
    <worksheetSource ref="A5:AB315" sheet="Deal Detail"/>
  </cacheSource>
  <cacheFields count="28">
    <cacheField name="Date" numFmtId="0">
      <sharedItems containsSemiMixedTypes="0" containsNonDate="0" containsDate="1" containsString="0" minDate="2001-03-28T00:00:00" maxDate="2001-05-11T00:00:00" count="28">
        <d v="2001-03-28T00:00:00"/>
        <d v="2001-03-30T00:00:00"/>
        <d v="2001-04-02T00:00:00"/>
        <d v="2001-04-03T00:00:00"/>
        <d v="2001-04-04T00:00:00"/>
        <d v="2001-04-05T00:00:00"/>
        <d v="2001-04-10T00:00:00"/>
        <d v="2001-04-11T00:00:00"/>
        <d v="2001-04-12T00:00:00"/>
        <d v="2001-04-16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  <d v="2001-04-30T00:00:00"/>
        <d v="2001-05-01T00:00:00"/>
        <d v="2001-05-02T00:00:00"/>
        <d v="2001-05-03T00:00:00"/>
        <d v="2001-05-07T00:00:00"/>
        <d v="2001-05-08T00:00:00"/>
        <d v="2001-05-09T00:00:00"/>
        <d v="2001-05-10T00:00:00"/>
        <d v="2001-05-11T00:00:00"/>
      </sharedItems>
    </cacheField>
    <cacheField name="Transaction ID" numFmtId="0">
      <sharedItems containsSemiMixedTypes="0" containsString="0" containsNumber="1" containsInteger="1" minValue="1056585" maxValue="1238450" count="310">
        <n v="1056585"/>
        <n v="1067218"/>
        <n v="1072905"/>
        <n v="1073303"/>
        <n v="1073927"/>
        <n v="1080894"/>
        <n v="1085856"/>
        <n v="1088957"/>
        <n v="1090300"/>
        <n v="1110507"/>
        <n v="1115603"/>
        <n v="1116094"/>
        <n v="1117095"/>
        <n v="1119156"/>
        <n v="1119809"/>
        <n v="1121524"/>
        <n v="1122091"/>
        <n v="1122598"/>
        <n v="1123267"/>
        <n v="1123655"/>
        <n v="1126073"/>
        <n v="1127110"/>
        <n v="1128919"/>
        <n v="1128923"/>
        <n v="1128931"/>
        <n v="1129173"/>
        <n v="1129523"/>
        <n v="1130477"/>
        <n v="1132348"/>
        <n v="1132846"/>
        <n v="1132974"/>
        <n v="1133087"/>
        <n v="1133381"/>
        <n v="1134462"/>
        <n v="1134806"/>
        <n v="1135679"/>
        <n v="1135810"/>
        <n v="1135887"/>
        <n v="1136128"/>
        <n v="1136952"/>
        <n v="1137973"/>
        <n v="1138260"/>
        <n v="1138383"/>
        <n v="1139381"/>
        <n v="1139398"/>
        <n v="1139482"/>
        <n v="1140163"/>
        <n v="1140640"/>
        <n v="1140656"/>
        <n v="1140712"/>
        <n v="1140728"/>
        <n v="1140752"/>
        <n v="1140799"/>
        <n v="1140814"/>
        <n v="1140816"/>
        <n v="1140839"/>
        <n v="1141197"/>
        <n v="1141394"/>
        <n v="1141663"/>
        <n v="1143171"/>
        <n v="1143261"/>
        <n v="1143323"/>
        <n v="1143888"/>
        <n v="1144999"/>
        <n v="1145056"/>
        <n v="1145454"/>
        <n v="1145492"/>
        <n v="1146290"/>
        <n v="1146733"/>
        <n v="1147129"/>
        <n v="1151347"/>
        <n v="1151471"/>
        <n v="1154567"/>
        <n v="1154822"/>
        <n v="1154936"/>
        <n v="1155282"/>
        <n v="1155285"/>
        <n v="1155290"/>
        <n v="1155400"/>
        <n v="1155453"/>
        <n v="1155477"/>
        <n v="1155948"/>
        <n v="1156141"/>
        <n v="1156825"/>
        <n v="1156969"/>
        <n v="1157329"/>
        <n v="1159714"/>
        <n v="1160819"/>
        <n v="1160820"/>
        <n v="1161161"/>
        <n v="1161911"/>
        <n v="1162059"/>
        <n v="1162078"/>
        <n v="1162128"/>
        <n v="1162782"/>
        <n v="1162784"/>
        <n v="1162799"/>
        <n v="1162828"/>
        <n v="1163104"/>
        <n v="1163210"/>
        <n v="1163761"/>
        <n v="1163964"/>
        <n v="1164557"/>
        <n v="1164993"/>
        <n v="1165018"/>
        <n v="1165794"/>
        <n v="1165878"/>
        <n v="1167174"/>
        <n v="1167424"/>
        <n v="1167425"/>
        <n v="1167544"/>
        <n v="1168055"/>
        <n v="1168275"/>
        <n v="1169481"/>
        <n v="1169636"/>
        <n v="1169638"/>
        <n v="1169759"/>
        <n v="1169761"/>
        <n v="1169783"/>
        <n v="1169802"/>
        <n v="1169838"/>
        <n v="1169851"/>
        <n v="1170056"/>
        <n v="1170127"/>
        <n v="1170548"/>
        <n v="1170623"/>
        <n v="1171415"/>
        <n v="1171501"/>
        <n v="1171583"/>
        <n v="1171685"/>
        <n v="1172638"/>
        <n v="1172709"/>
        <n v="1173300"/>
        <n v="1173304"/>
        <n v="1173447"/>
        <n v="1173866"/>
        <n v="1174563"/>
        <n v="1174586"/>
        <n v="1175025"/>
        <n v="1175261"/>
        <n v="1175439"/>
        <n v="1176451"/>
        <n v="1176647"/>
        <n v="1176809"/>
        <n v="1177331"/>
        <n v="1177341"/>
        <n v="1177368"/>
        <n v="1177396"/>
        <n v="1177532"/>
        <n v="1177544"/>
        <n v="1178476"/>
        <n v="1178556"/>
        <n v="1178721"/>
        <n v="1178858"/>
        <n v="1178868"/>
        <n v="1179176"/>
        <n v="1179917"/>
        <n v="1180324"/>
        <n v="1180778"/>
        <n v="1180938"/>
        <n v="1180960"/>
        <n v="1181711"/>
        <n v="1181882"/>
        <n v="1182166"/>
        <n v="1182202"/>
        <n v="1183084"/>
        <n v="1183357"/>
        <n v="1183478"/>
        <n v="1183491"/>
        <n v="1183561"/>
        <n v="1183856"/>
        <n v="1183867"/>
        <n v="1185605"/>
        <n v="1185654"/>
        <n v="1185765"/>
        <n v="1186143"/>
        <n v="1187232"/>
        <n v="1187331"/>
        <n v="1187931"/>
        <n v="1187945"/>
        <n v="1187998"/>
        <n v="1188170"/>
        <n v="1188764"/>
        <n v="1188890"/>
        <n v="1189264"/>
        <n v="1189286"/>
        <n v="1190851"/>
        <n v="1191691"/>
        <n v="1191703"/>
        <n v="1192512"/>
        <n v="1193069"/>
        <n v="1194040"/>
        <n v="1194121"/>
        <n v="1194137"/>
        <n v="1194159"/>
        <n v="1194243"/>
        <n v="1194597"/>
        <n v="1196116"/>
        <n v="1196360"/>
        <n v="1196815"/>
        <n v="1198029"/>
        <n v="1198598"/>
        <n v="1198833"/>
        <n v="1198879"/>
        <n v="1198950"/>
        <n v="1199082"/>
        <n v="1199339"/>
        <n v="1199562"/>
        <n v="1200377"/>
        <n v="1202104"/>
        <n v="1202112"/>
        <n v="1202633"/>
        <n v="1202763"/>
        <n v="1203044"/>
        <n v="1203892"/>
        <n v="1203925"/>
        <n v="1204057"/>
        <n v="1204124"/>
        <n v="1204834"/>
        <n v="1204922"/>
        <n v="1204927"/>
        <n v="1205555"/>
        <n v="1206075"/>
        <n v="1206427"/>
        <n v="1206465"/>
        <n v="1206635"/>
        <n v="1206912"/>
        <n v="1212190"/>
        <n v="1212200"/>
        <n v="1212211"/>
        <n v="1212282"/>
        <n v="1212738"/>
        <n v="1212753"/>
        <n v="1212898"/>
        <n v="1213253"/>
        <n v="1213310"/>
        <n v="1213316"/>
        <n v="1213362"/>
        <n v="1213625"/>
        <n v="1213897"/>
        <n v="1214136"/>
        <n v="1215231"/>
        <n v="1215324"/>
        <n v="1215464"/>
        <n v="1215890"/>
        <n v="1216541"/>
        <n v="1216590"/>
        <n v="1217245"/>
        <n v="1217290"/>
        <n v="1217324"/>
        <n v="1217356"/>
        <n v="1217363"/>
        <n v="1217455"/>
        <n v="1217479"/>
        <n v="1217532"/>
        <n v="1217788"/>
        <n v="1218153"/>
        <n v="1218249"/>
        <n v="1218332"/>
        <n v="1218437"/>
        <n v="1218497"/>
        <n v="1218598"/>
        <n v="1218615"/>
        <n v="1219348"/>
        <n v="1219840"/>
        <n v="1220280"/>
        <n v="1220755"/>
        <n v="1221284"/>
        <n v="1221287"/>
        <n v="1221603"/>
        <n v="1221704"/>
        <n v="1222114"/>
        <n v="1222150"/>
        <n v="1222797"/>
        <n v="1224299"/>
        <n v="1225790"/>
        <n v="1226085"/>
        <n v="1226817"/>
        <n v="1228879"/>
        <n v="1228883"/>
        <n v="1229873"/>
        <n v="1229887"/>
        <n v="1230039"/>
        <n v="1231514"/>
        <n v="1231669"/>
        <n v="1231867"/>
        <n v="1232147"/>
        <n v="1232838"/>
        <n v="1234120"/>
        <n v="1234252"/>
        <n v="1234327"/>
        <n v="1234329"/>
        <n v="1234372"/>
        <n v="1234451"/>
        <n v="1234472"/>
        <n v="1234673"/>
        <n v="1234676"/>
        <n v="1234852"/>
        <n v="1234904"/>
        <n v="1234928"/>
        <n v="1234973"/>
        <n v="1235190"/>
        <n v="1235254"/>
        <n v="1235938"/>
        <n v="1235946"/>
        <n v="1237098"/>
        <n v="1238016"/>
        <n v="1238304"/>
        <n v="1238313"/>
        <n v="1238450"/>
      </sharedItems>
    </cacheField>
    <cacheField name="Transaction Time" numFmtId="0">
      <sharedItems containsSemiMixedTypes="0" containsNonDate="0" containsDate="1" containsString="0" minDate="2001-03-28T15:10:10" maxDate="2001-05-11T13:02:18" count="309">
        <d v="2001-03-28T15:10:10"/>
        <d v="2001-03-30T10:37:41"/>
        <d v="2001-04-02T09:42:18"/>
        <d v="2001-04-02T10:07:01"/>
        <d v="2001-04-02T11:25:23"/>
        <d v="2001-04-03T13:23:39"/>
        <d v="2001-04-04T11:16:36"/>
        <d v="2001-04-05T08:05:05"/>
        <d v="2001-04-05T08:54:14"/>
        <d v="2001-04-10T09:44:01"/>
        <d v="2001-04-11T09:14:27"/>
        <d v="2001-04-11T09:34:27"/>
        <d v="2001-04-11T11:26:41"/>
        <d v="2001-04-12T06:59:50"/>
        <d v="2001-04-12T08:14:23"/>
        <d v="2001-04-12T09:15:00"/>
        <d v="2001-04-12T09:43:47"/>
        <d v="2001-04-12T10:38:43"/>
        <d v="2001-04-12T13:29:15"/>
        <d v="2001-04-12T15:26:41"/>
        <d v="2001-04-16T08:57:20"/>
        <d v="2001-04-16T09:45:31"/>
        <d v="2001-04-17T06:48:37"/>
        <d v="2001-04-17T06:49:39"/>
        <d v="2001-04-17T06:54:01"/>
        <d v="2001-04-17T07:27:25"/>
        <d v="2001-04-17T08:04:24"/>
        <d v="2001-04-17T08:50:16"/>
        <d v="2001-04-17T10:21:09"/>
        <d v="2001-04-17T11:16:10"/>
        <d v="2001-04-17T11:52:52"/>
        <d v="2001-04-17T12:17:38"/>
        <d v="2001-04-17T13:26:43"/>
        <d v="2001-04-18T06:55:17"/>
        <d v="2001-04-18T07:44:48"/>
        <d v="2001-04-18T08:37:05"/>
        <d v="2001-04-18T08:42:22"/>
        <d v="2001-04-18T08:45:14"/>
        <d v="2001-04-18T08:54:56"/>
        <d v="2001-04-18T09:26:51"/>
        <d v="2001-04-18T10:26:09"/>
        <d v="2001-04-18T11:17:37"/>
        <d v="2001-04-18T11:52:55"/>
        <d v="2001-04-18T13:41:36"/>
        <d v="2001-04-18T13:44:07"/>
        <d v="2001-04-18T13:49:34"/>
        <d v="2001-04-18T15:49:32"/>
        <d v="2001-04-19T06:40:32"/>
        <d v="2001-04-19T06:43:12"/>
        <d v="2001-04-19T06:59:38"/>
        <d v="2001-04-19T07:01:02"/>
        <d v="2001-04-19T07:08:15"/>
        <d v="2001-04-19T07:18:48"/>
        <d v="2001-04-19T07:23:54"/>
        <d v="2001-04-19T07:24:15"/>
        <d v="2001-04-19T07:29:10"/>
        <d v="2001-04-19T08:05:25"/>
        <d v="2001-04-19T08:14:29"/>
        <d v="2001-04-19T08:29:02"/>
        <d v="2001-04-19T09:17:13"/>
        <d v="2001-04-19T09:19:57"/>
        <d v="2001-04-19T09:22:40"/>
        <d v="2001-04-19T10:01:55"/>
        <d v="2001-04-19T12:51:17"/>
        <d v="2001-04-19T13:00:19"/>
        <d v="2001-04-19T14:33:10"/>
        <d v="2001-04-19T14:52:17"/>
        <d v="2001-04-20T06:50:58"/>
        <d v="2001-04-20T08:02:08"/>
        <d v="2001-04-20T08:21:00"/>
        <d v="2001-04-23T07:15:56"/>
        <d v="2001-04-23T07:34:42"/>
        <d v="2001-04-23T10:00:41"/>
        <d v="2001-04-23T10:21:06"/>
        <d v="2001-04-23T10:34:40"/>
        <d v="2001-04-23T11:54:20"/>
        <d v="2001-04-23T11:55:27"/>
        <d v="2001-04-23T11:57:54"/>
        <d v="2001-04-23T12:24:36"/>
        <d v="2001-04-23T12:31:27"/>
        <d v="2001-04-23T12:40:22"/>
        <d v="2001-04-23T14:01:33"/>
        <d v="2001-04-23T15:03:06"/>
        <d v="2001-04-24T06:52:29"/>
        <d v="2001-04-24T07:15:20"/>
        <d v="2001-04-24T08:01:49"/>
        <d v="2001-04-24T09:31:05"/>
        <d v="2001-04-24T10:54:44"/>
        <d v="2001-04-24T11:57:44"/>
        <d v="2001-04-24T14:07:46"/>
        <d v="2001-04-24T14:45:00"/>
        <d v="2001-04-24T14:49:29"/>
        <d v="2001-04-24T15:00:50"/>
        <d v="2001-04-25T06:37:35"/>
        <d v="2001-04-25T06:37:47"/>
        <d v="2001-04-25T06:41:38"/>
        <d v="2001-04-25T06:52:01"/>
        <d v="2001-04-25T07:42:34"/>
        <d v="2001-04-25T07:57:51"/>
        <d v="2001-04-25T08:30:43"/>
        <d v="2001-04-25T08:39:19"/>
        <d v="2001-04-25T08:56:17"/>
        <d v="2001-04-25T09:06:47"/>
        <d v="2001-04-25T09:07:45"/>
        <d v="2001-04-25T09:38:13"/>
        <d v="2001-04-25T09:40:43"/>
        <d v="2001-04-25T11:31:52"/>
        <d v="2001-04-25T12:16:51"/>
        <d v="2001-04-25T12:16:59"/>
        <d v="2001-04-25T12:48:45"/>
        <d v="2001-04-25T13:34:23"/>
        <d v="2001-04-25T14:02:07"/>
        <d v="2001-04-26T06:34:42"/>
        <d v="2001-04-26T07:05:28"/>
        <d v="2001-04-26T07:06:09"/>
        <d v="2001-04-26T07:24:30"/>
        <d v="2001-04-26T07:24:51"/>
        <d v="2001-04-26T07:29:32"/>
        <d v="2001-04-26T07:32:30"/>
        <d v="2001-04-26T07:36:46"/>
        <d v="2001-04-26T07:37:52"/>
        <d v="2001-04-26T07:58:37"/>
        <d v="2001-04-26T08:01:49"/>
        <d v="2001-04-26T08:20:38"/>
        <d v="2001-04-26T08:24:55"/>
        <d v="2001-04-26T08:50:10"/>
        <d v="2001-04-26T08:52:17"/>
        <d v="2001-04-26T08:54:13"/>
        <d v="2001-04-26T08:57:11"/>
        <d v="2001-04-26T09:20:25"/>
        <d v="2001-04-26T09:22:31"/>
        <d v="2001-04-26T09:41:58"/>
        <d v="2001-04-26T09:42:10"/>
        <d v="2001-04-26T09:45:29"/>
        <d v="2001-04-26T10:08:12"/>
        <d v="2001-04-26T10:48:38"/>
        <d v="2001-04-26T10:49:31"/>
        <d v="2001-04-26T11:56:59"/>
        <d v="2001-04-26T12:29:31"/>
        <d v="2001-04-26T12:47:37"/>
        <d v="2001-04-26T14:13:40"/>
        <d v="2001-04-26T14:49:25"/>
        <d v="2001-04-26T15:35:47"/>
        <d v="2001-04-27T06:48:24"/>
        <d v="2001-04-27T06:50:02"/>
        <d v="2001-04-27T06:54:18"/>
        <d v="2001-04-27T07:00:05"/>
        <d v="2001-04-27T07:23:57"/>
        <d v="2001-04-27T07:25:43"/>
        <d v="2001-04-27T08:22:40"/>
        <d v="2001-04-27T08:26:07"/>
        <d v="2001-04-27T08:32:21"/>
        <d v="2001-04-27T08:36:59"/>
        <d v="2001-04-27T08:37:37"/>
        <d v="2001-04-27T08:46:22"/>
        <d v="2001-04-27T09:11:32"/>
        <d v="2001-04-27T09:29:07"/>
        <d v="2001-04-27T10:01:02"/>
        <d v="2001-04-27T10:10:09"/>
        <d v="2001-04-27T10:12:38"/>
        <d v="2001-04-27T11:45:28"/>
        <d v="2001-04-27T12:13:09"/>
        <d v="2001-04-27T13:16:30"/>
        <d v="2001-04-27T13:27:10"/>
        <d v="2001-04-30T06:40:51"/>
        <d v="2001-04-30T07:34:39"/>
        <d v="2001-04-30T07:46:14"/>
        <d v="2001-04-30T07:46:54"/>
        <d v="2001-04-30T07:54:02"/>
        <d v="2001-04-30T08:12:43"/>
        <d v="2001-04-30T08:13:28"/>
        <d v="2001-04-30T09:23:14"/>
        <d v="2001-04-30T09:24:41"/>
        <d v="2001-04-30T09:30:10"/>
        <d v="2001-04-30T09:45:09"/>
        <d v="2001-04-30T12:06:40"/>
        <d v="2001-04-30T12:22:25"/>
        <d v="2001-04-30T13:46:05"/>
        <d v="2001-04-30T13:47:08"/>
        <d v="2001-04-30T13:52:22"/>
        <d v="2001-04-30T14:22:09"/>
        <d v="2001-05-01T07:03:22"/>
        <d v="2001-05-01T07:21:44"/>
        <d v="2001-05-01T07:48:54"/>
        <d v="2001-05-01T07:50:19"/>
        <d v="2001-05-01T08:48:18"/>
        <d v="2001-05-01T09:07:36"/>
        <d v="2001-05-01T09:07:52"/>
        <d v="2001-05-01T09:38:24"/>
        <d v="2001-05-01T10:15:49"/>
        <d v="2001-05-01T12:10:00"/>
        <d v="2001-05-01T12:25:41"/>
        <d v="2001-05-01T12:30:22"/>
        <d v="2001-05-01T12:40:50"/>
        <d v="2001-05-01T13:03:08"/>
        <d v="2001-05-01T14:02:16"/>
        <d v="2001-05-02T08:05:13"/>
        <d v="2001-05-02T08:18:43"/>
        <d v="2001-05-02T08:42:04"/>
        <d v="2001-05-02T09:21:14"/>
        <d v="2001-05-02T09:47:24"/>
        <d v="2001-05-02T10:01:24"/>
        <d v="2001-05-02T10:06:45"/>
        <d v="2001-05-02T10:14:04"/>
        <d v="2001-05-02T10:28:58"/>
        <d v="2001-05-02T11:10:11"/>
        <d v="2001-05-02T12:03:40"/>
        <d v="2001-05-02T13:29:26"/>
        <d v="2001-05-03T07:44:45"/>
        <d v="2001-05-03T07:45:34"/>
        <d v="2001-05-03T08:17:33"/>
        <d v="2001-05-03T08:24:00"/>
        <d v="2001-05-03T08:34:31"/>
        <d v="2001-05-03T08:54:47"/>
        <d v="2001-05-03T08:55:23"/>
        <d v="2001-05-03T08:58:29"/>
        <d v="2001-05-03T09:00:38"/>
        <d v="2001-05-03T09:29:06"/>
        <d v="2001-05-03T09:33:22"/>
        <d v="2001-05-03T09:33:39"/>
        <d v="2001-05-03T10:17:58"/>
        <d v="2001-05-03T11:11:25"/>
        <d v="2001-05-03T12:32:05"/>
        <d v="2001-05-03T12:38:02"/>
        <d v="2001-05-03T13:18:37"/>
        <d v="2001-05-03T14:20:22"/>
        <d v="2001-05-07T07:03:49"/>
        <d v="2001-05-07T07:06:15"/>
        <d v="2001-05-07T07:10:02"/>
        <d v="2001-05-07T07:29:17"/>
        <d v="2001-05-07T08:16:14"/>
        <d v="2001-05-07T08:17:02"/>
        <d v="2001-05-07T08:25:25"/>
        <d v="2001-05-07T08:45:14"/>
        <d v="2001-05-07T08:47:21"/>
        <d v="2001-05-07T08:47:37"/>
        <d v="2001-05-07T08:51:38"/>
        <d v="2001-05-07T09:02:23"/>
        <d v="2001-05-07T09:07:28"/>
        <d v="2001-05-07T09:12:59"/>
        <d v="2001-05-07T10:09:12"/>
        <d v="2001-05-07T10:25:57"/>
        <d v="2001-05-07T10:54:03"/>
        <d v="2001-05-07T11:48:50"/>
        <d v="2001-05-07T14:28:22"/>
        <d v="2001-05-07T14:57:55"/>
        <d v="2001-05-08T06:30:56"/>
        <d v="2001-05-08T06:37:41"/>
        <d v="2001-05-08T06:44:38"/>
        <d v="2001-05-08T06:55:17"/>
        <d v="2001-05-08T06:58:02"/>
        <d v="2001-05-08T07:25:57"/>
        <d v="2001-05-08T07:30:19"/>
        <d v="2001-05-08T07:35:52"/>
        <d v="2001-05-08T07:55:39"/>
        <d v="2001-05-08T08:11:37"/>
        <d v="2001-05-08T08:15:31"/>
        <d v="2001-05-08T08:20:26"/>
        <d v="2001-05-08T08:25:55"/>
        <d v="2001-05-08T08:29:08"/>
        <d v="2001-05-08T08:33:21"/>
        <d v="2001-05-08T08:34:10"/>
        <d v="2001-05-08T08:59:43"/>
        <d v="2001-05-08T09:14:13"/>
        <d v="2001-05-08T09:27:27"/>
        <d v="2001-05-08T09:59:08"/>
        <d v="2001-05-08T11:03:48"/>
        <d v="2001-05-08T11:03:58"/>
        <d v="2001-05-08T12:14:15"/>
        <d v="2001-05-08T12:35:06"/>
        <d v="2001-05-08T14:45:44"/>
        <d v="2001-05-08T15:24:59"/>
        <d v="2001-05-09T06:50:00"/>
        <d v="2001-05-09T08:44:14"/>
        <d v="2001-05-09T09:39:02"/>
        <d v="2001-05-09T09:54:45"/>
        <d v="2001-05-09T12:10:45"/>
        <d v="2001-05-10T08:00:34"/>
        <d v="2001-05-10T08:00:43"/>
        <d v="2001-05-10T08:48:00"/>
        <d v="2001-05-10T08:48:30"/>
        <d v="2001-05-10T08:52:47"/>
        <d v="2001-05-10T09:56:52"/>
        <d v="2001-05-10T10:04:56"/>
        <d v="2001-05-10T10:19:18"/>
        <d v="2001-05-10T10:53:35"/>
        <d v="2001-05-10T12:32:00"/>
        <d v="2001-05-11T06:33:57"/>
        <d v="2001-05-11T07:10:31"/>
        <d v="2001-05-11T07:23:27"/>
        <d v="2001-05-11T07:23:33"/>
        <d v="2001-05-11T07:33:11"/>
        <d v="2001-05-11T07:44:33"/>
        <d v="2001-05-11T07:47:03"/>
        <d v="2001-05-11T08:07:50"/>
        <d v="2001-05-11T08:08:06"/>
        <d v="2001-05-11T08:17:58"/>
        <d v="2001-05-11T08:20:58"/>
        <d v="2001-05-11T08:22:25"/>
        <d v="2001-05-11T08:25:16"/>
        <d v="2001-05-11T08:38:19"/>
        <d v="2001-05-11T08:41:53"/>
        <d v="2001-05-11T09:04:23"/>
        <d v="2001-05-11T09:04:47"/>
        <d v="2001-05-11T09:37:53"/>
        <d v="2001-05-11T10:47:53"/>
        <d v="2001-05-11T12:17:23"/>
        <d v="2001-05-11T12:20:32"/>
        <d v="2001-05-11T13:02:18"/>
      </sharedItems>
    </cacheField>
    <cacheField name="Counterparty Name" numFmtId="0">
      <sharedItems count="52">
        <s v="AEP Energy Services, Inc."/>
        <s v="Allegheny Energy Supply Company, LLC"/>
        <s v="Aquila Energy Marketing Corporation"/>
        <s v="Aquila Risk Management Corporation"/>
        <s v="Avista Corporation - Washington Water Power Division"/>
        <s v="Avista Energy, Inc."/>
        <s v="Axia Energy, LP"/>
        <s v="Bank of America, National Association"/>
        <s v="Bonneville Power Administration"/>
        <s v="BP Amoco Corporation"/>
        <s v="BP Energy Company"/>
        <s v="Calpine Energy Services, L.P."/>
        <s v="Cargill Energy, a division of Cargill, Incorporated"/>
        <s v="Cargill-Alliant, LLC"/>
        <s v="Carolina Power &amp; Light Company"/>
        <s v="Cinergy Marketing &amp; Trading, LLC"/>
        <s v="CMS Marketing, Services and Trading Company"/>
        <s v="ConAgra Energy Services, Inc."/>
        <s v="Conoco Inc."/>
        <s v="Constellation Power Source, Inc."/>
        <s v="Coral Energy Holding L.P."/>
        <s v="Coral Power, L.L.C."/>
        <s v="Duke Energy Trading and Marketing, L.L.C."/>
        <s v="Dynegy Marketing and Trade"/>
        <s v="Dynegy Power Marketing, Inc."/>
        <s v="El Paso Merchant Energy, L.P."/>
        <s v="HQ Energy Services (U.S.) Inc."/>
        <s v="J. Aron &amp; Company"/>
        <s v="Mirant Americas Energy Marketing, L.P."/>
        <s v="Morgan Stanley Capital Group, Inc."/>
        <s v="NRG Power Marketing Inc."/>
        <s v="ONEOK Energy Marketing and Trading Company, L.P."/>
        <s v="PanCanadian Energy Services Inc."/>
        <s v="Peco Energy Company"/>
        <s v="PSEG Energy Resources &amp; Trade LLC"/>
        <s v="Public Service Company Of Colorado"/>
        <s v="Puget Sound Energy, Inc."/>
        <s v="Reliant Energy Services, Inc."/>
        <s v="Select Energy, Inc."/>
        <s v="Sempra Energy Trading Corp."/>
        <s v="Tenaska Marketing Ventures"/>
        <s v="Texaco Natural Gas Inc."/>
        <s v="Tractebel Energy Marketing, Inc."/>
        <s v="TransAlta Energy Marketing (US) Inc."/>
        <s v="TransCanada Energy Financial Products Limited"/>
        <s v="Tucson Electric Power Company"/>
        <s v="TXU Energy Trading Company"/>
        <s v="Virginia Electric and Power Company"/>
        <s v="Virginia Power Energy Marketing, Inc."/>
        <s v="Wabash Valley Power Association Inc."/>
        <s v="Western Gas Resources, Inc."/>
        <s v="Williams Energy Marketing &amp; Trading Company"/>
      </sharedItems>
    </cacheField>
    <cacheField name="External Party" numFmtId="0">
      <sharedItems count="3">
        <s v="APB Energy, Inc."/>
        <s v="Natsource LLC"/>
        <s v="Power Merchants Group, LLC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12">
        <s v="CAN Gas Fin BasSwap"/>
        <s v="CAN Power Fin Swap"/>
        <s v="US East Power Fin Swap"/>
        <s v="US East Power Phy Fwd Firm"/>
        <s v="US East Power Phy Fwd Firm Unplan B"/>
        <s v="US Gas Daily FIN OPT (Floating Strike)"/>
        <s v="US Gas Fin BasisSwap"/>
        <s v="US Gas Fin Swap"/>
        <s v="US Gas Phy Index Firm non-TX &lt; or = 1Mo"/>
        <s v="US Gas Phy Index Firm non-TX &gt;1Mo&lt;1Yr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49" maxValue="50356" count="142">
        <n v="3749"/>
        <n v="3942"/>
        <n v="7472"/>
        <n v="7473"/>
        <n v="10630"/>
        <n v="10631"/>
        <n v="10632"/>
        <n v="28148"/>
        <n v="28311"/>
        <n v="29062"/>
        <n v="29065"/>
        <n v="29066"/>
        <n v="29069"/>
        <n v="29070"/>
        <n v="29071"/>
        <n v="29078"/>
        <n v="29080"/>
        <n v="29082"/>
        <n v="29083"/>
        <n v="29084"/>
        <n v="29085"/>
        <n v="29086"/>
        <n v="29088"/>
        <n v="29089"/>
        <n v="29297"/>
        <n v="29303"/>
        <n v="29383"/>
        <n v="29386"/>
        <n v="29396"/>
        <n v="29487"/>
        <n v="30183"/>
        <n v="30184"/>
        <n v="30187"/>
        <n v="30594"/>
        <n v="30597"/>
        <n v="30600"/>
        <n v="30847"/>
        <n v="30895"/>
        <n v="31385"/>
        <n v="31671"/>
        <n v="32198"/>
        <n v="32554"/>
        <n v="32889"/>
        <n v="32890"/>
        <n v="32891"/>
        <n v="32892"/>
        <n v="32893"/>
        <n v="32953"/>
        <n v="33009"/>
        <n v="33032"/>
        <n v="33072"/>
        <n v="33275"/>
        <n v="33277"/>
        <n v="33301"/>
        <n v="33303"/>
        <n v="33759"/>
        <n v="33760"/>
        <n v="33998"/>
        <n v="34000"/>
        <n v="34503"/>
        <n v="34797"/>
        <n v="34972"/>
        <n v="35353"/>
        <n v="35599"/>
        <n v="35675"/>
        <n v="36100"/>
        <n v="36157"/>
        <n v="36165"/>
        <n v="36167"/>
        <n v="36207"/>
        <n v="36228"/>
        <n v="36233"/>
        <n v="36237"/>
        <n v="36239"/>
        <n v="36241"/>
        <n v="36249"/>
        <n v="36400"/>
        <n v="36468"/>
        <n v="36473"/>
        <n v="36511"/>
        <n v="36578"/>
        <n v="36698"/>
        <n v="36705"/>
        <n v="36942"/>
        <n v="37101"/>
        <n v="37116"/>
        <n v="37186"/>
        <n v="37246"/>
        <n v="37288"/>
        <n v="37322"/>
        <n v="38267"/>
        <n v="38269"/>
        <n v="38571"/>
        <n v="38591"/>
        <n v="38611"/>
        <n v="38615"/>
        <n v="38619"/>
        <n v="39374"/>
        <n v="40719"/>
        <n v="41225"/>
        <n v="41701"/>
        <n v="41763"/>
        <n v="42165"/>
        <n v="42364"/>
        <n v="43378"/>
        <n v="43462"/>
        <n v="44142"/>
        <n v="44283"/>
        <n v="44877"/>
        <n v="45239"/>
        <n v="45311"/>
        <n v="45324"/>
        <n v="45336"/>
        <n v="46604"/>
        <n v="47099"/>
        <n v="47110"/>
        <n v="47542"/>
        <n v="47634"/>
        <n v="47803"/>
        <n v="47850"/>
        <n v="47948"/>
        <n v="48050"/>
        <n v="48318"/>
        <n v="48412"/>
        <n v="48544"/>
        <n v="48734"/>
        <n v="49075"/>
        <n v="49119"/>
        <n v="49147"/>
        <n v="49157"/>
        <n v="49159"/>
        <n v="49181"/>
        <n v="49185"/>
        <n v="49193"/>
        <n v="49209"/>
        <n v="49213"/>
        <n v="49217"/>
        <n v="49345"/>
        <n v="49365"/>
        <n v="49379"/>
        <n v="49745"/>
        <n v="50356"/>
      </sharedItems>
    </cacheField>
    <cacheField name="Product Name" numFmtId="0">
      <sharedItems count="178">
        <s v="CAN Gas Basis    AECO                    Jun-Oct01       USD/MM"/>
        <s v="CAN Gas Basis    AECO                    Jun01           USD/MM"/>
        <s v="CAN Gas Basis    AECO                    Nov01-Mar02     USD/MM"/>
        <s v="CAN Gas Basis    Sumas                   May01           USD/MM"/>
        <s v="CAN Pwr Swap     PPoA Flat               May01           CAD/MWh"/>
        <s v="US Gas Basis     ANR LA                  May01           USD/MM"/>
        <s v="US Gas Basis     ANR LA                  Nov01-Mar02     USD/MM"/>
        <s v="US Gas Basis     ANR OK                  May01           USD/MM"/>
        <s v="US Gas Basis     ColGulf LA              Jun-Oct01       USD/MM"/>
        <s v="US Gas Basis     EP Permian              Jul-Sep01       USD/MM"/>
        <s v="US Gas Basis     EP Permian              Jun01           USD/MM"/>
        <s v="US Gas Basis     EP SanJuan              Nov01-Mar02     USD/MM"/>
        <s v="US Gas Basis     GD/M Mich Con           Apr-Oct02       USD/MM"/>
        <s v="US Gas Basis     GD/M Mich Con           Jun-Oct01       USD/MM"/>
        <s v="US Gas Basis     GD/M Mich Con           Jun01           USD/MM"/>
        <s v="US Gas Basis     GD/M Mich Con           May01           USD/MM"/>
        <s v="US Gas Basis     HSC                     Jul01           USD/MM"/>
        <s v="US Gas Basis     HSC                     May01           USD/MM"/>
        <s v="US Gas Basis     HSC                     Nov01-Mar02     USD/MM"/>
        <s v="US Gas Basis     NGI Chicago             Apr-Oct02       USD/MM"/>
        <s v="US Gas Basis     NGI Chicago             May01           USD/MM"/>
        <s v="US Gas Basis     NGI Malin               Nov01-Mar02     USD/MM"/>
        <s v="US Gas Basis     NGPL Midcont            May01           USD/MM"/>
        <s v="US Gas Basis     NGPL TXOK               May-Oct01       USD/MM"/>
        <s v="US Gas Basis     NNG Demarc              May01           USD/MM"/>
        <s v="US Gas Basis     NNG Ventura             Jun-Oct01       USD/MM"/>
        <s v="US Gas Basis     NNG Ventura             Nov01-Mar02     USD/MM"/>
        <s v="US Gas Basis     NWPL RkyMtn             Apr-Oct02       USD/MM"/>
        <s v="US Gas Basis     NWPL RkyMtn             Nov01-Mar02     USD/MM"/>
        <s v="US Gas Basis     SONAT LA                Jun-Oct01       USD/MM"/>
        <s v="US Gas Basis     TENN TX                 May01           USD/MM"/>
        <s v="US Gas Basis     TETCO ELA               May01           USD/MM"/>
        <s v="US Gas Basis     TETCO WLA               Jun-Oct01       USD/MM"/>
        <s v="US Gas Basis     TETCO WLA               Jun01           USD/MM"/>
        <s v="US Gas Basis     Transco St.65           May01           USD/MM"/>
        <s v="US Gas Basis     Waha                    Jun-Oct01       USD/MM"/>
        <s v="US Gas Basis     Waha                    Jun01           USD/MM"/>
        <s v="US Gas Basis     Waha                    Nov01-Mar02     USD/MM"/>
        <s v="US Gas Basis     Waha                    Oct01           USD/MM"/>
        <s v="US Gas Daily     EP SanJuan              May01           USD/MM"/>
        <s v="US Gas Daily     HSC                     04-31May01      USD/MM"/>
        <s v="US Gas Daily     IF GD/D CNG SP          May01           USD/MM"/>
        <s v="US Gas Daily     IF GD/D EP-Perm         May01           USD/MM"/>
        <s v="US Gas Daily     IF GD/D EP-SJ           May01           USD/MM"/>
        <s v="US Gas Daily     IF GD/D HHub            May01           USD/MM"/>
        <s v="US Gas Daily     IF GD/D HSC             May01           USD/MM"/>
        <s v="US Gas Daily     IF GD/D NGPL MidCont    May01           USD/MM"/>
        <s v="US Gas Daily     IF GD/D TCOPool         May01           USD/MM"/>
        <s v="US Gas Daily     IF GD/D Waha            May01           USD/MM"/>
        <s v="US Gas Daily     NGI GD/D Chi            May01           USD/MM"/>
        <s v="US Gas Daily Opt GD/D HHub - IF HHub EP  Jun-Oct01       USD/MM"/>
        <s v="US Gas Phy Index GD/M Mich Con           Nov01-Mar02     USD/MM"/>
        <s v="US Gas Phy Index IF TN/LA 500Leg         May01           USD/MM"/>
        <s v="US Gas Phy Index NGI NGPL NICOR          May01           USD/MM"/>
        <s v="US Gas Swap      IF HSC                  May01           USD/MM"/>
        <s v="US Gas Swap      Nymex                   Jul01           USD/MM"/>
        <s v="US Gas Swap      Nymex                   Jun01           USD/MM"/>
        <s v="US Gas Swap      Nymex                   Jun01           USD/MM-L"/>
        <s v="US Gas Swap      Nymex                   May01           USD/MM-L"/>
        <s v="US Gas Swap      Nymex                   Nov01-Mar02     USD/MM"/>
        <s v="US Pwr Fin Swap  ISO NY Z-A Peak         01-04May01      USD/MWh"/>
        <s v="US Pwr Fin Swap  ISO NY Z-A Peak         02-04May01      USD/MWh"/>
        <s v="US Pwr Fin Swap  ISO NY Z-A Peak         14-18May01      USD/MWh"/>
        <s v="US Pwr Fin Swap  ISO NY Z-A Peak         14May01         USD/MWh"/>
        <s v="US Pwr Fin Swap  ISO NY Z-A Peak         24Apr01         USD/MWh"/>
        <s v="US Pwr Fin Swap  ISO NY Z-A Peak         27Apr01         USD/MWh"/>
        <s v="US Pwr Fin Swap  ISO NY Z-A Peak         30Apr-04May     USD/MWh"/>
        <s v="US Pwr Fin Swap  ISO NY Z-A Peak         30Apr01         USD/MWh"/>
        <s v="US Pwr Fin Swap  ISO NY Z-A Peak         Jun01           USD/MWh"/>
        <s v="US Pwr Fin Swap  ISO NY Z-A Peak         May01           USD/MWh"/>
        <s v="US Pwr Fin Swap  ISO NY Z-A Peak         Oct-Dec01       USD/MWh"/>
        <s v="US Pwr Fin Swap  ISO NY Z-G Peak         02May01         USD/MWh"/>
        <s v="US Pwr Fin Swap  ISO NY Z-G Peak         03May01         USD/MWh"/>
        <s v="US Pwr Fin Swap  ISO NY Z-G Peak         20Apr01         USD/MWh"/>
        <s v="US Pwr Fin Swap  ISO NY Z-G Peak         27Apr01         USD/MWh"/>
        <s v="US Pwr Phy CAISO NP15 OffPk              04-05May01      USD/MWh"/>
        <s v="US Pwr Phy CAISO NP15 OffPk              08May01         USD/MWh"/>
        <s v="US Pwr Phy CAISO NP15 OffPk              13-14May01      USD/MWh"/>
        <s v="US Pwr Phy CAISO NP15 Peak               03May01         USD/MWh"/>
        <s v="US Pwr Phy CAISO NP15 Peak               08May01         USD/MWh"/>
        <s v="US Pwr Phy CAISO NP15 Peak               09May01         USD/MWh"/>
        <s v="US Pwr Phy CAISO NP15 Peak               11-12May01      USD/MWh"/>
        <s v="US Pwr Phy CAISO NP15 Peak               14May01         USD/MWh"/>
        <s v="US Pwr Phy CAISO NP15 Peak               27-28Apr01      USD/MWh"/>
        <s v="US Pwr Phy CAISO NP15 Peak               30Apr01         USD/MWh"/>
        <s v="US Pwr Phy CAISO NP15 Peak               Jan-Mar02       USD/MWh"/>
        <s v="US Pwr Phy CAISO NP15 Peak               Oct-Dec01       USD/MWh"/>
        <s v="US Pwr Phy CAISO SP15 OffPk              26Apr01         USD/MWh"/>
        <s v="US Pwr Phy CAISO SP15 OffPk              May01           USD/MWh"/>
        <s v="US Pwr Phy CAISO SP15 Peak               Apr-Jun02       USD/MWh"/>
        <s v="US Pwr Phy CAISO SP15 Peak               Jul-Sep01       USD/MWh"/>
        <s v="US Pwr Phy CAISO SP15 Peak               Jul-Sep02       USD/MWh"/>
        <s v="US Pwr Phy CAISO SP15 Peak               Jul01           USD/MWh"/>
        <s v="US Pwr Phy CAISO SP15 Peak               Jun01           USD/MWh"/>
        <s v="US Pwr Phy Firm  Cinergy Peak            02-04May01      USD/MWh"/>
        <s v="US Pwr Phy Firm  Cinergy Peak            02-31May01      USD/MWh"/>
        <s v="US Pwr Phy Firm  Cinergy Peak            03-31May01      USD/MWh"/>
        <s v="US Pwr Phy Firm  Cinergy Peak            07-11May01      USD/MWh"/>
        <s v="US Pwr Phy Firm  Cinergy Peak            09-31May01      USD/MWh"/>
        <s v="US Pwr Phy Firm  Cinergy Peak            14May01         USD/MWh"/>
        <s v="US Pwr Phy Firm  Cinergy Peak            15-31May01      USD/MWh"/>
        <s v="US Pwr Phy Firm  Cinergy Peak            23-30Apr01      USD/MWh"/>
        <s v="US Pwr Phy Firm  Cinergy Peak            Jun01           USD/MWh"/>
        <s v="US Pwr Phy Firm  COB N/S Peak            Jul-Sep01       USD/MWh"/>
        <s v="US Pwr Phy Firm  COMED Peak              09May01         USD/MWh"/>
        <s v="US Pwr Phy Firm  COMED Peak              Jun01           USD/MWh"/>
        <s v="US Pwr Phy Firm  COMED Peak              Sep01           USD/MWh"/>
        <s v="US Pwr Phy Firm  Entergy Peak            10-31May01      USD/MWh"/>
        <s v="US Pwr Phy Firm  Mid-C OffPk             Jun01           USD/MWh"/>
        <s v="US Pwr Phy Firm  Mid-C Peak              04-31May01      USD/MWh"/>
        <s v="US Pwr Phy Firm  Mid-C Peak              Apr-Jun02       USD/MWh"/>
        <s v="US Pwr Phy Firm  Mid-C Peak              Jan-Mar02       USD/MWh"/>
        <s v="US Pwr Phy Firm  Mid-C Peak              Jan02           USD/MWh"/>
        <s v="US Pwr Phy Firm  Mid-C Peak              Jul-Sep01       USD/MWh"/>
        <s v="US Pwr Phy Firm  Mid-C Peak              Jun01           USD/MWh"/>
        <s v="US Pwr Phy Firm  Mid-C Peak              May01           USD/MWh"/>
        <s v="US Pwr Phy Firm  Mid-C Peak              Oct-Dec01       USD/MWh"/>
        <s v="US Pwr Phy Firm  NEPOOL Off-Peak         09May01         USD/MWh"/>
        <s v="US Pwr Phy Firm  NEPOOL Off-Peak         17Apr01         USD/MWh"/>
        <s v="US Pwr Phy Firm  NEPOOL Peak             01-04May01      USD/MWh"/>
        <s v="US Pwr Phy Firm  NEPOOL Peak             02-04May01      USD/MWh"/>
        <s v="US Pwr Phy Firm  NEPOOL Peak             10-11May01      USD/MWh"/>
        <s v="US Pwr Phy Firm  NEPOOL Peak             14-18May01      USD/MWh"/>
        <s v="US Pwr Phy Firm  NEPOOL Peak             16-20Apr01      USD/MWh"/>
        <s v="US Pwr Phy Firm  NEPOOL Peak             19Apr01         USD/MWh"/>
        <s v="US Pwr Phy Firm  NEPOOL Peak             20Apr01         USD/MWh"/>
        <s v="US Pwr Phy Firm  NEPOOL Peak             23Apr01         USD/MWh"/>
        <s v="US Pwr Phy Firm  NEPOOL Peak             27Apr01         USD/MWh"/>
        <s v="US Pwr Phy Firm  NEPOOL Peak             Jul-Aug02       USD/MWh"/>
        <s v="US Pwr Phy Firm  NEPOOL Peak             Jun01           USD/MWh"/>
        <s v="US Pwr Phy Firm  NEPOOL Peak             May01           USD/MWh"/>
        <s v="US Pwr Phy Firm  NEPOOL Peak             Oct-Dec01       USD/MWh"/>
        <s v="US Pwr Phy Firm  NEPOOL Peak             Sep01           USD/MWh"/>
        <s v="US Pwr Phy Firm  PALVE OffPk             02-31May01      USD/MWh"/>
        <s v="US Pwr Phy Firm  PALVE OffPk             09-31May01      USD/MWh"/>
        <s v="US Pwr Phy Firm  PALVE Peak              02-31May01      USD/MWh"/>
        <s v="US Pwr Phy Firm  PALVE Peak              06-07Apr01      USD/MWh"/>
        <s v="US Pwr Phy Firm  PALVE Peak              20-21Apr01      USD/MWh"/>
        <s v="US Pwr Phy Firm  PALVE Peak              23-30Apr01      USD/MWh"/>
        <s v="US Pwr Phy Firm  PALVE Peak              Jan-Mar02       USD/MWh"/>
        <s v="US Pwr Phy Firm  PALVE Peak              Jul01           USD/MWh"/>
        <s v="US Pwr Phy Firm  PALVE Peak              Jun01           USD/MWh"/>
        <s v="US Pwr Phy Firm  PALVE Peak              May01           USD/MWh"/>
        <s v="US Pwr Phy Firm  PALVE Peak              Oct-Dec01       USD/MWh"/>
        <s v="US Pwr Phy Firm  PALVE Peak              Sep01           USD/MWh"/>
        <s v="US Pwr Phy Firm  PJM-W Peak              01-04May01      USD/MWh"/>
        <s v="US Pwr Phy Firm  PJM-W Peak              01May01         USD/MWh"/>
        <s v="US Pwr Phy Firm  PJM-W Peak              02-04May01      USD/MWh"/>
        <s v="US Pwr Phy Firm  PJM-W Peak              02-31May01      USD/MWh"/>
        <s v="US Pwr Phy Firm  PJM-W Peak              04May01         USD/MWh"/>
        <s v="US Pwr Phy Firm  PJM-W Peak              07-31May01      USD/MWh"/>
        <s v="US Pwr Phy Firm  PJM-W Peak              08May01         USD/MWh"/>
        <s v="US Pwr Phy Firm  PJM-W Peak              09-11May01      USD/MWh"/>
        <s v="US Pwr Phy Firm  PJM-W Peak              09May01         USD/MWh"/>
        <s v="US Pwr Phy Firm  PJM-W Peak              10-11May01      USD/MWh"/>
        <s v="US Pwr Phy Firm  PJM-W Peak              14-31May01      USD/MWh"/>
        <s v="US Pwr Phy Firm  PJM-W Peak              14May01         USD/MWh"/>
        <s v="US Pwr Phy Firm  PJM-W Peak              15-18May01      USD/MWh"/>
        <s v="US Pwr Phy Firm  PJM-W Peak              16-20Apr01      USD/MWh"/>
        <s v="US Pwr Phy Firm  PJM-W Peak              19-20Apr01      USD/MWh"/>
        <s v="US Pwr Phy Firm  PJM-W Peak              20Apr01         USD/MWh"/>
        <s v="US Pwr Phy Firm  PJM-W Peak              21-31May01      USD/MWh"/>
        <s v="US Pwr Phy Firm  PJM-W Peak              23-30Apr01      USD/MWh"/>
        <s v="US Pwr Phy Firm  PJM-W Peak              26Apr01         USD/MWh"/>
        <s v="US Pwr Phy Firm  PJM-W Peak              27Apr01         USD/MWh"/>
        <s v="US Pwr Phy Firm  PJM-W Peak              30Apr-04May     USD/MWh"/>
        <s v="US Pwr Phy Firm  PJM-W Peak              30Apr01         USD/MWh"/>
        <s v="US Pwr Phy Firm  PJM-W Peak              Jan-Feb02       USD/MWh"/>
        <s v="US Pwr Phy Firm  PJM-W Peak              Jun01           USD/MWh"/>
        <s v="US Pwr Phy Firm  PJM-W Peak              Jun02           USD/MWh"/>
        <s v="US Pwr Phy Firm  PJM-W Peak              May01           USD/MWh"/>
        <s v="US Pwr Phy Firm  PJM-W Peak              May02           USD/MWh"/>
        <s v="US Pwr Phy Firm  PJM-W Peak              Oct-Dec01       USD/MWh"/>
        <s v="US Pwr Phy Firm  PJM-W Peak              Sep01           USD/MWh"/>
        <s v="US Pwr Phy Unp B ERCOT Peak              09-31May01      USD/MWh"/>
        <s v="US Pwr Phy Unp B ERCOT Peak              14-18May01      USD/MWh"/>
        <s v="US Pwr Phy Unp B ERCOT Peak              15-18May01      USD/MWh"/>
        <s v="US Pwr Phy Unp B ERCOT Peak              Oct-Dec01       USD/MWh"/>
      </sharedItems>
    </cacheField>
    <cacheField name="Buy Volume" numFmtId="0">
      <sharedItems containsString="0" containsBlank="1" containsNumber="1" containsInteger="1" minValue="25" maxValue="100000" count="10">
        <n v="25"/>
        <n v="50"/>
        <n v="100"/>
        <n v="150"/>
        <n v="5000"/>
        <n v="10000"/>
        <n v="20000"/>
        <n v="25000"/>
        <n v="100000"/>
        <m/>
      </sharedItems>
    </cacheField>
    <cacheField name="Sell Volume" numFmtId="0">
      <sharedItems containsString="0" containsBlank="1" containsNumber="1" containsInteger="1" minValue="25" maxValue="30000" count="10">
        <n v="25"/>
        <n v="50"/>
        <n v="100"/>
        <n v="5000"/>
        <n v="10000"/>
        <n v="15000"/>
        <n v="20000"/>
        <n v="25000"/>
        <n v="30000"/>
        <m/>
      </sharedItems>
    </cacheField>
    <cacheField name="Option Delta" numFmtId="0">
      <sharedItems containsString="0" containsBlank="1" count="1">
        <m/>
      </sharedItems>
    </cacheField>
    <cacheField name="Units" numFmtId="0">
      <sharedItems count="4">
        <s v="MMBtu"/>
        <s v="MMBtu/Lots (Options)"/>
        <s v="MWh"/>
        <s v="MWh (Canada)"/>
      </sharedItems>
    </cacheField>
    <cacheField name="Currency" numFmtId="0">
      <sharedItems count="2">
        <s v="Canadian Dollars"/>
        <s v="United States Dollar"/>
      </sharedItems>
    </cacheField>
    <cacheField name="Price" numFmtId="0">
      <sharedItems containsSemiMixedTypes="0" containsString="0" containsNumber="1" minValue="-0.6" maxValue="500" count="220">
        <n v="-0.6"/>
        <n v="-0.4"/>
        <n v="-0.29"/>
        <n v="-0.275"/>
        <n v="-0.195"/>
        <n v="-0.17"/>
        <n v="-0.12"/>
        <n v="-0.1175"/>
        <n v="-0.095"/>
        <n v="-0.09"/>
        <n v="-0.08"/>
        <n v="-0.0775"/>
        <n v="-0.075"/>
        <n v="-0.0725"/>
        <n v="-0.055"/>
        <n v="-0.05"/>
        <n v="-0.03"/>
        <n v="-0.025"/>
        <n v="-0.0225"/>
        <n v="-0.02"/>
        <n v="-0.015"/>
        <n v="-0.0075"/>
        <n v="-0.005"/>
        <n v="-0.0025"/>
        <n v="0"/>
        <n v="0.0025"/>
        <n v="0.005"/>
        <n v="0.01"/>
        <n v="0.0175"/>
        <n v="0.035"/>
        <n v="0.0375"/>
        <n v="0.045"/>
        <n v="0.09"/>
        <n v="0.0925"/>
        <n v="0.1"/>
        <n v="0.105"/>
        <n v="0.125"/>
        <n v="0.13"/>
        <n v="0.15"/>
        <n v="0.165"/>
        <n v="0.1775"/>
        <n v="0.185"/>
        <n v="0.205"/>
        <n v="0.25"/>
        <n v="4.275"/>
        <n v="4.39"/>
        <n v="4.4"/>
        <n v="4.885"/>
        <n v="4.96"/>
        <n v="5.05"/>
        <n v="5.07"/>
        <n v="5.1"/>
        <n v="5.118"/>
        <n v="5.485"/>
        <n v="27.75"/>
        <n v="31.25"/>
        <n v="31.5"/>
        <n v="33.5"/>
        <n v="35.5"/>
        <n v="35.75"/>
        <n v="36"/>
        <n v="37"/>
        <n v="37.75"/>
        <n v="38"/>
        <n v="38.25"/>
        <n v="38.5"/>
        <n v="38.75"/>
        <n v="39"/>
        <n v="39.25"/>
        <n v="39.4"/>
        <n v="39.5"/>
        <n v="39.8"/>
        <n v="39.9"/>
        <n v="39.95"/>
        <n v="40"/>
        <n v="40.05"/>
        <n v="40.45"/>
        <n v="40.5"/>
        <n v="40.6"/>
        <n v="41"/>
        <n v="41.5"/>
        <n v="41.75"/>
        <n v="42"/>
        <n v="42.25"/>
        <n v="42.5"/>
        <n v="43"/>
        <n v="43.05"/>
        <n v="43.5"/>
        <n v="43.75"/>
        <n v="44.25"/>
        <n v="44.75"/>
        <n v="45"/>
        <n v="45.5"/>
        <n v="45.75"/>
        <n v="46"/>
        <n v="46.5"/>
        <n v="46.75"/>
        <n v="47"/>
        <n v="47.25"/>
        <n v="47.5"/>
        <n v="47.75"/>
        <n v="48"/>
        <n v="48.5"/>
        <n v="49"/>
        <n v="49.5"/>
        <n v="49.75"/>
        <n v="50"/>
        <n v="50.25"/>
        <n v="50.5"/>
        <n v="50.75"/>
        <n v="51.5"/>
        <n v="51.75"/>
        <n v="52"/>
        <n v="52.5"/>
        <n v="52.75"/>
        <n v="52.8"/>
        <n v="53"/>
        <n v="53.1"/>
        <n v="53.25"/>
        <n v="54.25"/>
        <n v="54.5"/>
        <n v="55"/>
        <n v="55.5"/>
        <n v="56"/>
        <n v="56.5"/>
        <n v="56.75"/>
        <n v="57"/>
        <n v="57.25"/>
        <n v="57.5"/>
        <n v="57.75"/>
        <n v="58"/>
        <n v="58.25"/>
        <n v="58.5"/>
        <n v="58.75"/>
        <n v="59"/>
        <n v="59.75"/>
        <n v="59.8"/>
        <n v="60"/>
        <n v="60.25"/>
        <n v="60.5"/>
        <n v="60.6"/>
        <n v="60.75"/>
        <n v="61.5"/>
        <n v="61.75"/>
        <n v="62"/>
        <n v="62.25"/>
        <n v="63.25"/>
        <n v="63.5"/>
        <n v="64.25"/>
        <n v="66"/>
        <n v="67"/>
        <n v="67.75"/>
        <n v="72.25"/>
        <n v="74"/>
        <n v="75"/>
        <n v="75.5"/>
        <n v="76"/>
        <n v="76.25"/>
        <n v="77"/>
        <n v="77.25"/>
        <n v="79"/>
        <n v="80"/>
        <n v="80.5"/>
        <n v="81"/>
        <n v="85"/>
        <n v="88"/>
        <n v="90"/>
        <n v="92"/>
        <n v="100"/>
        <n v="103.5"/>
        <n v="110"/>
        <n v="111"/>
        <n v="124"/>
        <n v="125"/>
        <n v="130"/>
        <n v="145"/>
        <n v="149"/>
        <n v="154"/>
        <n v="163"/>
        <n v="165"/>
        <n v="167"/>
        <n v="170"/>
        <n v="174"/>
        <n v="179"/>
        <n v="186"/>
        <n v="210"/>
        <n v="212"/>
        <n v="225"/>
        <n v="238"/>
        <n v="241"/>
        <n v="265"/>
        <n v="270"/>
        <n v="280"/>
        <n v="283"/>
        <n v="286"/>
        <n v="290"/>
        <n v="295"/>
        <n v="300"/>
        <n v="303.5"/>
        <n v="305"/>
        <n v="310"/>
        <n v="314"/>
        <n v="317"/>
        <n v="319"/>
        <n v="340"/>
        <n v="345"/>
        <n v="352.5"/>
        <n v="353"/>
        <n v="375"/>
        <n v="380"/>
        <n v="390"/>
        <n v="392"/>
        <n v="395"/>
        <n v="410"/>
        <n v="415"/>
        <n v="440"/>
        <n v="450"/>
        <n v="455"/>
        <n v="486"/>
        <n v="500"/>
      </sharedItems>
    </cacheField>
    <cacheField name="External User ID" numFmtId="0">
      <sharedItems count="19">
        <s v="ADM05343"/>
        <s v="ADM88756"/>
        <s v="BOBOL004"/>
        <s v="CHRISW001"/>
        <s v="DCURTIS09"/>
        <s v="EKramer9"/>
        <s v="EPIER006"/>
        <s v="fzerilli"/>
        <s v="GREGH002"/>
        <s v="gregwoysh"/>
        <s v="howardte"/>
        <s v="JEFFK003"/>
        <s v="MattHandle"/>
        <s v="MESPOSITO"/>
        <s v="ralphtrois"/>
        <s v="tcummings"/>
        <s v="THAHN005"/>
        <s v="touchstone"/>
        <s v="ZACHA007"/>
      </sharedItems>
    </cacheField>
    <cacheField name="Trader ID" numFmtId="0">
      <sharedItems count="41">
        <s v="ALEWIS"/>
        <s v="CCLARK5"/>
        <s v="CDEAN"/>
        <s v="CDORLAN"/>
        <s v="CMALLOR"/>
        <s v="DDAVIS"/>
        <s v="DSMITH3"/>
        <s v="EBASS"/>
        <s v="EOLSMGR"/>
        <s v="EOLSMGR2"/>
        <s v="FERMIS"/>
        <s v="FSTURM"/>
        <s v="GGUPTA"/>
        <s v="GSTOREY"/>
        <s v="JARNOLD"/>
        <s v="JFORNEY"/>
        <s v="JKING6"/>
        <s v="JMCKAY"/>
        <s v="JQUENET"/>
        <s v="JRICHTE"/>
        <s v="JTHOLT"/>
        <s v="JZUFFER"/>
        <s v="KRUSCIT"/>
        <s v="LMAY2"/>
        <s v="MDRISC3"/>
        <s v="MFISCHE2"/>
        <s v="MMOTLEY"/>
        <s v="MSANCH2"/>
        <s v="MSWERZB"/>
        <s v="PBRODER"/>
        <s v="PKEAVEY"/>
        <s v="PPLATTE"/>
        <s v="RBADEER"/>
        <s v="RBENSON"/>
        <s v="RGAY"/>
        <s v="RMENEAR"/>
        <s v="SBRAWNE"/>
        <s v="SCRANDA"/>
        <s v="TALONSO"/>
        <s v="TKUYKEN"/>
        <s v="VVERSEN"/>
      </sharedItems>
    </cacheField>
    <cacheField name="Risk Book" numFmtId="0">
      <sharedItems count="36">
        <s v="ENA - IM MKT Central CG"/>
        <s v="ENA - IM Mkt Central MICH"/>
        <s v="ENA-IM NE GULF3"/>
        <s v="Firm Trading Central"/>
        <s v="FT - North West"/>
        <s v="FT-CAND-EGSC"/>
        <s v="FT-Central"/>
        <s v="FT-East"/>
        <s v="FT-ONTARIO"/>
        <s v="FT-Texas"/>
        <s v="G-DAILY-EST"/>
        <s v="GD-CENTRAL"/>
        <s v="GD-New"/>
        <s v="GD-New-Jr"/>
        <s v="HEDGECDN"/>
        <s v="INTRA-CAND-BC"/>
        <s v="LT-CA"/>
        <s v="LT-ECAR"/>
        <s v="LT-ERCOT"/>
        <s v="LT-New England"/>
        <s v="LT-NW"/>
        <s v="LT-PJM"/>
        <s v="NG-Price"/>
        <s v="OPTIONS-GDOPT"/>
        <s v="ST-CA"/>
        <s v="ST-ECAR"/>
        <s v="ST-ERCOT"/>
        <s v="ST-Main"/>
        <s v="ST-New England"/>
        <s v="ST-NW"/>
        <s v="ST-PJM"/>
        <s v="ST-SPP"/>
        <s v="ST-SW"/>
        <s v="West-Keystone"/>
        <s v="West-SJ"/>
        <s v="West-SW"/>
      </sharedItems>
    </cacheField>
    <cacheField name="Bridge" numFmtId="0">
      <sharedItems count="3">
        <s v="Enpower US"/>
        <s v="Sitara"/>
        <s v="TAGG/ ERMS"/>
      </sharedItems>
    </cacheField>
    <cacheField name="Collateral Flag" numFmtId="0">
      <sharedItems count="1">
        <s v="Y"/>
      </sharedItems>
    </cacheField>
    <cacheField name="Enron Entity" numFmtId="0">
      <sharedItems count="3">
        <s v="Enron Canada Corp."/>
        <s v="Enron North America Corp."/>
        <s v="Enron Power Marketing, Inc."/>
      </sharedItems>
    </cacheField>
    <cacheField name="Contract ID" numFmtId="0">
      <sharedItems containsString="0" containsBlank="1" containsNumber="1" containsInteger="1" minValue="95000199" maxValue="96057479" count="56">
        <n v="95000199"/>
        <n v="95000226"/>
        <n v="95000242"/>
        <n v="95000281"/>
        <n v="95001154"/>
        <n v="95001227"/>
        <n v="95005504"/>
        <n v="96000103"/>
        <n v="96000574"/>
        <n v="96001822"/>
        <n v="96004354"/>
        <n v="96004381"/>
        <n v="96004396"/>
        <n v="96004898"/>
        <n v="96005582"/>
        <n v="96006417"/>
        <n v="96009016"/>
        <n v="96009194"/>
        <n v="96011840"/>
        <n v="96013065"/>
        <n v="96013559"/>
        <n v="96014540"/>
        <n v="96016709"/>
        <n v="96018400"/>
        <n v="96018786"/>
        <n v="96018986"/>
        <n v="96019669"/>
        <n v="96020035"/>
        <n v="96020991"/>
        <n v="96021110"/>
        <n v="96021791"/>
        <n v="96022095"/>
        <n v="96026964"/>
        <n v="96028954"/>
        <n v="96030230"/>
        <n v="96030374"/>
        <n v="96035737"/>
        <n v="96037738"/>
        <n v="96038383"/>
        <n v="96038419"/>
        <n v="96038539"/>
        <n v="96041878"/>
        <n v="96043502"/>
        <n v="96043931"/>
        <n v="96045266"/>
        <n v="96049254"/>
        <n v="96050448"/>
        <n v="96050496"/>
        <n v="96051537"/>
        <n v="96053024"/>
        <n v="96053796"/>
        <n v="96056752"/>
        <n v="96057022"/>
        <n v="96057469"/>
        <n v="96057479"/>
        <m/>
      </sharedItems>
    </cacheField>
    <cacheField name="Deal ID" numFmtId="0">
      <sharedItems containsMixedTypes="1" containsNumber="1" minValue="563872.1" maxValue="608934.1" count="310">
        <n v="563872.1"/>
        <n v="565929.1"/>
        <n v="567399.1"/>
        <n v="567417.1"/>
        <n v="567567.1"/>
        <n v="569110.1"/>
        <n v="570210.1"/>
        <n v="571227.1"/>
        <n v="571458.1"/>
        <n v="578461.1"/>
        <n v="578692.1"/>
        <n v="579331.1"/>
        <n v="579569.1"/>
        <n v="579971.1"/>
        <n v="580204.1"/>
        <n v="580378.1"/>
        <n v="582206.1"/>
        <n v="583130.1"/>
        <n v="583134.1"/>
        <n v="583142.1"/>
        <n v="583267.1"/>
        <n v="583342.1"/>
        <n v="583468.1"/>
        <n v="583630.1"/>
        <n v="583979.1"/>
        <n v="584040.1"/>
        <n v="584065.1"/>
        <n v="584192.1"/>
        <n v="584515.1"/>
        <n v="584640.1"/>
        <n v="584782.1"/>
        <n v="584806.1"/>
        <n v="584854.1"/>
        <n v="585034.1"/>
        <n v="585298.1"/>
        <n v="585460.1"/>
        <n v="585569.1"/>
        <n v="585581.1"/>
        <n v="585619.1"/>
        <n v="585630.1"/>
        <n v="585646.1"/>
        <n v="585669.1"/>
        <n v="585676.1"/>
        <n v="585678.1"/>
        <n v="585690.1"/>
        <n v="585879.1"/>
        <n v="585966.1"/>
        <n v="586452.1"/>
        <n v="586648.1"/>
        <n v="586917.1"/>
        <n v="587196.1"/>
        <n v="588370.1"/>
        <n v="588425.1"/>
        <n v="589046.1"/>
        <n v="589076.1"/>
        <n v="589230.1"/>
        <n v="589234.1"/>
        <n v="589304.1"/>
        <n v="589532.1"/>
        <n v="589614.1"/>
        <n v="590032.1"/>
        <n v="590102.1"/>
        <n v="590202.1"/>
        <n v="590888.1"/>
        <n v="591147.1"/>
        <n v="591164.1"/>
        <n v="591192.1"/>
        <n v="591413.1"/>
        <n v="591415.1"/>
        <n v="591430.1"/>
        <n v="591452.1"/>
        <n v="591604.1"/>
        <n v="591648.1"/>
        <n v="591839.1"/>
        <n v="591955.1"/>
        <n v="591982.1"/>
        <n v="592262.1"/>
        <n v="592329.1"/>
        <n v="592330.1"/>
        <n v="592379.1"/>
        <n v="592453.1"/>
        <n v="592492.1"/>
        <n v="592854.1"/>
        <n v="592972.1"/>
        <n v="592973.1"/>
        <n v="593015.1"/>
        <n v="593016.1"/>
        <n v="593030.1"/>
        <n v="593039.1"/>
        <n v="593054.1"/>
        <n v="593057.1"/>
        <n v="593104.1"/>
        <n v="593122.1"/>
        <n v="593278.1"/>
        <n v="593453.1"/>
        <n v="593530.1"/>
        <n v="593584.1"/>
        <n v="593842.1"/>
        <n v="593924.1"/>
        <n v="594186.1"/>
        <n v="594239.1"/>
        <n v="594393.1"/>
        <n v="594401.1"/>
        <n v="594420.1"/>
        <n v="594449.1"/>
        <n v="594527.1"/>
        <n v="594533.1"/>
        <n v="594731.1"/>
        <n v="594744.1"/>
        <n v="594763.1"/>
        <n v="594816.1"/>
        <n v="594969.1"/>
        <n v="594975.1"/>
        <n v="594978.1"/>
        <n v="595121.1"/>
        <n v="595180.1"/>
        <n v="595315.1"/>
        <n v="595332.1"/>
        <n v="596032.1"/>
        <n v="596081.1"/>
        <n v="596084.1"/>
        <n v="596113.1"/>
        <n v="596213.1"/>
        <n v="596220.1"/>
        <n v="596426.1"/>
        <n v="596427.1"/>
        <n v="596450.1"/>
        <n v="596482.1"/>
        <n v="596779.1"/>
        <n v="596831.1"/>
        <n v="597011.1"/>
        <n v="597016.1"/>
        <n v="597030.1"/>
        <n v="597083.1"/>
        <n v="597578.1"/>
        <n v="597647.1"/>
        <n v="597731.1"/>
        <n v="597735.1"/>
        <n v="598071.1"/>
        <n v="598271.1"/>
        <n v="598350.1"/>
        <n v="598594.1"/>
        <n v="598610.1"/>
        <n v="598627.1"/>
        <n v="598636.1"/>
        <n v="598777.1"/>
        <n v="599411.1"/>
        <n v="599503.1"/>
        <n v="599597.1"/>
        <n v="599708.1"/>
        <n v="599796.1"/>
        <n v="599815.1"/>
        <n v="599838.1"/>
        <n v="599883.1"/>
        <n v="599979.1"/>
        <n v="600156.1"/>
        <n v="600969.1"/>
        <n v="601003.1"/>
        <n v="601051.1"/>
        <n v="601112.1"/>
        <n v="601114.1"/>
        <n v="601124.1"/>
        <n v="601222.1"/>
        <n v="601228.1"/>
        <n v="601229.1"/>
        <n v="601388.1"/>
        <n v="601473.1"/>
        <n v="601479.1"/>
        <n v="601571.1"/>
        <n v="601655.1"/>
        <n v="603114.1"/>
        <n v="603122.1"/>
        <n v="603131.1"/>
        <n v="603178.1"/>
        <n v="603364.1"/>
        <n v="603369.1"/>
        <n v="603415.1"/>
        <n v="603483.1"/>
        <n v="603492.1"/>
        <n v="603493.1"/>
        <n v="603498.1"/>
        <n v="603537.1"/>
        <n v="603548.1"/>
        <n v="603646.1"/>
        <n v="603663.1"/>
        <n v="603734.1"/>
        <n v="604112.1"/>
        <n v="604136.1"/>
        <n v="604365.1"/>
        <n v="604407.1"/>
        <n v="604444.1"/>
        <n v="604468.1"/>
        <n v="604478.1"/>
        <n v="604539.1"/>
        <n v="604550.1"/>
        <n v="604558.1"/>
        <n v="604597.1"/>
        <n v="604667.1"/>
        <n v="604700.1"/>
        <n v="604761.1"/>
        <n v="604777.1"/>
        <n v="604800.1"/>
        <n v="604808.1"/>
        <n v="604878.1"/>
        <n v="604900.1"/>
        <n v="604991.1"/>
        <n v="605127.1"/>
        <n v="605128.1"/>
        <n v="605234.1"/>
        <n v="605250.1"/>
        <n v="605439.1"/>
        <n v="605484.1"/>
        <n v="605730.1"/>
        <n v="606165.1"/>
        <n v="606370.1"/>
        <n v="607345.1"/>
        <n v="607346.1"/>
        <n v="607350.1"/>
        <n v="607439.1"/>
        <n v="607647.1"/>
        <n v="608081.1"/>
        <n v="608190.1"/>
        <n v="608219.1"/>
        <n v="608221.1"/>
        <n v="608242.1"/>
        <n v="608287.1"/>
        <n v="608296.1"/>
        <n v="608371.1"/>
        <n v="608372.1"/>
        <n v="608437.1"/>
        <n v="608448.1"/>
        <n v="608466.1"/>
        <n v="608504.1"/>
        <n v="608515.1"/>
        <n v="608579.1"/>
        <n v="608581.1"/>
        <n v="608778.1"/>
        <n v="608869.1"/>
        <n v="608884.1"/>
        <n v="608934.1"/>
        <s v=" "/>
        <s v="V26925.1"/>
        <s v="V29727.1"/>
        <s v="V32860.1"/>
        <s v="V33030.1"/>
        <s v="V35526.1"/>
        <s v="V40276.1"/>
        <s v="V40316.1"/>
        <s v="V41015.1"/>
        <s v="V41296.1"/>
        <s v="V42153.1"/>
        <s v="V42167.1"/>
        <s v="V44133.1"/>
        <s v="V44507.1"/>
        <s v="V44740.1"/>
        <s v="V45135.1"/>
        <s v="V45747.1"/>
        <s v="V45832.1"/>
        <s v="V45946.1"/>
        <s v="V46429.1"/>
        <s v="V49611.1"/>
        <s v="V49804.1 / 745575"/>
        <s v="V49911.1 / 745608"/>
        <s v="V49943.1"/>
        <s v="V51959.1"/>
        <s v="V52551.1"/>
        <s v="V52552.1"/>
        <s v="V53539.1"/>
        <s v="V54654.1"/>
        <s v="V54914.1"/>
        <s v="V55157.1"/>
        <s v="V55185.1"/>
        <s v="V58131.1"/>
        <s v="V58339.1"/>
        <s v="V58373.1"/>
        <s v="V58386.1"/>
        <s v="V58410.1"/>
        <s v="V58678.1"/>
        <s v="V58914.1"/>
        <s v="V58918.1"/>
        <s v="V59706.1"/>
        <s v="V59722.1"/>
        <s v="V60081.1"/>
        <s v="V61229.1"/>
        <s v="V62493.1"/>
        <s v="V62494.1"/>
        <s v="V62781.1"/>
        <s v="V62890.1"/>
        <s v="V68852.1"/>
        <s v="V68855.1"/>
        <s v="V70048.1"/>
        <s v="V71833.1"/>
        <s v="V71963.1"/>
        <s v="V74291.1"/>
        <s v="V74292.1"/>
        <s v="V74760.1"/>
        <s v="V75235.1"/>
        <s v="V79231.1"/>
        <s v="V80086.1"/>
        <s v="V81412.1"/>
        <s v="V81830.1"/>
        <s v="V84143.1"/>
        <s v="V84682.1"/>
        <s v="V86960.1"/>
        <s v="V86961.1"/>
        <s v="V88810.1"/>
        <s v="V88983.1"/>
        <s v="V90721.1 / 783279"/>
        <s v="V91159.1"/>
        <s v="V91739.1"/>
      </sharedItems>
    </cacheField>
    <cacheField name="Global Counterparty ID" numFmtId="0">
      <sharedItems containsSemiMixedTypes="0" containsString="0" containsNumber="1" containsInteger="1" minValue="12" maxValue="91219" count="52">
        <n v="12"/>
        <n v="18"/>
        <n v="120"/>
        <n v="177"/>
        <n v="208"/>
        <n v="232"/>
        <n v="754"/>
        <n v="3022"/>
        <n v="3246"/>
        <n v="3254"/>
        <n v="3497"/>
        <n v="5607"/>
        <n v="9409"/>
        <n v="11135"/>
        <n v="26304"/>
        <n v="27457"/>
        <n v="29605"/>
        <n v="31699"/>
        <n v="48528"/>
        <n v="49694"/>
        <n v="49747"/>
        <n v="53295"/>
        <n v="53350"/>
        <n v="53461"/>
        <n v="54279"/>
        <n v="54979"/>
        <n v="55134"/>
        <n v="55265"/>
        <n v="56264"/>
        <n v="57399"/>
        <n v="57508"/>
        <n v="57543"/>
        <n v="59207"/>
        <n v="61839"/>
        <n v="61981"/>
        <n v="62413"/>
        <n v="64168"/>
        <n v="64245"/>
        <n v="64517"/>
        <n v="65268"/>
        <n v="65291"/>
        <n v="66652"/>
        <n v="66682"/>
        <n v="68856"/>
        <n v="69034"/>
        <n v="69121"/>
        <n v="70526"/>
        <n v="71108"/>
        <n v="72209"/>
        <n v="79689"/>
        <n v="84074"/>
        <n v="91219"/>
      </sharedItems>
    </cacheField>
    <cacheField name="Begin Date" numFmtId="0">
      <sharedItems containsSemiMixedTypes="0" containsNonDate="0" containsDate="1" containsString="0" minDate="2001-04-06T22:00:01" maxDate="2002-07-01T17:11:00" count="59">
        <d v="2001-04-06T22:00:01"/>
        <d v="2001-04-16T21:00:00"/>
        <d v="2001-04-17T21:00:00"/>
        <d v="2001-04-19T21:00:00"/>
        <d v="2001-04-20T21:00:00"/>
        <d v="2001-04-23T21:00:00"/>
        <d v="2001-04-24T21:00:00"/>
        <d v="2001-04-26T21:00:00"/>
        <d v="2001-04-27T21:00:00"/>
        <d v="2001-04-30T21:00:00"/>
        <d v="2001-05-01T00:00:00"/>
        <d v="2001-05-01T13:33:00"/>
        <d v="2001-05-01T14:12:00"/>
        <d v="2001-05-01T14:35:00"/>
        <d v="2001-05-01T17:11:00"/>
        <d v="2001-05-01T21:00:00"/>
        <d v="2001-05-02T21:00:00"/>
        <d v="2001-05-03T21:00:00"/>
        <d v="2001-05-04T21:00:00"/>
        <d v="2001-05-07T21:00:00"/>
        <d v="2001-05-08T21:00:00"/>
        <d v="2001-05-09T21:00:00"/>
        <d v="2001-05-10T21:00:00"/>
        <d v="2001-05-11T21:00:00"/>
        <d v="2001-05-13T21:00:00"/>
        <d v="2001-05-14T21:00:00"/>
        <d v="2001-05-15T21:00:00"/>
        <d v="2001-05-21T21:00:00"/>
        <d v="2001-06-01T00:00:00"/>
        <d v="2001-06-01T13:33:00"/>
        <d v="2001-06-01T14:12:00"/>
        <d v="2001-06-01T15:35:00"/>
        <d v="2001-06-01T17:03:00"/>
        <d v="2001-06-01T17:11:00"/>
        <d v="2001-06-01T21:00:00"/>
        <d v="2001-06-01T21:59:57"/>
        <d v="2001-07-01T00:00:00"/>
        <d v="2001-07-01T16:50:00"/>
        <d v="2001-07-01T21:00:00"/>
        <d v="2001-09-01T14:12:00"/>
        <d v="2001-09-01T17:03:00"/>
        <d v="2001-09-01T17:11:00"/>
        <d v="2001-09-01T21:00:00"/>
        <d v="2001-10-01T00:00:00"/>
        <d v="2001-10-01T08:02:00"/>
        <d v="2001-10-01T13:33:00"/>
        <d v="2001-10-01T14:12:00"/>
        <d v="2001-10-01T17:11:00"/>
        <d v="2001-11-01T00:00:00"/>
        <d v="2002-01-01T00:00:00"/>
        <d v="2002-01-01T14:12:00"/>
        <d v="2002-01-01T16:50:00"/>
        <d v="2002-01-01T22:00:00"/>
        <d v="2002-04-01T00:00:00"/>
        <d v="2002-04-01T16:50:00"/>
        <d v="2002-05-01T14:12:00"/>
        <d v="2002-06-01T14:12:00"/>
        <d v="2002-07-01T00:00:00"/>
        <d v="2002-07-01T17:11:00"/>
      </sharedItems>
    </cacheField>
    <cacheField name="End Date" numFmtId="0">
      <sharedItems containsSemiMixedTypes="0" containsNonDate="0" containsDate="1" containsString="0" minDate="2001-04-07T22:00:01" maxDate="2002-10-31T00:00:00" count="61">
        <d v="2001-04-07T22:00:01"/>
        <d v="2001-04-17T21:00:00"/>
        <d v="2001-04-19T21:00:00"/>
        <d v="2001-04-20T21:00:00"/>
        <d v="2001-04-21T21:00:00"/>
        <d v="2001-04-23T21:00:00"/>
        <d v="2001-04-24T21:00:00"/>
        <d v="2001-04-26T21:00:00"/>
        <d v="2001-04-27T21:00:00"/>
        <d v="2001-04-28T21:00:00"/>
        <d v="2001-04-30T21:00:00"/>
        <d v="2001-05-01T21:00:00"/>
        <d v="2001-05-02T21:00:00"/>
        <d v="2001-05-03T21:00:00"/>
        <d v="2001-05-04T21:00:00"/>
        <d v="2001-05-05T21:00:00"/>
        <d v="2001-05-08T21:00:00"/>
        <d v="2001-05-09T21:00:00"/>
        <d v="2001-05-11T21:00:00"/>
        <d v="2001-05-12T21:00:00"/>
        <d v="2001-05-14T21:00:00"/>
        <d v="2001-05-18T21:00:00"/>
        <d v="2001-05-31T00:00:00"/>
        <d v="2001-05-31T13:33:00"/>
        <d v="2001-05-31T14:12:00"/>
        <d v="2001-05-31T14:35:00"/>
        <d v="2001-05-31T17:11:00"/>
        <d v="2001-05-31T21:00:00"/>
        <d v="2001-06-30T00:00:00"/>
        <d v="2001-06-30T13:33:00"/>
        <d v="2001-06-30T14:12:00"/>
        <d v="2001-06-30T17:03:00"/>
        <d v="2001-06-30T17:11:00"/>
        <d v="2001-06-30T21:00:00"/>
        <d v="2001-06-30T21:59:57"/>
        <d v="2001-07-31T00:00:00"/>
        <d v="2001-07-31T21:00:00"/>
        <d v="2001-09-30T00:00:00"/>
        <d v="2001-09-30T14:12:00"/>
        <d v="2001-09-30T16:50:00"/>
        <d v="2001-09-30T17:03:00"/>
        <d v="2001-09-30T17:11:00"/>
        <d v="2001-09-30T21:00:00"/>
        <d v="2001-10-31T00:00:00"/>
        <d v="2001-10-31T08:02:00"/>
        <d v="2001-10-31T15:35:00"/>
        <d v="2001-12-31T00:00:00"/>
        <d v="2001-12-31T13:33:00"/>
        <d v="2001-12-31T14:12:00"/>
        <d v="2001-12-31T17:11:00"/>
        <d v="2002-01-31T22:00:00"/>
        <d v="2002-02-28T14:12:00"/>
        <d v="2002-03-31T00:00:00"/>
        <d v="2002-03-31T16:50:00"/>
        <d v="2002-05-31T14:12:00"/>
        <d v="2002-06-30T00:00:00"/>
        <d v="2002-06-30T14:12:00"/>
        <d v="2002-06-30T16:50:00"/>
        <d v="2002-08-31T17:11:00"/>
        <d v="2002-09-30T00:00:00"/>
        <d v="2002-10-31T00:00: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4">
  <r>
    <x v="0"/>
    <x v="0"/>
    <x v="32"/>
    <x v="1"/>
    <x v="0"/>
    <x v="0"/>
    <x v="1"/>
    <x v="10"/>
    <x v="10"/>
    <x v="41"/>
    <x v="7"/>
    <x v="0"/>
    <x v="2"/>
    <x v="1"/>
    <x v="50"/>
    <x v="1"/>
    <x v="14"/>
    <x v="4"/>
    <x v="8"/>
  </r>
  <r>
    <x v="0"/>
    <x v="1"/>
    <x v="32"/>
    <x v="1"/>
    <x v="0"/>
    <x v="0"/>
    <x v="1"/>
    <x v="10"/>
    <x v="10"/>
    <x v="41"/>
    <x v="7"/>
    <x v="0"/>
    <x v="2"/>
    <x v="1"/>
    <x v="50"/>
    <x v="1"/>
    <x v="14"/>
    <x v="4"/>
    <x v="8"/>
  </r>
  <r>
    <x v="0"/>
    <x v="2"/>
    <x v="32"/>
    <x v="1"/>
    <x v="0"/>
    <x v="0"/>
    <x v="1"/>
    <x v="10"/>
    <x v="10"/>
    <x v="41"/>
    <x v="7"/>
    <x v="0"/>
    <x v="2"/>
    <x v="1"/>
    <x v="50"/>
    <x v="1"/>
    <x v="14"/>
    <x v="4"/>
    <x v="8"/>
  </r>
  <r>
    <x v="1"/>
    <x v="3"/>
    <x v="32"/>
    <x v="1"/>
    <x v="0"/>
    <x v="0"/>
    <x v="1"/>
    <x v="10"/>
    <x v="10"/>
    <x v="41"/>
    <x v="1"/>
    <x v="8"/>
    <x v="2"/>
    <x v="1"/>
    <x v="52"/>
    <x v="7"/>
    <x v="14"/>
    <x v="4"/>
    <x v="8"/>
  </r>
  <r>
    <x v="2"/>
    <x v="4"/>
    <x v="32"/>
    <x v="1"/>
    <x v="0"/>
    <x v="0"/>
    <x v="1"/>
    <x v="10"/>
    <x v="23"/>
    <x v="32"/>
    <x v="7"/>
    <x v="0"/>
    <x v="2"/>
    <x v="1"/>
    <x v="55"/>
    <x v="2"/>
    <x v="14"/>
    <x v="4"/>
    <x v="8"/>
  </r>
  <r>
    <x v="2"/>
    <x v="5"/>
    <x v="32"/>
    <x v="1"/>
    <x v="0"/>
    <x v="0"/>
    <x v="1"/>
    <x v="3"/>
    <x v="2"/>
    <x v="35"/>
    <x v="2"/>
    <x v="8"/>
    <x v="2"/>
    <x v="1"/>
    <x v="44"/>
    <x v="6"/>
    <x v="20"/>
    <x v="16"/>
    <x v="14"/>
  </r>
  <r>
    <x v="3"/>
    <x v="6"/>
    <x v="32"/>
    <x v="1"/>
    <x v="0"/>
    <x v="0"/>
    <x v="1"/>
    <x v="3"/>
    <x v="1"/>
    <x v="37"/>
    <x v="2"/>
    <x v="8"/>
    <x v="2"/>
    <x v="1"/>
    <x v="41"/>
    <x v="7"/>
    <x v="15"/>
    <x v="14"/>
    <x v="12"/>
  </r>
  <r>
    <x v="3"/>
    <x v="7"/>
    <x v="32"/>
    <x v="0"/>
    <x v="0"/>
    <x v="0"/>
    <x v="1"/>
    <x v="10"/>
    <x v="23"/>
    <x v="32"/>
    <x v="1"/>
    <x v="8"/>
    <x v="2"/>
    <x v="1"/>
    <x v="53"/>
    <x v="4"/>
    <x v="14"/>
    <x v="4"/>
    <x v="8"/>
  </r>
  <r>
    <x v="3"/>
    <x v="8"/>
    <x v="32"/>
    <x v="0"/>
    <x v="0"/>
    <x v="0"/>
    <x v="0"/>
    <x v="5"/>
    <x v="24"/>
    <x v="3"/>
    <x v="7"/>
    <x v="5"/>
    <x v="0"/>
    <x v="1"/>
    <x v="0"/>
    <x v="2"/>
    <x v="24"/>
    <x v="5"/>
    <x v="9"/>
  </r>
  <r>
    <x v="3"/>
    <x v="9"/>
    <x v="32"/>
    <x v="2"/>
    <x v="0"/>
    <x v="0"/>
    <x v="0"/>
    <x v="7"/>
    <x v="35"/>
    <x v="13"/>
    <x v="7"/>
    <x v="4"/>
    <x v="0"/>
    <x v="1"/>
    <x v="20"/>
    <x v="4"/>
    <x v="22"/>
    <x v="15"/>
    <x v="13"/>
  </r>
  <r>
    <x v="4"/>
    <x v="10"/>
    <x v="32"/>
    <x v="0"/>
    <x v="0"/>
    <x v="0"/>
    <x v="0"/>
    <x v="5"/>
    <x v="25"/>
    <x v="4"/>
    <x v="7"/>
    <x v="6"/>
    <x v="0"/>
    <x v="1"/>
    <x v="8"/>
    <x v="7"/>
    <x v="26"/>
    <x v="5"/>
    <x v="9"/>
  </r>
  <r>
    <x v="4"/>
    <x v="11"/>
    <x v="32"/>
    <x v="1"/>
    <x v="0"/>
    <x v="0"/>
    <x v="1"/>
    <x v="9"/>
    <x v="31"/>
    <x v="23"/>
    <x v="1"/>
    <x v="8"/>
    <x v="2"/>
    <x v="1"/>
    <x v="48"/>
    <x v="3"/>
    <x v="11"/>
    <x v="5"/>
    <x v="9"/>
  </r>
  <r>
    <x v="4"/>
    <x v="12"/>
    <x v="32"/>
    <x v="1"/>
    <x v="0"/>
    <x v="0"/>
    <x v="1"/>
    <x v="9"/>
    <x v="31"/>
    <x v="23"/>
    <x v="1"/>
    <x v="8"/>
    <x v="2"/>
    <x v="1"/>
    <x v="48"/>
    <x v="3"/>
    <x v="11"/>
    <x v="5"/>
    <x v="9"/>
  </r>
  <r>
    <x v="5"/>
    <x v="13"/>
    <x v="32"/>
    <x v="1"/>
    <x v="0"/>
    <x v="0"/>
    <x v="1"/>
    <x v="9"/>
    <x v="27"/>
    <x v="27"/>
    <x v="1"/>
    <x v="8"/>
    <x v="2"/>
    <x v="1"/>
    <x v="54"/>
    <x v="7"/>
    <x v="13"/>
    <x v="15"/>
    <x v="13"/>
  </r>
  <r>
    <x v="6"/>
    <x v="14"/>
    <x v="0"/>
    <x v="1"/>
    <x v="0"/>
    <x v="0"/>
    <x v="1"/>
    <x v="3"/>
    <x v="1"/>
    <x v="37"/>
    <x v="2"/>
    <x v="8"/>
    <x v="2"/>
    <x v="1"/>
    <x v="38"/>
    <x v="3"/>
    <x v="15"/>
    <x v="12"/>
    <x v="10"/>
  </r>
  <r>
    <x v="7"/>
    <x v="15"/>
    <x v="7"/>
    <x v="1"/>
    <x v="0"/>
    <x v="0"/>
    <x v="1"/>
    <x v="3"/>
    <x v="6"/>
    <x v="34"/>
    <x v="7"/>
    <x v="1"/>
    <x v="2"/>
    <x v="1"/>
    <x v="26"/>
    <x v="1"/>
    <x v="2"/>
    <x v="0"/>
    <x v="0"/>
  </r>
  <r>
    <x v="7"/>
    <x v="16"/>
    <x v="19"/>
    <x v="0"/>
    <x v="0"/>
    <x v="0"/>
    <x v="0"/>
    <x v="5"/>
    <x v="28"/>
    <x v="5"/>
    <x v="7"/>
    <x v="7"/>
    <x v="0"/>
    <x v="1"/>
    <x v="5"/>
    <x v="1"/>
    <x v="28"/>
    <x v="3"/>
    <x v="7"/>
  </r>
  <r>
    <x v="8"/>
    <x v="17"/>
    <x v="30"/>
    <x v="0"/>
    <x v="0"/>
    <x v="0"/>
    <x v="0"/>
    <x v="5"/>
    <x v="29"/>
    <x v="6"/>
    <x v="7"/>
    <x v="6"/>
    <x v="0"/>
    <x v="1"/>
    <x v="2"/>
    <x v="7"/>
    <x v="26"/>
    <x v="3"/>
    <x v="7"/>
  </r>
  <r>
    <x v="8"/>
    <x v="17"/>
    <x v="30"/>
    <x v="0"/>
    <x v="0"/>
    <x v="0"/>
    <x v="0"/>
    <x v="5"/>
    <x v="29"/>
    <x v="6"/>
    <x v="7"/>
    <x v="6"/>
    <x v="0"/>
    <x v="1"/>
    <x v="2"/>
    <x v="7"/>
    <x v="26"/>
    <x v="3"/>
    <x v="7"/>
  </r>
  <r>
    <x v="8"/>
    <x v="18"/>
    <x v="30"/>
    <x v="0"/>
    <x v="0"/>
    <x v="0"/>
    <x v="0"/>
    <x v="5"/>
    <x v="29"/>
    <x v="6"/>
    <x v="7"/>
    <x v="6"/>
    <x v="0"/>
    <x v="1"/>
    <x v="2"/>
    <x v="7"/>
    <x v="26"/>
    <x v="3"/>
    <x v="7"/>
  </r>
  <r>
    <x v="8"/>
    <x v="19"/>
    <x v="2"/>
    <x v="0"/>
    <x v="0"/>
    <x v="0"/>
    <x v="1"/>
    <x v="2"/>
    <x v="13"/>
    <x v="20"/>
    <x v="2"/>
    <x v="8"/>
    <x v="2"/>
    <x v="1"/>
    <x v="31"/>
    <x v="4"/>
    <x v="9"/>
    <x v="2"/>
    <x v="3"/>
  </r>
  <r>
    <x v="8"/>
    <x v="20"/>
    <x v="22"/>
    <x v="0"/>
    <x v="0"/>
    <x v="0"/>
    <x v="1"/>
    <x v="3"/>
    <x v="18"/>
    <x v="38"/>
    <x v="7"/>
    <x v="1"/>
    <x v="2"/>
    <x v="1"/>
    <x v="27"/>
    <x v="2"/>
    <x v="21"/>
    <x v="18"/>
    <x v="17"/>
  </r>
  <r>
    <x v="8"/>
    <x v="21"/>
    <x v="18"/>
    <x v="2"/>
    <x v="0"/>
    <x v="0"/>
    <x v="0"/>
    <x v="6"/>
    <x v="36"/>
    <x v="10"/>
    <x v="7"/>
    <x v="2"/>
    <x v="1"/>
    <x v="1"/>
    <x v="6"/>
    <x v="4"/>
    <x v="0"/>
    <x v="3"/>
    <x v="10"/>
  </r>
  <r>
    <x v="8"/>
    <x v="22"/>
    <x v="18"/>
    <x v="2"/>
    <x v="0"/>
    <x v="0"/>
    <x v="0"/>
    <x v="6"/>
    <x v="36"/>
    <x v="10"/>
    <x v="7"/>
    <x v="2"/>
    <x v="1"/>
    <x v="1"/>
    <x v="6"/>
    <x v="4"/>
    <x v="0"/>
    <x v="3"/>
    <x v="10"/>
  </r>
  <r>
    <x v="8"/>
    <x v="23"/>
    <x v="18"/>
    <x v="2"/>
    <x v="0"/>
    <x v="0"/>
    <x v="0"/>
    <x v="6"/>
    <x v="36"/>
    <x v="10"/>
    <x v="7"/>
    <x v="3"/>
    <x v="1"/>
    <x v="1"/>
    <x v="6"/>
    <x v="4"/>
    <x v="1"/>
    <x v="3"/>
    <x v="10"/>
  </r>
  <r>
    <x v="8"/>
    <x v="24"/>
    <x v="18"/>
    <x v="2"/>
    <x v="0"/>
    <x v="0"/>
    <x v="0"/>
    <x v="6"/>
    <x v="36"/>
    <x v="10"/>
    <x v="7"/>
    <x v="3"/>
    <x v="1"/>
    <x v="1"/>
    <x v="6"/>
    <x v="4"/>
    <x v="1"/>
    <x v="3"/>
    <x v="10"/>
  </r>
  <r>
    <x v="8"/>
    <x v="25"/>
    <x v="18"/>
    <x v="2"/>
    <x v="0"/>
    <x v="0"/>
    <x v="0"/>
    <x v="6"/>
    <x v="36"/>
    <x v="10"/>
    <x v="7"/>
    <x v="3"/>
    <x v="1"/>
    <x v="1"/>
    <x v="6"/>
    <x v="4"/>
    <x v="1"/>
    <x v="3"/>
    <x v="10"/>
  </r>
  <r>
    <x v="9"/>
    <x v="26"/>
    <x v="12"/>
    <x v="1"/>
    <x v="0"/>
    <x v="0"/>
    <x v="1"/>
    <x v="2"/>
    <x v="14"/>
    <x v="22"/>
    <x v="7"/>
    <x v="1"/>
    <x v="2"/>
    <x v="1"/>
    <x v="32"/>
    <x v="7"/>
    <x v="16"/>
    <x v="3"/>
    <x v="7"/>
  </r>
  <r>
    <x v="9"/>
    <x v="27"/>
    <x v="12"/>
    <x v="1"/>
    <x v="0"/>
    <x v="0"/>
    <x v="1"/>
    <x v="2"/>
    <x v="12"/>
    <x v="19"/>
    <x v="7"/>
    <x v="1"/>
    <x v="2"/>
    <x v="1"/>
    <x v="25"/>
    <x v="7"/>
    <x v="2"/>
    <x v="1"/>
    <x v="1"/>
  </r>
  <r>
    <x v="9"/>
    <x v="28"/>
    <x v="8"/>
    <x v="0"/>
    <x v="0"/>
    <x v="0"/>
    <x v="0"/>
    <x v="5"/>
    <x v="33"/>
    <x v="7"/>
    <x v="5"/>
    <x v="8"/>
    <x v="0"/>
    <x v="1"/>
    <x v="3"/>
    <x v="8"/>
    <x v="26"/>
    <x v="3"/>
    <x v="7"/>
  </r>
  <r>
    <x v="9"/>
    <x v="29"/>
    <x v="0"/>
    <x v="0"/>
    <x v="0"/>
    <x v="0"/>
    <x v="1"/>
    <x v="3"/>
    <x v="0"/>
    <x v="31"/>
    <x v="7"/>
    <x v="1"/>
    <x v="2"/>
    <x v="1"/>
    <x v="23"/>
    <x v="2"/>
    <x v="15"/>
    <x v="17"/>
    <x v="15"/>
  </r>
  <r>
    <x v="9"/>
    <x v="30"/>
    <x v="0"/>
    <x v="0"/>
    <x v="0"/>
    <x v="0"/>
    <x v="1"/>
    <x v="3"/>
    <x v="0"/>
    <x v="31"/>
    <x v="7"/>
    <x v="1"/>
    <x v="2"/>
    <x v="1"/>
    <x v="23"/>
    <x v="2"/>
    <x v="15"/>
    <x v="17"/>
    <x v="15"/>
  </r>
  <r>
    <x v="9"/>
    <x v="31"/>
    <x v="24"/>
    <x v="0"/>
    <x v="0"/>
    <x v="0"/>
    <x v="1"/>
    <x v="3"/>
    <x v="5"/>
    <x v="29"/>
    <x v="7"/>
    <x v="1"/>
    <x v="2"/>
    <x v="1"/>
    <x v="33"/>
    <x v="4"/>
    <x v="9"/>
    <x v="2"/>
    <x v="3"/>
  </r>
  <r>
    <x v="10"/>
    <x v="32"/>
    <x v="25"/>
    <x v="2"/>
    <x v="0"/>
    <x v="0"/>
    <x v="0"/>
    <x v="7"/>
    <x v="34"/>
    <x v="14"/>
    <x v="4"/>
    <x v="8"/>
    <x v="0"/>
    <x v="1"/>
    <x v="19"/>
    <x v="1"/>
    <x v="25"/>
    <x v="3"/>
    <x v="7"/>
  </r>
  <r>
    <x v="10"/>
    <x v="33"/>
    <x v="23"/>
    <x v="2"/>
    <x v="0"/>
    <x v="0"/>
    <x v="0"/>
    <x v="7"/>
    <x v="34"/>
    <x v="14"/>
    <x v="3"/>
    <x v="8"/>
    <x v="0"/>
    <x v="1"/>
    <x v="18"/>
    <x v="7"/>
    <x v="23"/>
    <x v="3"/>
    <x v="7"/>
  </r>
  <r>
    <x v="10"/>
    <x v="34"/>
    <x v="14"/>
    <x v="1"/>
    <x v="0"/>
    <x v="0"/>
    <x v="0"/>
    <x v="0"/>
    <x v="17"/>
    <x v="0"/>
    <x v="7"/>
    <x v="5"/>
    <x v="0"/>
    <x v="1"/>
    <x v="1"/>
    <x v="2"/>
    <x v="30"/>
    <x v="20"/>
    <x v="20"/>
  </r>
  <r>
    <x v="10"/>
    <x v="35"/>
    <x v="14"/>
    <x v="0"/>
    <x v="0"/>
    <x v="0"/>
    <x v="1"/>
    <x v="9"/>
    <x v="32"/>
    <x v="26"/>
    <x v="7"/>
    <x v="0"/>
    <x v="2"/>
    <x v="1"/>
    <x v="47"/>
    <x v="4"/>
    <x v="11"/>
    <x v="12"/>
    <x v="10"/>
  </r>
  <r>
    <x v="10"/>
    <x v="36"/>
    <x v="13"/>
    <x v="2"/>
    <x v="0"/>
    <x v="0"/>
    <x v="0"/>
    <x v="7"/>
    <x v="34"/>
    <x v="14"/>
    <x v="6"/>
    <x v="8"/>
    <x v="0"/>
    <x v="1"/>
    <x v="14"/>
    <x v="4"/>
    <x v="29"/>
    <x v="3"/>
    <x v="7"/>
  </r>
  <r>
    <x v="10"/>
    <x v="37"/>
    <x v="4"/>
    <x v="2"/>
    <x v="0"/>
    <x v="0"/>
    <x v="0"/>
    <x v="7"/>
    <x v="34"/>
    <x v="14"/>
    <x v="6"/>
    <x v="8"/>
    <x v="0"/>
    <x v="1"/>
    <x v="14"/>
    <x v="4"/>
    <x v="29"/>
    <x v="3"/>
    <x v="7"/>
  </r>
  <r>
    <x v="10"/>
    <x v="38"/>
    <x v="4"/>
    <x v="2"/>
    <x v="0"/>
    <x v="0"/>
    <x v="0"/>
    <x v="7"/>
    <x v="34"/>
    <x v="14"/>
    <x v="6"/>
    <x v="8"/>
    <x v="0"/>
    <x v="1"/>
    <x v="16"/>
    <x v="4"/>
    <x v="29"/>
    <x v="3"/>
    <x v="7"/>
  </r>
  <r>
    <x v="10"/>
    <x v="39"/>
    <x v="4"/>
    <x v="2"/>
    <x v="0"/>
    <x v="0"/>
    <x v="0"/>
    <x v="7"/>
    <x v="34"/>
    <x v="14"/>
    <x v="6"/>
    <x v="8"/>
    <x v="0"/>
    <x v="1"/>
    <x v="17"/>
    <x v="4"/>
    <x v="29"/>
    <x v="3"/>
    <x v="7"/>
  </r>
  <r>
    <x v="10"/>
    <x v="40"/>
    <x v="6"/>
    <x v="0"/>
    <x v="0"/>
    <x v="0"/>
    <x v="0"/>
    <x v="7"/>
    <x v="40"/>
    <x v="12"/>
    <x v="5"/>
    <x v="8"/>
    <x v="0"/>
    <x v="1"/>
    <x v="16"/>
    <x v="7"/>
    <x v="27"/>
    <x v="3"/>
    <x v="7"/>
  </r>
  <r>
    <x v="10"/>
    <x v="41"/>
    <x v="6"/>
    <x v="1"/>
    <x v="0"/>
    <x v="0"/>
    <x v="0"/>
    <x v="7"/>
    <x v="40"/>
    <x v="12"/>
    <x v="5"/>
    <x v="8"/>
    <x v="0"/>
    <x v="1"/>
    <x v="15"/>
    <x v="7"/>
    <x v="27"/>
    <x v="3"/>
    <x v="7"/>
  </r>
  <r>
    <x v="11"/>
    <x v="42"/>
    <x v="29"/>
    <x v="1"/>
    <x v="0"/>
    <x v="0"/>
    <x v="1"/>
    <x v="3"/>
    <x v="39"/>
    <x v="43"/>
    <x v="7"/>
    <x v="1"/>
    <x v="2"/>
    <x v="1"/>
    <x v="30"/>
    <x v="4"/>
    <x v="3"/>
    <x v="2"/>
    <x v="2"/>
  </r>
  <r>
    <x v="11"/>
    <x v="43"/>
    <x v="22"/>
    <x v="1"/>
    <x v="0"/>
    <x v="0"/>
    <x v="1"/>
    <x v="3"/>
    <x v="1"/>
    <x v="37"/>
    <x v="2"/>
    <x v="8"/>
    <x v="2"/>
    <x v="1"/>
    <x v="42"/>
    <x v="7"/>
    <x v="15"/>
    <x v="12"/>
    <x v="10"/>
  </r>
  <r>
    <x v="11"/>
    <x v="44"/>
    <x v="10"/>
    <x v="1"/>
    <x v="0"/>
    <x v="0"/>
    <x v="1"/>
    <x v="3"/>
    <x v="18"/>
    <x v="38"/>
    <x v="7"/>
    <x v="1"/>
    <x v="2"/>
    <x v="1"/>
    <x v="28"/>
    <x v="6"/>
    <x v="21"/>
    <x v="18"/>
    <x v="17"/>
  </r>
  <r>
    <x v="11"/>
    <x v="45"/>
    <x v="15"/>
    <x v="0"/>
    <x v="0"/>
    <x v="0"/>
    <x v="1"/>
    <x v="2"/>
    <x v="41"/>
    <x v="15"/>
    <x v="7"/>
    <x v="1"/>
    <x v="2"/>
    <x v="1"/>
    <x v="28"/>
    <x v="2"/>
    <x v="6"/>
    <x v="3"/>
    <x v="3"/>
  </r>
  <r>
    <x v="11"/>
    <x v="46"/>
    <x v="15"/>
    <x v="0"/>
    <x v="0"/>
    <x v="0"/>
    <x v="1"/>
    <x v="2"/>
    <x v="41"/>
    <x v="15"/>
    <x v="7"/>
    <x v="1"/>
    <x v="2"/>
    <x v="1"/>
    <x v="28"/>
    <x v="2"/>
    <x v="6"/>
    <x v="3"/>
    <x v="3"/>
  </r>
  <r>
    <x v="12"/>
    <x v="47"/>
    <x v="9"/>
    <x v="1"/>
    <x v="0"/>
    <x v="0"/>
    <x v="1"/>
    <x v="2"/>
    <x v="9"/>
    <x v="16"/>
    <x v="7"/>
    <x v="1"/>
    <x v="2"/>
    <x v="1"/>
    <x v="24"/>
    <x v="2"/>
    <x v="9"/>
    <x v="9"/>
    <x v="5"/>
  </r>
  <r>
    <x v="12"/>
    <x v="48"/>
    <x v="31"/>
    <x v="1"/>
    <x v="0"/>
    <x v="0"/>
    <x v="0"/>
    <x v="7"/>
    <x v="26"/>
    <x v="8"/>
    <x v="7"/>
    <x v="6"/>
    <x v="0"/>
    <x v="1"/>
    <x v="13"/>
    <x v="0"/>
    <x v="26"/>
    <x v="3"/>
    <x v="7"/>
  </r>
  <r>
    <x v="12"/>
    <x v="49"/>
    <x v="30"/>
    <x v="0"/>
    <x v="0"/>
    <x v="0"/>
    <x v="1"/>
    <x v="3"/>
    <x v="21"/>
    <x v="39"/>
    <x v="2"/>
    <x v="8"/>
    <x v="2"/>
    <x v="1"/>
    <x v="29"/>
    <x v="3"/>
    <x v="15"/>
    <x v="17"/>
    <x v="15"/>
  </r>
  <r>
    <x v="12"/>
    <x v="50"/>
    <x v="21"/>
    <x v="1"/>
    <x v="0"/>
    <x v="0"/>
    <x v="1"/>
    <x v="3"/>
    <x v="7"/>
    <x v="42"/>
    <x v="2"/>
    <x v="8"/>
    <x v="2"/>
    <x v="1"/>
    <x v="34"/>
    <x v="4"/>
    <x v="7"/>
    <x v="6"/>
    <x v="3"/>
  </r>
  <r>
    <x v="12"/>
    <x v="51"/>
    <x v="27"/>
    <x v="1"/>
    <x v="0"/>
    <x v="0"/>
    <x v="1"/>
    <x v="10"/>
    <x v="3"/>
    <x v="40"/>
    <x v="1"/>
    <x v="8"/>
    <x v="2"/>
    <x v="1"/>
    <x v="51"/>
    <x v="1"/>
    <x v="12"/>
    <x v="6"/>
    <x v="7"/>
  </r>
  <r>
    <x v="13"/>
    <x v="52"/>
    <x v="12"/>
    <x v="1"/>
    <x v="0"/>
    <x v="0"/>
    <x v="1"/>
    <x v="2"/>
    <x v="11"/>
    <x v="17"/>
    <x v="2"/>
    <x v="8"/>
    <x v="2"/>
    <x v="1"/>
    <x v="40"/>
    <x v="7"/>
    <x v="8"/>
    <x v="6"/>
    <x v="3"/>
  </r>
  <r>
    <x v="13"/>
    <x v="53"/>
    <x v="15"/>
    <x v="0"/>
    <x v="0"/>
    <x v="0"/>
    <x v="1"/>
    <x v="2"/>
    <x v="13"/>
    <x v="18"/>
    <x v="7"/>
    <x v="1"/>
    <x v="2"/>
    <x v="1"/>
    <x v="32"/>
    <x v="2"/>
    <x v="9"/>
    <x v="9"/>
    <x v="5"/>
  </r>
  <r>
    <x v="14"/>
    <x v="54"/>
    <x v="2"/>
    <x v="1"/>
    <x v="0"/>
    <x v="0"/>
    <x v="0"/>
    <x v="4"/>
    <x v="42"/>
    <x v="9"/>
    <x v="7"/>
    <x v="6"/>
    <x v="0"/>
    <x v="1"/>
    <x v="7"/>
    <x v="4"/>
    <x v="32"/>
    <x v="12"/>
    <x v="16"/>
  </r>
  <r>
    <x v="14"/>
    <x v="55"/>
    <x v="15"/>
    <x v="0"/>
    <x v="0"/>
    <x v="0"/>
    <x v="1"/>
    <x v="3"/>
    <x v="20"/>
    <x v="30"/>
    <x v="7"/>
    <x v="1"/>
    <x v="2"/>
    <x v="1"/>
    <x v="22"/>
    <x v="4"/>
    <x v="19"/>
    <x v="21"/>
    <x v="19"/>
  </r>
  <r>
    <x v="15"/>
    <x v="56"/>
    <x v="5"/>
    <x v="0"/>
    <x v="0"/>
    <x v="0"/>
    <x v="1"/>
    <x v="9"/>
    <x v="8"/>
    <x v="24"/>
    <x v="1"/>
    <x v="8"/>
    <x v="2"/>
    <x v="1"/>
    <x v="46"/>
    <x v="4"/>
    <x v="4"/>
    <x v="7"/>
    <x v="4"/>
  </r>
  <r>
    <x v="15"/>
    <x v="57"/>
    <x v="5"/>
    <x v="0"/>
    <x v="0"/>
    <x v="0"/>
    <x v="1"/>
    <x v="9"/>
    <x v="8"/>
    <x v="24"/>
    <x v="1"/>
    <x v="8"/>
    <x v="2"/>
    <x v="1"/>
    <x v="46"/>
    <x v="4"/>
    <x v="4"/>
    <x v="7"/>
    <x v="4"/>
  </r>
  <r>
    <x v="15"/>
    <x v="58"/>
    <x v="26"/>
    <x v="1"/>
    <x v="0"/>
    <x v="0"/>
    <x v="1"/>
    <x v="1"/>
    <x v="30"/>
    <x v="2"/>
    <x v="0"/>
    <x v="8"/>
    <x v="3"/>
    <x v="0"/>
    <x v="45"/>
    <x v="3"/>
    <x v="10"/>
    <x v="8"/>
    <x v="9"/>
  </r>
  <r>
    <x v="15"/>
    <x v="59"/>
    <x v="26"/>
    <x v="1"/>
    <x v="0"/>
    <x v="0"/>
    <x v="1"/>
    <x v="1"/>
    <x v="30"/>
    <x v="2"/>
    <x v="0"/>
    <x v="8"/>
    <x v="3"/>
    <x v="0"/>
    <x v="45"/>
    <x v="3"/>
    <x v="10"/>
    <x v="8"/>
    <x v="9"/>
  </r>
  <r>
    <x v="15"/>
    <x v="60"/>
    <x v="12"/>
    <x v="1"/>
    <x v="0"/>
    <x v="0"/>
    <x v="1"/>
    <x v="3"/>
    <x v="16"/>
    <x v="44"/>
    <x v="7"/>
    <x v="1"/>
    <x v="2"/>
    <x v="1"/>
    <x v="35"/>
    <x v="4"/>
    <x v="15"/>
    <x v="13"/>
    <x v="11"/>
  </r>
  <r>
    <x v="16"/>
    <x v="61"/>
    <x v="28"/>
    <x v="1"/>
    <x v="0"/>
    <x v="0"/>
    <x v="1"/>
    <x v="3"/>
    <x v="16"/>
    <x v="44"/>
    <x v="2"/>
    <x v="8"/>
    <x v="2"/>
    <x v="1"/>
    <x v="36"/>
    <x v="4"/>
    <x v="15"/>
    <x v="12"/>
    <x v="10"/>
  </r>
  <r>
    <x v="17"/>
    <x v="62"/>
    <x v="20"/>
    <x v="1"/>
    <x v="0"/>
    <x v="0"/>
    <x v="1"/>
    <x v="2"/>
    <x v="15"/>
    <x v="21"/>
    <x v="2"/>
    <x v="8"/>
    <x v="2"/>
    <x v="1"/>
    <x v="37"/>
    <x v="4"/>
    <x v="15"/>
    <x v="12"/>
    <x v="10"/>
  </r>
  <r>
    <x v="17"/>
    <x v="63"/>
    <x v="26"/>
    <x v="1"/>
    <x v="0"/>
    <x v="0"/>
    <x v="1"/>
    <x v="1"/>
    <x v="38"/>
    <x v="1"/>
    <x v="7"/>
    <x v="0"/>
    <x v="3"/>
    <x v="0"/>
    <x v="43"/>
    <x v="2"/>
    <x v="5"/>
    <x v="12"/>
    <x v="10"/>
  </r>
  <r>
    <x v="18"/>
    <x v="64"/>
    <x v="17"/>
    <x v="1"/>
    <x v="0"/>
    <x v="0"/>
    <x v="1"/>
    <x v="10"/>
    <x v="19"/>
    <x v="33"/>
    <x v="7"/>
    <x v="0"/>
    <x v="2"/>
    <x v="1"/>
    <x v="49"/>
    <x v="4"/>
    <x v="18"/>
    <x v="19"/>
    <x v="18"/>
  </r>
  <r>
    <x v="19"/>
    <x v="65"/>
    <x v="23"/>
    <x v="2"/>
    <x v="0"/>
    <x v="0"/>
    <x v="0"/>
    <x v="7"/>
    <x v="35"/>
    <x v="13"/>
    <x v="7"/>
    <x v="5"/>
    <x v="0"/>
    <x v="1"/>
    <x v="10"/>
    <x v="7"/>
    <x v="24"/>
    <x v="12"/>
    <x v="10"/>
  </r>
  <r>
    <x v="20"/>
    <x v="66"/>
    <x v="16"/>
    <x v="2"/>
    <x v="0"/>
    <x v="0"/>
    <x v="0"/>
    <x v="7"/>
    <x v="35"/>
    <x v="13"/>
    <x v="3"/>
    <x v="8"/>
    <x v="0"/>
    <x v="1"/>
    <x v="9"/>
    <x v="3"/>
    <x v="22"/>
    <x v="12"/>
    <x v="10"/>
  </r>
  <r>
    <x v="20"/>
    <x v="67"/>
    <x v="19"/>
    <x v="2"/>
    <x v="0"/>
    <x v="0"/>
    <x v="0"/>
    <x v="7"/>
    <x v="35"/>
    <x v="13"/>
    <x v="3"/>
    <x v="8"/>
    <x v="0"/>
    <x v="1"/>
    <x v="12"/>
    <x v="5"/>
    <x v="22"/>
    <x v="12"/>
    <x v="10"/>
  </r>
  <r>
    <x v="20"/>
    <x v="68"/>
    <x v="11"/>
    <x v="0"/>
    <x v="0"/>
    <x v="0"/>
    <x v="0"/>
    <x v="8"/>
    <x v="37"/>
    <x v="11"/>
    <x v="5"/>
    <x v="8"/>
    <x v="0"/>
    <x v="1"/>
    <x v="4"/>
    <x v="5"/>
    <x v="31"/>
    <x v="20"/>
    <x v="20"/>
  </r>
  <r>
    <x v="20"/>
    <x v="69"/>
    <x v="3"/>
    <x v="2"/>
    <x v="0"/>
    <x v="0"/>
    <x v="0"/>
    <x v="7"/>
    <x v="35"/>
    <x v="13"/>
    <x v="3"/>
    <x v="8"/>
    <x v="0"/>
    <x v="1"/>
    <x v="11"/>
    <x v="5"/>
    <x v="22"/>
    <x v="12"/>
    <x v="10"/>
  </r>
  <r>
    <x v="21"/>
    <x v="70"/>
    <x v="5"/>
    <x v="0"/>
    <x v="0"/>
    <x v="0"/>
    <x v="1"/>
    <x v="9"/>
    <x v="8"/>
    <x v="25"/>
    <x v="1"/>
    <x v="8"/>
    <x v="2"/>
    <x v="1"/>
    <x v="56"/>
    <x v="4"/>
    <x v="4"/>
    <x v="10"/>
    <x v="6"/>
  </r>
  <r>
    <x v="21"/>
    <x v="71"/>
    <x v="1"/>
    <x v="0"/>
    <x v="0"/>
    <x v="0"/>
    <x v="1"/>
    <x v="3"/>
    <x v="22"/>
    <x v="36"/>
    <x v="1"/>
    <x v="8"/>
    <x v="2"/>
    <x v="1"/>
    <x v="39"/>
    <x v="5"/>
    <x v="17"/>
    <x v="22"/>
    <x v="21"/>
  </r>
  <r>
    <x v="21"/>
    <x v="72"/>
    <x v="14"/>
    <x v="0"/>
    <x v="0"/>
    <x v="0"/>
    <x v="1"/>
    <x v="3"/>
    <x v="4"/>
    <x v="28"/>
    <x v="7"/>
    <x v="1"/>
    <x v="2"/>
    <x v="1"/>
    <x v="21"/>
    <x v="5"/>
    <x v="15"/>
    <x v="11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10">
  <r>
    <x v="0"/>
    <x v="0"/>
    <x v="0"/>
    <x v="17"/>
    <x v="1"/>
    <x v="0"/>
    <x v="0"/>
    <x v="1"/>
    <x v="11"/>
    <x v="39"/>
    <x v="142"/>
    <x v="0"/>
    <x v="9"/>
    <x v="0"/>
    <x v="2"/>
    <x v="1"/>
    <x v="194"/>
    <x v="0"/>
    <x v="24"/>
    <x v="32"/>
    <x v="0"/>
    <x v="0"/>
    <x v="2"/>
    <x v="10"/>
    <x v="0"/>
    <x v="16"/>
    <x v="11"/>
    <x v="23"/>
  </r>
  <r>
    <x v="1"/>
    <x v="1"/>
    <x v="1"/>
    <x v="24"/>
    <x v="1"/>
    <x v="0"/>
    <x v="0"/>
    <x v="1"/>
    <x v="10"/>
    <x v="24"/>
    <x v="90"/>
    <x v="9"/>
    <x v="0"/>
    <x v="0"/>
    <x v="2"/>
    <x v="1"/>
    <x v="210"/>
    <x v="0"/>
    <x v="32"/>
    <x v="16"/>
    <x v="0"/>
    <x v="0"/>
    <x v="2"/>
    <x v="27"/>
    <x v="1"/>
    <x v="47"/>
    <x v="36"/>
    <x v="37"/>
  </r>
  <r>
    <x v="2"/>
    <x v="2"/>
    <x v="2"/>
    <x v="24"/>
    <x v="1"/>
    <x v="0"/>
    <x v="0"/>
    <x v="1"/>
    <x v="11"/>
    <x v="55"/>
    <x v="115"/>
    <x v="9"/>
    <x v="0"/>
    <x v="0"/>
    <x v="2"/>
    <x v="1"/>
    <x v="199"/>
    <x v="0"/>
    <x v="28"/>
    <x v="20"/>
    <x v="0"/>
    <x v="0"/>
    <x v="2"/>
    <x v="27"/>
    <x v="2"/>
    <x v="47"/>
    <x v="11"/>
    <x v="23"/>
  </r>
  <r>
    <x v="2"/>
    <x v="3"/>
    <x v="3"/>
    <x v="22"/>
    <x v="1"/>
    <x v="0"/>
    <x v="0"/>
    <x v="1"/>
    <x v="10"/>
    <x v="82"/>
    <x v="93"/>
    <x v="0"/>
    <x v="9"/>
    <x v="0"/>
    <x v="2"/>
    <x v="1"/>
    <x v="199"/>
    <x v="0"/>
    <x v="32"/>
    <x v="24"/>
    <x v="0"/>
    <x v="0"/>
    <x v="2"/>
    <x v="33"/>
    <x v="3"/>
    <x v="25"/>
    <x v="35"/>
    <x v="34"/>
  </r>
  <r>
    <x v="2"/>
    <x v="4"/>
    <x v="4"/>
    <x v="22"/>
    <x v="1"/>
    <x v="0"/>
    <x v="0"/>
    <x v="1"/>
    <x v="11"/>
    <x v="90"/>
    <x v="110"/>
    <x v="9"/>
    <x v="0"/>
    <x v="0"/>
    <x v="2"/>
    <x v="1"/>
    <x v="173"/>
    <x v="0"/>
    <x v="28"/>
    <x v="20"/>
    <x v="0"/>
    <x v="0"/>
    <x v="2"/>
    <x v="33"/>
    <x v="4"/>
    <x v="25"/>
    <x v="54"/>
    <x v="57"/>
  </r>
  <r>
    <x v="3"/>
    <x v="5"/>
    <x v="5"/>
    <x v="24"/>
    <x v="1"/>
    <x v="0"/>
    <x v="0"/>
    <x v="1"/>
    <x v="11"/>
    <x v="56"/>
    <x v="114"/>
    <x v="0"/>
    <x v="9"/>
    <x v="0"/>
    <x v="2"/>
    <x v="1"/>
    <x v="214"/>
    <x v="13"/>
    <x v="24"/>
    <x v="20"/>
    <x v="0"/>
    <x v="0"/>
    <x v="2"/>
    <x v="27"/>
    <x v="5"/>
    <x v="47"/>
    <x v="29"/>
    <x v="29"/>
  </r>
  <r>
    <x v="4"/>
    <x v="6"/>
    <x v="6"/>
    <x v="24"/>
    <x v="1"/>
    <x v="0"/>
    <x v="0"/>
    <x v="1"/>
    <x v="11"/>
    <x v="39"/>
    <x v="142"/>
    <x v="9"/>
    <x v="0"/>
    <x v="0"/>
    <x v="2"/>
    <x v="1"/>
    <x v="198"/>
    <x v="13"/>
    <x v="25"/>
    <x v="32"/>
    <x v="0"/>
    <x v="0"/>
    <x v="2"/>
    <x v="27"/>
    <x v="6"/>
    <x v="47"/>
    <x v="11"/>
    <x v="23"/>
  </r>
  <r>
    <x v="5"/>
    <x v="7"/>
    <x v="7"/>
    <x v="24"/>
    <x v="1"/>
    <x v="0"/>
    <x v="0"/>
    <x v="1"/>
    <x v="11"/>
    <x v="5"/>
    <x v="136"/>
    <x v="9"/>
    <x v="0"/>
    <x v="0"/>
    <x v="2"/>
    <x v="1"/>
    <x v="184"/>
    <x v="13"/>
    <x v="38"/>
    <x v="32"/>
    <x v="0"/>
    <x v="0"/>
    <x v="2"/>
    <x v="27"/>
    <x v="7"/>
    <x v="47"/>
    <x v="0"/>
    <x v="0"/>
  </r>
  <r>
    <x v="5"/>
    <x v="8"/>
    <x v="8"/>
    <x v="24"/>
    <x v="1"/>
    <x v="0"/>
    <x v="0"/>
    <x v="1"/>
    <x v="11"/>
    <x v="55"/>
    <x v="115"/>
    <x v="0"/>
    <x v="9"/>
    <x v="0"/>
    <x v="2"/>
    <x v="1"/>
    <x v="202"/>
    <x v="13"/>
    <x v="28"/>
    <x v="20"/>
    <x v="0"/>
    <x v="0"/>
    <x v="2"/>
    <x v="27"/>
    <x v="8"/>
    <x v="47"/>
    <x v="11"/>
    <x v="23"/>
  </r>
  <r>
    <x v="6"/>
    <x v="9"/>
    <x v="9"/>
    <x v="7"/>
    <x v="1"/>
    <x v="0"/>
    <x v="0"/>
    <x v="0"/>
    <x v="6"/>
    <x v="80"/>
    <x v="5"/>
    <x v="9"/>
    <x v="3"/>
    <x v="0"/>
    <x v="0"/>
    <x v="1"/>
    <x v="12"/>
    <x v="17"/>
    <x v="35"/>
    <x v="3"/>
    <x v="2"/>
    <x v="0"/>
    <x v="1"/>
    <x v="13"/>
    <x v="241"/>
    <x v="46"/>
    <x v="15"/>
    <x v="27"/>
  </r>
  <r>
    <x v="7"/>
    <x v="10"/>
    <x v="10"/>
    <x v="26"/>
    <x v="1"/>
    <x v="0"/>
    <x v="0"/>
    <x v="1"/>
    <x v="3"/>
    <x v="2"/>
    <x v="130"/>
    <x v="9"/>
    <x v="1"/>
    <x v="0"/>
    <x v="2"/>
    <x v="1"/>
    <x v="134"/>
    <x v="9"/>
    <x v="29"/>
    <x v="19"/>
    <x v="0"/>
    <x v="0"/>
    <x v="2"/>
    <x v="28"/>
    <x v="9"/>
    <x v="42"/>
    <x v="14"/>
    <x v="26"/>
  </r>
  <r>
    <x v="7"/>
    <x v="11"/>
    <x v="11"/>
    <x v="0"/>
    <x v="1"/>
    <x v="0"/>
    <x v="0"/>
    <x v="0"/>
    <x v="7"/>
    <x v="72"/>
    <x v="42"/>
    <x v="4"/>
    <x v="9"/>
    <x v="0"/>
    <x v="0"/>
    <x v="1"/>
    <x v="25"/>
    <x v="14"/>
    <x v="34"/>
    <x v="33"/>
    <x v="2"/>
    <x v="0"/>
    <x v="1"/>
    <x v="29"/>
    <x v="242"/>
    <x v="29"/>
    <x v="15"/>
    <x v="27"/>
  </r>
  <r>
    <x v="7"/>
    <x v="12"/>
    <x v="12"/>
    <x v="8"/>
    <x v="1"/>
    <x v="0"/>
    <x v="0"/>
    <x v="1"/>
    <x v="11"/>
    <x v="37"/>
    <x v="113"/>
    <x v="9"/>
    <x v="0"/>
    <x v="0"/>
    <x v="2"/>
    <x v="1"/>
    <x v="218"/>
    <x v="13"/>
    <x v="28"/>
    <x v="20"/>
    <x v="0"/>
    <x v="0"/>
    <x v="2"/>
    <x v="6"/>
    <x v="10"/>
    <x v="6"/>
    <x v="37"/>
    <x v="39"/>
  </r>
  <r>
    <x v="8"/>
    <x v="13"/>
    <x v="13"/>
    <x v="38"/>
    <x v="1"/>
    <x v="0"/>
    <x v="0"/>
    <x v="1"/>
    <x v="3"/>
    <x v="18"/>
    <x v="123"/>
    <x v="1"/>
    <x v="9"/>
    <x v="0"/>
    <x v="2"/>
    <x v="1"/>
    <x v="113"/>
    <x v="9"/>
    <x v="29"/>
    <x v="28"/>
    <x v="0"/>
    <x v="0"/>
    <x v="2"/>
    <x v="30"/>
    <x v="11"/>
    <x v="36"/>
    <x v="1"/>
    <x v="3"/>
  </r>
  <r>
    <x v="8"/>
    <x v="14"/>
    <x v="14"/>
    <x v="2"/>
    <x v="1"/>
    <x v="0"/>
    <x v="0"/>
    <x v="1"/>
    <x v="3"/>
    <x v="23"/>
    <x v="158"/>
    <x v="1"/>
    <x v="9"/>
    <x v="0"/>
    <x v="2"/>
    <x v="1"/>
    <x v="104"/>
    <x v="10"/>
    <x v="18"/>
    <x v="30"/>
    <x v="0"/>
    <x v="0"/>
    <x v="2"/>
    <x v="16"/>
    <x v="12"/>
    <x v="1"/>
    <x v="1"/>
    <x v="3"/>
  </r>
  <r>
    <x v="8"/>
    <x v="15"/>
    <x v="15"/>
    <x v="20"/>
    <x v="1"/>
    <x v="0"/>
    <x v="0"/>
    <x v="0"/>
    <x v="6"/>
    <x v="81"/>
    <x v="21"/>
    <x v="9"/>
    <x v="3"/>
    <x v="0"/>
    <x v="0"/>
    <x v="1"/>
    <x v="51"/>
    <x v="17"/>
    <x v="10"/>
    <x v="12"/>
    <x v="2"/>
    <x v="0"/>
    <x v="1"/>
    <x v="25"/>
    <x v="243"/>
    <x v="20"/>
    <x v="48"/>
    <x v="52"/>
  </r>
  <r>
    <x v="8"/>
    <x v="16"/>
    <x v="16"/>
    <x v="28"/>
    <x v="1"/>
    <x v="0"/>
    <x v="0"/>
    <x v="0"/>
    <x v="6"/>
    <x v="81"/>
    <x v="21"/>
    <x v="9"/>
    <x v="3"/>
    <x v="0"/>
    <x v="0"/>
    <x v="1"/>
    <x v="51"/>
    <x v="17"/>
    <x v="10"/>
    <x v="12"/>
    <x v="2"/>
    <x v="0"/>
    <x v="1"/>
    <x v="3"/>
    <x v="244"/>
    <x v="28"/>
    <x v="48"/>
    <x v="52"/>
  </r>
  <r>
    <x v="8"/>
    <x v="17"/>
    <x v="17"/>
    <x v="25"/>
    <x v="1"/>
    <x v="0"/>
    <x v="0"/>
    <x v="1"/>
    <x v="10"/>
    <x v="108"/>
    <x v="85"/>
    <x v="9"/>
    <x v="0"/>
    <x v="0"/>
    <x v="2"/>
    <x v="1"/>
    <x v="181"/>
    <x v="13"/>
    <x v="32"/>
    <x v="16"/>
    <x v="0"/>
    <x v="0"/>
    <x v="2"/>
    <x v="53"/>
    <x v="13"/>
    <x v="22"/>
    <x v="49"/>
    <x v="52"/>
  </r>
  <r>
    <x v="8"/>
    <x v="18"/>
    <x v="18"/>
    <x v="24"/>
    <x v="1"/>
    <x v="0"/>
    <x v="0"/>
    <x v="1"/>
    <x v="11"/>
    <x v="116"/>
    <x v="112"/>
    <x v="9"/>
    <x v="0"/>
    <x v="0"/>
    <x v="2"/>
    <x v="1"/>
    <x v="201"/>
    <x v="13"/>
    <x v="28"/>
    <x v="20"/>
    <x v="0"/>
    <x v="0"/>
    <x v="2"/>
    <x v="27"/>
    <x v="14"/>
    <x v="47"/>
    <x v="52"/>
    <x v="50"/>
  </r>
  <r>
    <x v="8"/>
    <x v="19"/>
    <x v="19"/>
    <x v="4"/>
    <x v="1"/>
    <x v="0"/>
    <x v="0"/>
    <x v="1"/>
    <x v="11"/>
    <x v="37"/>
    <x v="113"/>
    <x v="9"/>
    <x v="0"/>
    <x v="0"/>
    <x v="2"/>
    <x v="1"/>
    <x v="219"/>
    <x v="13"/>
    <x v="28"/>
    <x v="20"/>
    <x v="0"/>
    <x v="0"/>
    <x v="2"/>
    <x v="4"/>
    <x v="15"/>
    <x v="38"/>
    <x v="37"/>
    <x v="39"/>
  </r>
  <r>
    <x v="9"/>
    <x v="20"/>
    <x v="20"/>
    <x v="28"/>
    <x v="1"/>
    <x v="0"/>
    <x v="0"/>
    <x v="1"/>
    <x v="3"/>
    <x v="59"/>
    <x v="118"/>
    <x v="9"/>
    <x v="1"/>
    <x v="0"/>
    <x v="2"/>
    <x v="1"/>
    <x v="56"/>
    <x v="9"/>
    <x v="29"/>
    <x v="28"/>
    <x v="0"/>
    <x v="0"/>
    <x v="2"/>
    <x v="15"/>
    <x v="16"/>
    <x v="28"/>
    <x v="2"/>
    <x v="1"/>
  </r>
  <r>
    <x v="9"/>
    <x v="21"/>
    <x v="21"/>
    <x v="0"/>
    <x v="1"/>
    <x v="0"/>
    <x v="0"/>
    <x v="0"/>
    <x v="7"/>
    <x v="72"/>
    <x v="42"/>
    <x v="4"/>
    <x v="9"/>
    <x v="0"/>
    <x v="0"/>
    <x v="1"/>
    <x v="24"/>
    <x v="14"/>
    <x v="34"/>
    <x v="33"/>
    <x v="2"/>
    <x v="0"/>
    <x v="1"/>
    <x v="29"/>
    <x v="245"/>
    <x v="29"/>
    <x v="15"/>
    <x v="27"/>
  </r>
  <r>
    <x v="10"/>
    <x v="22"/>
    <x v="22"/>
    <x v="42"/>
    <x v="1"/>
    <x v="0"/>
    <x v="0"/>
    <x v="1"/>
    <x v="3"/>
    <x v="20"/>
    <x v="159"/>
    <x v="1"/>
    <x v="9"/>
    <x v="0"/>
    <x v="2"/>
    <x v="1"/>
    <x v="111"/>
    <x v="10"/>
    <x v="18"/>
    <x v="30"/>
    <x v="0"/>
    <x v="0"/>
    <x v="2"/>
    <x v="14"/>
    <x v="17"/>
    <x v="23"/>
    <x v="3"/>
    <x v="3"/>
  </r>
  <r>
    <x v="10"/>
    <x v="23"/>
    <x v="23"/>
    <x v="47"/>
    <x v="1"/>
    <x v="0"/>
    <x v="0"/>
    <x v="1"/>
    <x v="3"/>
    <x v="20"/>
    <x v="159"/>
    <x v="1"/>
    <x v="9"/>
    <x v="0"/>
    <x v="2"/>
    <x v="1"/>
    <x v="110"/>
    <x v="10"/>
    <x v="18"/>
    <x v="30"/>
    <x v="0"/>
    <x v="0"/>
    <x v="2"/>
    <x v="55"/>
    <x v="18"/>
    <x v="8"/>
    <x v="3"/>
    <x v="3"/>
  </r>
  <r>
    <x v="10"/>
    <x v="24"/>
    <x v="24"/>
    <x v="47"/>
    <x v="1"/>
    <x v="0"/>
    <x v="0"/>
    <x v="1"/>
    <x v="3"/>
    <x v="20"/>
    <x v="159"/>
    <x v="1"/>
    <x v="9"/>
    <x v="0"/>
    <x v="2"/>
    <x v="1"/>
    <x v="110"/>
    <x v="10"/>
    <x v="18"/>
    <x v="30"/>
    <x v="0"/>
    <x v="0"/>
    <x v="2"/>
    <x v="55"/>
    <x v="19"/>
    <x v="8"/>
    <x v="3"/>
    <x v="3"/>
  </r>
  <r>
    <x v="10"/>
    <x v="25"/>
    <x v="25"/>
    <x v="37"/>
    <x v="1"/>
    <x v="0"/>
    <x v="0"/>
    <x v="1"/>
    <x v="3"/>
    <x v="41"/>
    <x v="168"/>
    <x v="9"/>
    <x v="1"/>
    <x v="0"/>
    <x v="2"/>
    <x v="1"/>
    <x v="156"/>
    <x v="10"/>
    <x v="33"/>
    <x v="21"/>
    <x v="0"/>
    <x v="0"/>
    <x v="2"/>
    <x v="49"/>
    <x v="20"/>
    <x v="39"/>
    <x v="30"/>
    <x v="30"/>
  </r>
  <r>
    <x v="10"/>
    <x v="26"/>
    <x v="26"/>
    <x v="29"/>
    <x v="1"/>
    <x v="0"/>
    <x v="0"/>
    <x v="1"/>
    <x v="3"/>
    <x v="2"/>
    <x v="130"/>
    <x v="9"/>
    <x v="1"/>
    <x v="0"/>
    <x v="2"/>
    <x v="1"/>
    <x v="135"/>
    <x v="9"/>
    <x v="29"/>
    <x v="19"/>
    <x v="0"/>
    <x v="0"/>
    <x v="2"/>
    <x v="26"/>
    <x v="21"/>
    <x v="12"/>
    <x v="14"/>
    <x v="26"/>
  </r>
  <r>
    <x v="10"/>
    <x v="27"/>
    <x v="27"/>
    <x v="37"/>
    <x v="1"/>
    <x v="0"/>
    <x v="0"/>
    <x v="1"/>
    <x v="3"/>
    <x v="41"/>
    <x v="168"/>
    <x v="1"/>
    <x v="9"/>
    <x v="0"/>
    <x v="2"/>
    <x v="1"/>
    <x v="157"/>
    <x v="10"/>
    <x v="33"/>
    <x v="21"/>
    <x v="0"/>
    <x v="0"/>
    <x v="2"/>
    <x v="49"/>
    <x v="22"/>
    <x v="39"/>
    <x v="30"/>
    <x v="30"/>
  </r>
  <r>
    <x v="10"/>
    <x v="28"/>
    <x v="28"/>
    <x v="5"/>
    <x v="1"/>
    <x v="0"/>
    <x v="0"/>
    <x v="1"/>
    <x v="11"/>
    <x v="55"/>
    <x v="115"/>
    <x v="9"/>
    <x v="0"/>
    <x v="0"/>
    <x v="2"/>
    <x v="1"/>
    <x v="199"/>
    <x v="13"/>
    <x v="28"/>
    <x v="20"/>
    <x v="0"/>
    <x v="0"/>
    <x v="2"/>
    <x v="19"/>
    <x v="23"/>
    <x v="27"/>
    <x v="11"/>
    <x v="23"/>
  </r>
  <r>
    <x v="10"/>
    <x v="29"/>
    <x v="29"/>
    <x v="22"/>
    <x v="0"/>
    <x v="0"/>
    <x v="0"/>
    <x v="1"/>
    <x v="11"/>
    <x v="55"/>
    <x v="115"/>
    <x v="9"/>
    <x v="0"/>
    <x v="0"/>
    <x v="2"/>
    <x v="1"/>
    <x v="203"/>
    <x v="6"/>
    <x v="28"/>
    <x v="20"/>
    <x v="0"/>
    <x v="0"/>
    <x v="2"/>
    <x v="33"/>
    <x v="24"/>
    <x v="25"/>
    <x v="11"/>
    <x v="23"/>
  </r>
  <r>
    <x v="10"/>
    <x v="30"/>
    <x v="30"/>
    <x v="51"/>
    <x v="0"/>
    <x v="0"/>
    <x v="0"/>
    <x v="1"/>
    <x v="3"/>
    <x v="52"/>
    <x v="106"/>
    <x v="9"/>
    <x v="1"/>
    <x v="0"/>
    <x v="2"/>
    <x v="1"/>
    <x v="86"/>
    <x v="16"/>
    <x v="11"/>
    <x v="17"/>
    <x v="0"/>
    <x v="0"/>
    <x v="2"/>
    <x v="12"/>
    <x v="25"/>
    <x v="37"/>
    <x v="40"/>
    <x v="40"/>
  </r>
  <r>
    <x v="10"/>
    <x v="31"/>
    <x v="31"/>
    <x v="21"/>
    <x v="0"/>
    <x v="0"/>
    <x v="0"/>
    <x v="1"/>
    <x v="3"/>
    <x v="0"/>
    <x v="102"/>
    <x v="9"/>
    <x v="1"/>
    <x v="0"/>
    <x v="2"/>
    <x v="1"/>
    <x v="159"/>
    <x v="16"/>
    <x v="11"/>
    <x v="25"/>
    <x v="0"/>
    <x v="0"/>
    <x v="2"/>
    <x v="55"/>
    <x v="26"/>
    <x v="19"/>
    <x v="33"/>
    <x v="32"/>
  </r>
  <r>
    <x v="10"/>
    <x v="32"/>
    <x v="32"/>
    <x v="2"/>
    <x v="1"/>
    <x v="0"/>
    <x v="0"/>
    <x v="1"/>
    <x v="3"/>
    <x v="118"/>
    <x v="162"/>
    <x v="9"/>
    <x v="1"/>
    <x v="0"/>
    <x v="2"/>
    <x v="1"/>
    <x v="117"/>
    <x v="10"/>
    <x v="18"/>
    <x v="30"/>
    <x v="0"/>
    <x v="0"/>
    <x v="2"/>
    <x v="16"/>
    <x v="27"/>
    <x v="1"/>
    <x v="5"/>
    <x v="10"/>
  </r>
  <r>
    <x v="11"/>
    <x v="33"/>
    <x v="33"/>
    <x v="38"/>
    <x v="1"/>
    <x v="0"/>
    <x v="0"/>
    <x v="1"/>
    <x v="3"/>
    <x v="17"/>
    <x v="124"/>
    <x v="1"/>
    <x v="9"/>
    <x v="0"/>
    <x v="2"/>
    <x v="1"/>
    <x v="114"/>
    <x v="9"/>
    <x v="29"/>
    <x v="28"/>
    <x v="0"/>
    <x v="0"/>
    <x v="2"/>
    <x v="30"/>
    <x v="28"/>
    <x v="36"/>
    <x v="3"/>
    <x v="2"/>
  </r>
  <r>
    <x v="11"/>
    <x v="34"/>
    <x v="34"/>
    <x v="6"/>
    <x v="1"/>
    <x v="0"/>
    <x v="0"/>
    <x v="1"/>
    <x v="3"/>
    <x v="110"/>
    <x v="169"/>
    <x v="9"/>
    <x v="1"/>
    <x v="0"/>
    <x v="2"/>
    <x v="1"/>
    <x v="144"/>
    <x v="10"/>
    <x v="33"/>
    <x v="21"/>
    <x v="0"/>
    <x v="0"/>
    <x v="2"/>
    <x v="47"/>
    <x v="29"/>
    <x v="51"/>
    <x v="56"/>
    <x v="56"/>
  </r>
  <r>
    <x v="11"/>
    <x v="35"/>
    <x v="35"/>
    <x v="36"/>
    <x v="1"/>
    <x v="0"/>
    <x v="0"/>
    <x v="0"/>
    <x v="6"/>
    <x v="99"/>
    <x v="27"/>
    <x v="9"/>
    <x v="3"/>
    <x v="0"/>
    <x v="0"/>
    <x v="1"/>
    <x v="0"/>
    <x v="17"/>
    <x v="10"/>
    <x v="4"/>
    <x v="2"/>
    <x v="0"/>
    <x v="1"/>
    <x v="55"/>
    <x v="246"/>
    <x v="24"/>
    <x v="53"/>
    <x v="60"/>
  </r>
  <r>
    <x v="11"/>
    <x v="36"/>
    <x v="36"/>
    <x v="51"/>
    <x v="2"/>
    <x v="0"/>
    <x v="0"/>
    <x v="0"/>
    <x v="7"/>
    <x v="62"/>
    <x v="59"/>
    <x v="9"/>
    <x v="3"/>
    <x v="0"/>
    <x v="0"/>
    <x v="1"/>
    <x v="53"/>
    <x v="1"/>
    <x v="14"/>
    <x v="22"/>
    <x v="2"/>
    <x v="0"/>
    <x v="1"/>
    <x v="1"/>
    <x v="247"/>
    <x v="37"/>
    <x v="48"/>
    <x v="52"/>
  </r>
  <r>
    <x v="11"/>
    <x v="37"/>
    <x v="37"/>
    <x v="37"/>
    <x v="1"/>
    <x v="0"/>
    <x v="0"/>
    <x v="1"/>
    <x v="3"/>
    <x v="121"/>
    <x v="171"/>
    <x v="9"/>
    <x v="1"/>
    <x v="0"/>
    <x v="2"/>
    <x v="1"/>
    <x v="85"/>
    <x v="10"/>
    <x v="33"/>
    <x v="21"/>
    <x v="0"/>
    <x v="0"/>
    <x v="2"/>
    <x v="49"/>
    <x v="30"/>
    <x v="39"/>
    <x v="55"/>
    <x v="54"/>
  </r>
  <r>
    <x v="11"/>
    <x v="38"/>
    <x v="38"/>
    <x v="37"/>
    <x v="1"/>
    <x v="0"/>
    <x v="0"/>
    <x v="1"/>
    <x v="3"/>
    <x v="41"/>
    <x v="168"/>
    <x v="9"/>
    <x v="1"/>
    <x v="0"/>
    <x v="2"/>
    <x v="1"/>
    <x v="154"/>
    <x v="10"/>
    <x v="33"/>
    <x v="21"/>
    <x v="0"/>
    <x v="0"/>
    <x v="2"/>
    <x v="49"/>
    <x v="31"/>
    <x v="39"/>
    <x v="30"/>
    <x v="30"/>
  </r>
  <r>
    <x v="11"/>
    <x v="39"/>
    <x v="39"/>
    <x v="22"/>
    <x v="1"/>
    <x v="0"/>
    <x v="0"/>
    <x v="1"/>
    <x v="3"/>
    <x v="2"/>
    <x v="130"/>
    <x v="9"/>
    <x v="1"/>
    <x v="0"/>
    <x v="2"/>
    <x v="1"/>
    <x v="127"/>
    <x v="9"/>
    <x v="29"/>
    <x v="19"/>
    <x v="0"/>
    <x v="0"/>
    <x v="2"/>
    <x v="33"/>
    <x v="32"/>
    <x v="25"/>
    <x v="14"/>
    <x v="26"/>
  </r>
  <r>
    <x v="11"/>
    <x v="40"/>
    <x v="40"/>
    <x v="12"/>
    <x v="0"/>
    <x v="0"/>
    <x v="0"/>
    <x v="0"/>
    <x v="6"/>
    <x v="95"/>
    <x v="22"/>
    <x v="9"/>
    <x v="3"/>
    <x v="0"/>
    <x v="0"/>
    <x v="1"/>
    <x v="7"/>
    <x v="3"/>
    <x v="0"/>
    <x v="11"/>
    <x v="2"/>
    <x v="0"/>
    <x v="1"/>
    <x v="42"/>
    <x v="248"/>
    <x v="31"/>
    <x v="15"/>
    <x v="27"/>
  </r>
  <r>
    <x v="11"/>
    <x v="41"/>
    <x v="41"/>
    <x v="35"/>
    <x v="0"/>
    <x v="0"/>
    <x v="0"/>
    <x v="1"/>
    <x v="3"/>
    <x v="120"/>
    <x v="101"/>
    <x v="9"/>
    <x v="1"/>
    <x v="0"/>
    <x v="2"/>
    <x v="1"/>
    <x v="106"/>
    <x v="18"/>
    <x v="3"/>
    <x v="25"/>
    <x v="0"/>
    <x v="0"/>
    <x v="2"/>
    <x v="32"/>
    <x v="33"/>
    <x v="3"/>
    <x v="5"/>
    <x v="10"/>
  </r>
  <r>
    <x v="11"/>
    <x v="42"/>
    <x v="42"/>
    <x v="39"/>
    <x v="1"/>
    <x v="0"/>
    <x v="0"/>
    <x v="0"/>
    <x v="0"/>
    <x v="79"/>
    <x v="1"/>
    <x v="9"/>
    <x v="3"/>
    <x v="0"/>
    <x v="0"/>
    <x v="1"/>
    <x v="3"/>
    <x v="17"/>
    <x v="17"/>
    <x v="5"/>
    <x v="2"/>
    <x v="0"/>
    <x v="0"/>
    <x v="18"/>
    <x v="249"/>
    <x v="30"/>
    <x v="34"/>
    <x v="33"/>
  </r>
  <r>
    <x v="11"/>
    <x v="43"/>
    <x v="43"/>
    <x v="0"/>
    <x v="0"/>
    <x v="0"/>
    <x v="0"/>
    <x v="0"/>
    <x v="6"/>
    <x v="117"/>
    <x v="38"/>
    <x v="9"/>
    <x v="4"/>
    <x v="0"/>
    <x v="0"/>
    <x v="1"/>
    <x v="26"/>
    <x v="3"/>
    <x v="7"/>
    <x v="9"/>
    <x v="2"/>
    <x v="0"/>
    <x v="1"/>
    <x v="29"/>
    <x v="250"/>
    <x v="29"/>
    <x v="44"/>
    <x v="44"/>
  </r>
  <r>
    <x v="11"/>
    <x v="44"/>
    <x v="44"/>
    <x v="0"/>
    <x v="1"/>
    <x v="0"/>
    <x v="0"/>
    <x v="0"/>
    <x v="6"/>
    <x v="87"/>
    <x v="18"/>
    <x v="9"/>
    <x v="4"/>
    <x v="0"/>
    <x v="0"/>
    <x v="1"/>
    <x v="19"/>
    <x v="14"/>
    <x v="7"/>
    <x v="9"/>
    <x v="2"/>
    <x v="0"/>
    <x v="1"/>
    <x v="29"/>
    <x v="251"/>
    <x v="29"/>
    <x v="48"/>
    <x v="52"/>
  </r>
  <r>
    <x v="11"/>
    <x v="45"/>
    <x v="45"/>
    <x v="51"/>
    <x v="0"/>
    <x v="0"/>
    <x v="0"/>
    <x v="1"/>
    <x v="3"/>
    <x v="2"/>
    <x v="130"/>
    <x v="9"/>
    <x v="1"/>
    <x v="0"/>
    <x v="2"/>
    <x v="1"/>
    <x v="125"/>
    <x v="11"/>
    <x v="29"/>
    <x v="19"/>
    <x v="0"/>
    <x v="0"/>
    <x v="2"/>
    <x v="12"/>
    <x v="34"/>
    <x v="37"/>
    <x v="14"/>
    <x v="26"/>
  </r>
  <r>
    <x v="11"/>
    <x v="46"/>
    <x v="46"/>
    <x v="5"/>
    <x v="1"/>
    <x v="0"/>
    <x v="0"/>
    <x v="1"/>
    <x v="11"/>
    <x v="39"/>
    <x v="142"/>
    <x v="9"/>
    <x v="0"/>
    <x v="0"/>
    <x v="2"/>
    <x v="1"/>
    <x v="197"/>
    <x v="13"/>
    <x v="38"/>
    <x v="32"/>
    <x v="0"/>
    <x v="0"/>
    <x v="2"/>
    <x v="19"/>
    <x v="35"/>
    <x v="27"/>
    <x v="11"/>
    <x v="23"/>
  </r>
  <r>
    <x v="12"/>
    <x v="47"/>
    <x v="47"/>
    <x v="33"/>
    <x v="1"/>
    <x v="0"/>
    <x v="0"/>
    <x v="1"/>
    <x v="3"/>
    <x v="22"/>
    <x v="160"/>
    <x v="1"/>
    <x v="9"/>
    <x v="0"/>
    <x v="2"/>
    <x v="1"/>
    <x v="82"/>
    <x v="10"/>
    <x v="29"/>
    <x v="30"/>
    <x v="0"/>
    <x v="0"/>
    <x v="2"/>
    <x v="55"/>
    <x v="36"/>
    <x v="11"/>
    <x v="4"/>
    <x v="3"/>
  </r>
  <r>
    <x v="12"/>
    <x v="48"/>
    <x v="48"/>
    <x v="28"/>
    <x v="1"/>
    <x v="0"/>
    <x v="0"/>
    <x v="1"/>
    <x v="3"/>
    <x v="17"/>
    <x v="125"/>
    <x v="9"/>
    <x v="1"/>
    <x v="0"/>
    <x v="2"/>
    <x v="1"/>
    <x v="95"/>
    <x v="9"/>
    <x v="29"/>
    <x v="28"/>
    <x v="0"/>
    <x v="0"/>
    <x v="2"/>
    <x v="15"/>
    <x v="37"/>
    <x v="28"/>
    <x v="4"/>
    <x v="3"/>
  </r>
  <r>
    <x v="12"/>
    <x v="49"/>
    <x v="49"/>
    <x v="51"/>
    <x v="1"/>
    <x v="0"/>
    <x v="0"/>
    <x v="1"/>
    <x v="3"/>
    <x v="49"/>
    <x v="167"/>
    <x v="9"/>
    <x v="1"/>
    <x v="0"/>
    <x v="2"/>
    <x v="1"/>
    <x v="101"/>
    <x v="10"/>
    <x v="33"/>
    <x v="21"/>
    <x v="0"/>
    <x v="0"/>
    <x v="2"/>
    <x v="12"/>
    <x v="38"/>
    <x v="37"/>
    <x v="50"/>
    <x v="51"/>
  </r>
  <r>
    <x v="12"/>
    <x v="50"/>
    <x v="50"/>
    <x v="51"/>
    <x v="1"/>
    <x v="0"/>
    <x v="0"/>
    <x v="1"/>
    <x v="3"/>
    <x v="49"/>
    <x v="167"/>
    <x v="9"/>
    <x v="1"/>
    <x v="0"/>
    <x v="2"/>
    <x v="1"/>
    <x v="101"/>
    <x v="10"/>
    <x v="33"/>
    <x v="21"/>
    <x v="0"/>
    <x v="0"/>
    <x v="2"/>
    <x v="12"/>
    <x v="39"/>
    <x v="37"/>
    <x v="50"/>
    <x v="51"/>
  </r>
  <r>
    <x v="12"/>
    <x v="51"/>
    <x v="51"/>
    <x v="38"/>
    <x v="1"/>
    <x v="0"/>
    <x v="0"/>
    <x v="1"/>
    <x v="2"/>
    <x v="40"/>
    <x v="73"/>
    <x v="1"/>
    <x v="9"/>
    <x v="0"/>
    <x v="2"/>
    <x v="1"/>
    <x v="107"/>
    <x v="15"/>
    <x v="12"/>
    <x v="28"/>
    <x v="0"/>
    <x v="0"/>
    <x v="1"/>
    <x v="55"/>
    <x v="40"/>
    <x v="36"/>
    <x v="4"/>
    <x v="3"/>
  </r>
  <r>
    <x v="12"/>
    <x v="52"/>
    <x v="52"/>
    <x v="34"/>
    <x v="1"/>
    <x v="0"/>
    <x v="0"/>
    <x v="1"/>
    <x v="3"/>
    <x v="41"/>
    <x v="168"/>
    <x v="9"/>
    <x v="1"/>
    <x v="0"/>
    <x v="2"/>
    <x v="1"/>
    <x v="153"/>
    <x v="10"/>
    <x v="33"/>
    <x v="21"/>
    <x v="0"/>
    <x v="0"/>
    <x v="2"/>
    <x v="45"/>
    <x v="41"/>
    <x v="50"/>
    <x v="30"/>
    <x v="30"/>
  </r>
  <r>
    <x v="12"/>
    <x v="53"/>
    <x v="53"/>
    <x v="37"/>
    <x v="1"/>
    <x v="0"/>
    <x v="0"/>
    <x v="1"/>
    <x v="3"/>
    <x v="22"/>
    <x v="160"/>
    <x v="1"/>
    <x v="9"/>
    <x v="0"/>
    <x v="2"/>
    <x v="1"/>
    <x v="84"/>
    <x v="10"/>
    <x v="18"/>
    <x v="30"/>
    <x v="0"/>
    <x v="0"/>
    <x v="2"/>
    <x v="49"/>
    <x v="42"/>
    <x v="39"/>
    <x v="4"/>
    <x v="3"/>
  </r>
  <r>
    <x v="12"/>
    <x v="54"/>
    <x v="54"/>
    <x v="37"/>
    <x v="1"/>
    <x v="0"/>
    <x v="0"/>
    <x v="1"/>
    <x v="3"/>
    <x v="22"/>
    <x v="160"/>
    <x v="1"/>
    <x v="9"/>
    <x v="0"/>
    <x v="2"/>
    <x v="1"/>
    <x v="84"/>
    <x v="10"/>
    <x v="18"/>
    <x v="30"/>
    <x v="0"/>
    <x v="0"/>
    <x v="2"/>
    <x v="49"/>
    <x v="43"/>
    <x v="39"/>
    <x v="4"/>
    <x v="3"/>
  </r>
  <r>
    <x v="12"/>
    <x v="55"/>
    <x v="55"/>
    <x v="22"/>
    <x v="1"/>
    <x v="0"/>
    <x v="0"/>
    <x v="1"/>
    <x v="3"/>
    <x v="2"/>
    <x v="130"/>
    <x v="1"/>
    <x v="9"/>
    <x v="0"/>
    <x v="2"/>
    <x v="1"/>
    <x v="123"/>
    <x v="9"/>
    <x v="29"/>
    <x v="19"/>
    <x v="0"/>
    <x v="0"/>
    <x v="2"/>
    <x v="33"/>
    <x v="44"/>
    <x v="25"/>
    <x v="14"/>
    <x v="26"/>
  </r>
  <r>
    <x v="12"/>
    <x v="56"/>
    <x v="56"/>
    <x v="0"/>
    <x v="1"/>
    <x v="0"/>
    <x v="0"/>
    <x v="0"/>
    <x v="7"/>
    <x v="71"/>
    <x v="45"/>
    <x v="9"/>
    <x v="4"/>
    <x v="0"/>
    <x v="0"/>
    <x v="1"/>
    <x v="23"/>
    <x v="14"/>
    <x v="7"/>
    <x v="9"/>
    <x v="2"/>
    <x v="0"/>
    <x v="1"/>
    <x v="29"/>
    <x v="256"/>
    <x v="29"/>
    <x v="15"/>
    <x v="27"/>
  </r>
  <r>
    <x v="12"/>
    <x v="57"/>
    <x v="57"/>
    <x v="45"/>
    <x v="1"/>
    <x v="0"/>
    <x v="0"/>
    <x v="1"/>
    <x v="11"/>
    <x v="5"/>
    <x v="137"/>
    <x v="9"/>
    <x v="0"/>
    <x v="0"/>
    <x v="2"/>
    <x v="1"/>
    <x v="176"/>
    <x v="13"/>
    <x v="38"/>
    <x v="32"/>
    <x v="0"/>
    <x v="0"/>
    <x v="2"/>
    <x v="4"/>
    <x v="45"/>
    <x v="14"/>
    <x v="4"/>
    <x v="4"/>
  </r>
  <r>
    <x v="12"/>
    <x v="58"/>
    <x v="58"/>
    <x v="45"/>
    <x v="1"/>
    <x v="0"/>
    <x v="0"/>
    <x v="1"/>
    <x v="11"/>
    <x v="5"/>
    <x v="137"/>
    <x v="9"/>
    <x v="0"/>
    <x v="0"/>
    <x v="2"/>
    <x v="1"/>
    <x v="179"/>
    <x v="13"/>
    <x v="38"/>
    <x v="32"/>
    <x v="0"/>
    <x v="0"/>
    <x v="2"/>
    <x v="4"/>
    <x v="46"/>
    <x v="14"/>
    <x v="4"/>
    <x v="4"/>
  </r>
  <r>
    <x v="12"/>
    <x v="59"/>
    <x v="59"/>
    <x v="32"/>
    <x v="1"/>
    <x v="0"/>
    <x v="0"/>
    <x v="0"/>
    <x v="7"/>
    <x v="75"/>
    <x v="49"/>
    <x v="5"/>
    <x v="9"/>
    <x v="0"/>
    <x v="0"/>
    <x v="1"/>
    <x v="25"/>
    <x v="14"/>
    <x v="9"/>
    <x v="8"/>
    <x v="2"/>
    <x v="0"/>
    <x v="1"/>
    <x v="50"/>
    <x v="254"/>
    <x v="33"/>
    <x v="15"/>
    <x v="27"/>
  </r>
  <r>
    <x v="12"/>
    <x v="60"/>
    <x v="60"/>
    <x v="22"/>
    <x v="1"/>
    <x v="0"/>
    <x v="0"/>
    <x v="0"/>
    <x v="6"/>
    <x v="85"/>
    <x v="36"/>
    <x v="5"/>
    <x v="9"/>
    <x v="0"/>
    <x v="0"/>
    <x v="1"/>
    <x v="19"/>
    <x v="14"/>
    <x v="7"/>
    <x v="9"/>
    <x v="2"/>
    <x v="0"/>
    <x v="1"/>
    <x v="20"/>
    <x v="252"/>
    <x v="25"/>
    <x v="34"/>
    <x v="33"/>
  </r>
  <r>
    <x v="12"/>
    <x v="61"/>
    <x v="61"/>
    <x v="40"/>
    <x v="0"/>
    <x v="0"/>
    <x v="0"/>
    <x v="0"/>
    <x v="6"/>
    <x v="57"/>
    <x v="17"/>
    <x v="5"/>
    <x v="9"/>
    <x v="0"/>
    <x v="0"/>
    <x v="1"/>
    <x v="27"/>
    <x v="3"/>
    <x v="7"/>
    <x v="9"/>
    <x v="2"/>
    <x v="0"/>
    <x v="1"/>
    <x v="5"/>
    <x v="253"/>
    <x v="4"/>
    <x v="10"/>
    <x v="22"/>
  </r>
  <r>
    <x v="12"/>
    <x v="62"/>
    <x v="62"/>
    <x v="6"/>
    <x v="0"/>
    <x v="0"/>
    <x v="0"/>
    <x v="0"/>
    <x v="6"/>
    <x v="65"/>
    <x v="20"/>
    <x v="9"/>
    <x v="4"/>
    <x v="0"/>
    <x v="0"/>
    <x v="1"/>
    <x v="36"/>
    <x v="3"/>
    <x v="13"/>
    <x v="0"/>
    <x v="2"/>
    <x v="0"/>
    <x v="1"/>
    <x v="52"/>
    <x v="258"/>
    <x v="51"/>
    <x v="15"/>
    <x v="27"/>
  </r>
  <r>
    <x v="12"/>
    <x v="63"/>
    <x v="63"/>
    <x v="1"/>
    <x v="0"/>
    <x v="0"/>
    <x v="0"/>
    <x v="1"/>
    <x v="11"/>
    <x v="6"/>
    <x v="138"/>
    <x v="0"/>
    <x v="9"/>
    <x v="0"/>
    <x v="2"/>
    <x v="1"/>
    <x v="186"/>
    <x v="6"/>
    <x v="25"/>
    <x v="32"/>
    <x v="0"/>
    <x v="0"/>
    <x v="2"/>
    <x v="37"/>
    <x v="47"/>
    <x v="48"/>
    <x v="5"/>
    <x v="10"/>
  </r>
  <r>
    <x v="12"/>
    <x v="64"/>
    <x v="64"/>
    <x v="3"/>
    <x v="0"/>
    <x v="0"/>
    <x v="0"/>
    <x v="0"/>
    <x v="6"/>
    <x v="111"/>
    <x v="9"/>
    <x v="9"/>
    <x v="4"/>
    <x v="0"/>
    <x v="0"/>
    <x v="1"/>
    <x v="38"/>
    <x v="3"/>
    <x v="7"/>
    <x v="9"/>
    <x v="2"/>
    <x v="0"/>
    <x v="1"/>
    <x v="41"/>
    <x v="255"/>
    <x v="13"/>
    <x v="38"/>
    <x v="42"/>
  </r>
  <r>
    <x v="12"/>
    <x v="65"/>
    <x v="65"/>
    <x v="19"/>
    <x v="0"/>
    <x v="0"/>
    <x v="0"/>
    <x v="1"/>
    <x v="3"/>
    <x v="16"/>
    <x v="126"/>
    <x v="9"/>
    <x v="1"/>
    <x v="0"/>
    <x v="2"/>
    <x v="1"/>
    <x v="109"/>
    <x v="11"/>
    <x v="29"/>
    <x v="28"/>
    <x v="0"/>
    <x v="0"/>
    <x v="2"/>
    <x v="54"/>
    <x v="48"/>
    <x v="26"/>
    <x v="5"/>
    <x v="5"/>
  </r>
  <r>
    <x v="12"/>
    <x v="66"/>
    <x v="66"/>
    <x v="15"/>
    <x v="0"/>
    <x v="0"/>
    <x v="0"/>
    <x v="0"/>
    <x v="6"/>
    <x v="113"/>
    <x v="23"/>
    <x v="9"/>
    <x v="4"/>
    <x v="0"/>
    <x v="0"/>
    <x v="1"/>
    <x v="13"/>
    <x v="3"/>
    <x v="35"/>
    <x v="3"/>
    <x v="2"/>
    <x v="0"/>
    <x v="1"/>
    <x v="55"/>
    <x v="257"/>
    <x v="43"/>
    <x v="10"/>
    <x v="43"/>
  </r>
  <r>
    <x v="13"/>
    <x v="67"/>
    <x v="67"/>
    <x v="51"/>
    <x v="1"/>
    <x v="0"/>
    <x v="0"/>
    <x v="1"/>
    <x v="3"/>
    <x v="43"/>
    <x v="172"/>
    <x v="9"/>
    <x v="1"/>
    <x v="0"/>
    <x v="2"/>
    <x v="1"/>
    <x v="85"/>
    <x v="10"/>
    <x v="33"/>
    <x v="21"/>
    <x v="0"/>
    <x v="0"/>
    <x v="2"/>
    <x v="12"/>
    <x v="49"/>
    <x v="37"/>
    <x v="46"/>
    <x v="48"/>
  </r>
  <r>
    <x v="13"/>
    <x v="68"/>
    <x v="68"/>
    <x v="25"/>
    <x v="0"/>
    <x v="0"/>
    <x v="0"/>
    <x v="0"/>
    <x v="6"/>
    <x v="63"/>
    <x v="6"/>
    <x v="9"/>
    <x v="4"/>
    <x v="0"/>
    <x v="0"/>
    <x v="1"/>
    <x v="11"/>
    <x v="3"/>
    <x v="22"/>
    <x v="3"/>
    <x v="2"/>
    <x v="0"/>
    <x v="1"/>
    <x v="44"/>
    <x v="259"/>
    <x v="22"/>
    <x v="48"/>
    <x v="52"/>
  </r>
  <r>
    <x v="13"/>
    <x v="69"/>
    <x v="69"/>
    <x v="47"/>
    <x v="1"/>
    <x v="0"/>
    <x v="0"/>
    <x v="1"/>
    <x v="3"/>
    <x v="53"/>
    <x v="132"/>
    <x v="9"/>
    <x v="1"/>
    <x v="0"/>
    <x v="2"/>
    <x v="1"/>
    <x v="123"/>
    <x v="9"/>
    <x v="5"/>
    <x v="19"/>
    <x v="0"/>
    <x v="0"/>
    <x v="2"/>
    <x v="55"/>
    <x v="50"/>
    <x v="8"/>
    <x v="41"/>
    <x v="41"/>
  </r>
  <r>
    <x v="14"/>
    <x v="70"/>
    <x v="70"/>
    <x v="25"/>
    <x v="0"/>
    <x v="0"/>
    <x v="0"/>
    <x v="1"/>
    <x v="2"/>
    <x v="33"/>
    <x v="64"/>
    <x v="9"/>
    <x v="1"/>
    <x v="0"/>
    <x v="2"/>
    <x v="1"/>
    <x v="88"/>
    <x v="11"/>
    <x v="12"/>
    <x v="28"/>
    <x v="0"/>
    <x v="0"/>
    <x v="1"/>
    <x v="44"/>
    <x v="51"/>
    <x v="22"/>
    <x v="6"/>
    <x v="6"/>
  </r>
  <r>
    <x v="14"/>
    <x v="71"/>
    <x v="71"/>
    <x v="37"/>
    <x v="1"/>
    <x v="0"/>
    <x v="0"/>
    <x v="1"/>
    <x v="3"/>
    <x v="41"/>
    <x v="168"/>
    <x v="1"/>
    <x v="9"/>
    <x v="0"/>
    <x v="2"/>
    <x v="1"/>
    <x v="154"/>
    <x v="10"/>
    <x v="33"/>
    <x v="21"/>
    <x v="0"/>
    <x v="0"/>
    <x v="2"/>
    <x v="49"/>
    <x v="52"/>
    <x v="39"/>
    <x v="30"/>
    <x v="30"/>
  </r>
  <r>
    <x v="14"/>
    <x v="72"/>
    <x v="72"/>
    <x v="51"/>
    <x v="0"/>
    <x v="0"/>
    <x v="0"/>
    <x v="1"/>
    <x v="3"/>
    <x v="51"/>
    <x v="105"/>
    <x v="9"/>
    <x v="1"/>
    <x v="0"/>
    <x v="2"/>
    <x v="1"/>
    <x v="152"/>
    <x v="18"/>
    <x v="11"/>
    <x v="17"/>
    <x v="0"/>
    <x v="0"/>
    <x v="2"/>
    <x v="12"/>
    <x v="53"/>
    <x v="37"/>
    <x v="32"/>
    <x v="31"/>
  </r>
  <r>
    <x v="14"/>
    <x v="73"/>
    <x v="73"/>
    <x v="37"/>
    <x v="1"/>
    <x v="0"/>
    <x v="0"/>
    <x v="1"/>
    <x v="3"/>
    <x v="41"/>
    <x v="168"/>
    <x v="9"/>
    <x v="1"/>
    <x v="0"/>
    <x v="2"/>
    <x v="1"/>
    <x v="154"/>
    <x v="10"/>
    <x v="33"/>
    <x v="21"/>
    <x v="0"/>
    <x v="0"/>
    <x v="2"/>
    <x v="49"/>
    <x v="54"/>
    <x v="39"/>
    <x v="30"/>
    <x v="30"/>
  </r>
  <r>
    <x v="14"/>
    <x v="74"/>
    <x v="74"/>
    <x v="25"/>
    <x v="0"/>
    <x v="0"/>
    <x v="0"/>
    <x v="0"/>
    <x v="6"/>
    <x v="69"/>
    <x v="15"/>
    <x v="5"/>
    <x v="9"/>
    <x v="0"/>
    <x v="0"/>
    <x v="1"/>
    <x v="43"/>
    <x v="3"/>
    <x v="13"/>
    <x v="6"/>
    <x v="2"/>
    <x v="0"/>
    <x v="1"/>
    <x v="44"/>
    <x v="260"/>
    <x v="22"/>
    <x v="15"/>
    <x v="27"/>
  </r>
  <r>
    <x v="14"/>
    <x v="75"/>
    <x v="75"/>
    <x v="2"/>
    <x v="0"/>
    <x v="0"/>
    <x v="0"/>
    <x v="0"/>
    <x v="8"/>
    <x v="123"/>
    <x v="52"/>
    <x v="9"/>
    <x v="4"/>
    <x v="0"/>
    <x v="0"/>
    <x v="1"/>
    <x v="23"/>
    <x v="3"/>
    <x v="40"/>
    <x v="2"/>
    <x v="1"/>
    <x v="0"/>
    <x v="1"/>
    <x v="8"/>
    <x v="261"/>
    <x v="1"/>
    <x v="15"/>
    <x v="27"/>
  </r>
  <r>
    <x v="14"/>
    <x v="76"/>
    <x v="76"/>
    <x v="47"/>
    <x v="1"/>
    <x v="0"/>
    <x v="0"/>
    <x v="1"/>
    <x v="3"/>
    <x v="48"/>
    <x v="131"/>
    <x v="1"/>
    <x v="9"/>
    <x v="0"/>
    <x v="2"/>
    <x v="1"/>
    <x v="128"/>
    <x v="9"/>
    <x v="5"/>
    <x v="19"/>
    <x v="0"/>
    <x v="0"/>
    <x v="2"/>
    <x v="55"/>
    <x v="55"/>
    <x v="8"/>
    <x v="47"/>
    <x v="49"/>
  </r>
  <r>
    <x v="14"/>
    <x v="77"/>
    <x v="77"/>
    <x v="47"/>
    <x v="1"/>
    <x v="0"/>
    <x v="0"/>
    <x v="1"/>
    <x v="3"/>
    <x v="48"/>
    <x v="131"/>
    <x v="1"/>
    <x v="9"/>
    <x v="0"/>
    <x v="2"/>
    <x v="1"/>
    <x v="128"/>
    <x v="9"/>
    <x v="5"/>
    <x v="19"/>
    <x v="0"/>
    <x v="0"/>
    <x v="2"/>
    <x v="55"/>
    <x v="56"/>
    <x v="8"/>
    <x v="47"/>
    <x v="49"/>
  </r>
  <r>
    <x v="14"/>
    <x v="78"/>
    <x v="78"/>
    <x v="19"/>
    <x v="1"/>
    <x v="0"/>
    <x v="0"/>
    <x v="1"/>
    <x v="3"/>
    <x v="42"/>
    <x v="170"/>
    <x v="1"/>
    <x v="9"/>
    <x v="0"/>
    <x v="2"/>
    <x v="1"/>
    <x v="115"/>
    <x v="10"/>
    <x v="18"/>
    <x v="21"/>
    <x v="0"/>
    <x v="0"/>
    <x v="2"/>
    <x v="54"/>
    <x v="57"/>
    <x v="26"/>
    <x v="12"/>
    <x v="24"/>
  </r>
  <r>
    <x v="14"/>
    <x v="79"/>
    <x v="79"/>
    <x v="6"/>
    <x v="0"/>
    <x v="0"/>
    <x v="0"/>
    <x v="0"/>
    <x v="8"/>
    <x v="86"/>
    <x v="53"/>
    <x v="9"/>
    <x v="4"/>
    <x v="0"/>
    <x v="0"/>
    <x v="1"/>
    <x v="25"/>
    <x v="3"/>
    <x v="8"/>
    <x v="0"/>
    <x v="1"/>
    <x v="0"/>
    <x v="1"/>
    <x v="40"/>
    <x v="262"/>
    <x v="51"/>
    <x v="15"/>
    <x v="27"/>
  </r>
  <r>
    <x v="14"/>
    <x v="80"/>
    <x v="80"/>
    <x v="9"/>
    <x v="0"/>
    <x v="0"/>
    <x v="0"/>
    <x v="0"/>
    <x v="0"/>
    <x v="76"/>
    <x v="3"/>
    <x v="9"/>
    <x v="3"/>
    <x v="0"/>
    <x v="0"/>
    <x v="1"/>
    <x v="37"/>
    <x v="3"/>
    <x v="1"/>
    <x v="15"/>
    <x v="2"/>
    <x v="0"/>
    <x v="0"/>
    <x v="38"/>
    <x v="263"/>
    <x v="40"/>
    <x v="15"/>
    <x v="27"/>
  </r>
  <r>
    <x v="14"/>
    <x v="81"/>
    <x v="81"/>
    <x v="51"/>
    <x v="1"/>
    <x v="0"/>
    <x v="0"/>
    <x v="1"/>
    <x v="3"/>
    <x v="53"/>
    <x v="132"/>
    <x v="9"/>
    <x v="1"/>
    <x v="0"/>
    <x v="2"/>
    <x v="1"/>
    <x v="129"/>
    <x v="9"/>
    <x v="5"/>
    <x v="19"/>
    <x v="0"/>
    <x v="0"/>
    <x v="2"/>
    <x v="12"/>
    <x v="58"/>
    <x v="37"/>
    <x v="41"/>
    <x v="41"/>
  </r>
  <r>
    <x v="14"/>
    <x v="82"/>
    <x v="82"/>
    <x v="30"/>
    <x v="0"/>
    <x v="0"/>
    <x v="0"/>
    <x v="1"/>
    <x v="2"/>
    <x v="35"/>
    <x v="66"/>
    <x v="1"/>
    <x v="9"/>
    <x v="0"/>
    <x v="2"/>
    <x v="1"/>
    <x v="102"/>
    <x v="11"/>
    <x v="12"/>
    <x v="28"/>
    <x v="0"/>
    <x v="0"/>
    <x v="1"/>
    <x v="55"/>
    <x v="59"/>
    <x v="45"/>
    <x v="9"/>
    <x v="14"/>
  </r>
  <r>
    <x v="15"/>
    <x v="83"/>
    <x v="83"/>
    <x v="34"/>
    <x v="1"/>
    <x v="0"/>
    <x v="0"/>
    <x v="1"/>
    <x v="3"/>
    <x v="41"/>
    <x v="168"/>
    <x v="9"/>
    <x v="1"/>
    <x v="0"/>
    <x v="2"/>
    <x v="1"/>
    <x v="155"/>
    <x v="10"/>
    <x v="33"/>
    <x v="21"/>
    <x v="0"/>
    <x v="0"/>
    <x v="2"/>
    <x v="45"/>
    <x v="60"/>
    <x v="50"/>
    <x v="30"/>
    <x v="30"/>
  </r>
  <r>
    <x v="15"/>
    <x v="84"/>
    <x v="84"/>
    <x v="51"/>
    <x v="1"/>
    <x v="0"/>
    <x v="0"/>
    <x v="1"/>
    <x v="3"/>
    <x v="23"/>
    <x v="165"/>
    <x v="1"/>
    <x v="9"/>
    <x v="0"/>
    <x v="2"/>
    <x v="1"/>
    <x v="122"/>
    <x v="10"/>
    <x v="18"/>
    <x v="30"/>
    <x v="0"/>
    <x v="0"/>
    <x v="2"/>
    <x v="12"/>
    <x v="61"/>
    <x v="37"/>
    <x v="9"/>
    <x v="14"/>
  </r>
  <r>
    <x v="15"/>
    <x v="85"/>
    <x v="85"/>
    <x v="3"/>
    <x v="0"/>
    <x v="0"/>
    <x v="0"/>
    <x v="1"/>
    <x v="2"/>
    <x v="31"/>
    <x v="68"/>
    <x v="1"/>
    <x v="9"/>
    <x v="0"/>
    <x v="2"/>
    <x v="1"/>
    <x v="124"/>
    <x v="11"/>
    <x v="5"/>
    <x v="19"/>
    <x v="0"/>
    <x v="0"/>
    <x v="1"/>
    <x v="41"/>
    <x v="62"/>
    <x v="13"/>
    <x v="28"/>
    <x v="28"/>
  </r>
  <r>
    <x v="15"/>
    <x v="86"/>
    <x v="86"/>
    <x v="40"/>
    <x v="0"/>
    <x v="0"/>
    <x v="0"/>
    <x v="0"/>
    <x v="6"/>
    <x v="96"/>
    <x v="24"/>
    <x v="9"/>
    <x v="4"/>
    <x v="0"/>
    <x v="0"/>
    <x v="1"/>
    <x v="19"/>
    <x v="3"/>
    <x v="0"/>
    <x v="11"/>
    <x v="2"/>
    <x v="0"/>
    <x v="1"/>
    <x v="5"/>
    <x v="264"/>
    <x v="4"/>
    <x v="15"/>
    <x v="27"/>
  </r>
  <r>
    <x v="15"/>
    <x v="87"/>
    <x v="87"/>
    <x v="27"/>
    <x v="2"/>
    <x v="0"/>
    <x v="0"/>
    <x v="0"/>
    <x v="7"/>
    <x v="106"/>
    <x v="58"/>
    <x v="9"/>
    <x v="2"/>
    <x v="0"/>
    <x v="1"/>
    <x v="1"/>
    <x v="50"/>
    <x v="1"/>
    <x v="14"/>
    <x v="22"/>
    <x v="2"/>
    <x v="0"/>
    <x v="1"/>
    <x v="43"/>
    <x v="266"/>
    <x v="2"/>
    <x v="15"/>
    <x v="27"/>
  </r>
  <r>
    <x v="15"/>
    <x v="88"/>
    <x v="87"/>
    <x v="27"/>
    <x v="2"/>
    <x v="0"/>
    <x v="0"/>
    <x v="0"/>
    <x v="7"/>
    <x v="107"/>
    <x v="57"/>
    <x v="2"/>
    <x v="9"/>
    <x v="0"/>
    <x v="1"/>
    <x v="1"/>
    <x v="52"/>
    <x v="1"/>
    <x v="14"/>
    <x v="22"/>
    <x v="2"/>
    <x v="0"/>
    <x v="1"/>
    <x v="43"/>
    <x v="265"/>
    <x v="2"/>
    <x v="34"/>
    <x v="33"/>
  </r>
  <r>
    <x v="15"/>
    <x v="89"/>
    <x v="88"/>
    <x v="47"/>
    <x v="1"/>
    <x v="0"/>
    <x v="0"/>
    <x v="1"/>
    <x v="3"/>
    <x v="127"/>
    <x v="166"/>
    <x v="1"/>
    <x v="9"/>
    <x v="0"/>
    <x v="2"/>
    <x v="1"/>
    <x v="135"/>
    <x v="10"/>
    <x v="18"/>
    <x v="30"/>
    <x v="0"/>
    <x v="0"/>
    <x v="2"/>
    <x v="55"/>
    <x v="63"/>
    <x v="8"/>
    <x v="9"/>
    <x v="10"/>
  </r>
  <r>
    <x v="15"/>
    <x v="90"/>
    <x v="89"/>
    <x v="16"/>
    <x v="0"/>
    <x v="0"/>
    <x v="0"/>
    <x v="0"/>
    <x v="6"/>
    <x v="94"/>
    <x v="7"/>
    <x v="9"/>
    <x v="4"/>
    <x v="0"/>
    <x v="0"/>
    <x v="1"/>
    <x v="9"/>
    <x v="3"/>
    <x v="0"/>
    <x v="11"/>
    <x v="2"/>
    <x v="0"/>
    <x v="1"/>
    <x v="21"/>
    <x v="267"/>
    <x v="21"/>
    <x v="15"/>
    <x v="27"/>
  </r>
  <r>
    <x v="15"/>
    <x v="91"/>
    <x v="90"/>
    <x v="28"/>
    <x v="1"/>
    <x v="0"/>
    <x v="0"/>
    <x v="1"/>
    <x v="3"/>
    <x v="127"/>
    <x v="166"/>
    <x v="9"/>
    <x v="1"/>
    <x v="0"/>
    <x v="2"/>
    <x v="1"/>
    <x v="132"/>
    <x v="10"/>
    <x v="18"/>
    <x v="30"/>
    <x v="0"/>
    <x v="0"/>
    <x v="2"/>
    <x v="15"/>
    <x v="64"/>
    <x v="28"/>
    <x v="9"/>
    <x v="10"/>
  </r>
  <r>
    <x v="15"/>
    <x v="92"/>
    <x v="91"/>
    <x v="28"/>
    <x v="1"/>
    <x v="0"/>
    <x v="0"/>
    <x v="1"/>
    <x v="3"/>
    <x v="127"/>
    <x v="166"/>
    <x v="9"/>
    <x v="1"/>
    <x v="0"/>
    <x v="2"/>
    <x v="1"/>
    <x v="130"/>
    <x v="10"/>
    <x v="18"/>
    <x v="30"/>
    <x v="0"/>
    <x v="0"/>
    <x v="2"/>
    <x v="15"/>
    <x v="65"/>
    <x v="28"/>
    <x v="9"/>
    <x v="10"/>
  </r>
  <r>
    <x v="15"/>
    <x v="93"/>
    <x v="92"/>
    <x v="2"/>
    <x v="0"/>
    <x v="0"/>
    <x v="0"/>
    <x v="1"/>
    <x v="3"/>
    <x v="3"/>
    <x v="129"/>
    <x v="9"/>
    <x v="1"/>
    <x v="0"/>
    <x v="2"/>
    <x v="1"/>
    <x v="153"/>
    <x v="11"/>
    <x v="5"/>
    <x v="19"/>
    <x v="0"/>
    <x v="0"/>
    <x v="2"/>
    <x v="16"/>
    <x v="66"/>
    <x v="1"/>
    <x v="33"/>
    <x v="32"/>
  </r>
  <r>
    <x v="16"/>
    <x v="94"/>
    <x v="93"/>
    <x v="47"/>
    <x v="1"/>
    <x v="0"/>
    <x v="0"/>
    <x v="1"/>
    <x v="3"/>
    <x v="22"/>
    <x v="163"/>
    <x v="1"/>
    <x v="9"/>
    <x v="0"/>
    <x v="2"/>
    <x v="1"/>
    <x v="70"/>
    <x v="10"/>
    <x v="18"/>
    <x v="30"/>
    <x v="0"/>
    <x v="0"/>
    <x v="2"/>
    <x v="55"/>
    <x v="67"/>
    <x v="8"/>
    <x v="7"/>
    <x v="7"/>
  </r>
  <r>
    <x v="16"/>
    <x v="95"/>
    <x v="94"/>
    <x v="47"/>
    <x v="1"/>
    <x v="0"/>
    <x v="0"/>
    <x v="1"/>
    <x v="3"/>
    <x v="22"/>
    <x v="163"/>
    <x v="1"/>
    <x v="9"/>
    <x v="0"/>
    <x v="2"/>
    <x v="1"/>
    <x v="69"/>
    <x v="10"/>
    <x v="18"/>
    <x v="30"/>
    <x v="0"/>
    <x v="0"/>
    <x v="2"/>
    <x v="55"/>
    <x v="68"/>
    <x v="8"/>
    <x v="7"/>
    <x v="7"/>
  </r>
  <r>
    <x v="16"/>
    <x v="96"/>
    <x v="95"/>
    <x v="47"/>
    <x v="1"/>
    <x v="0"/>
    <x v="0"/>
    <x v="1"/>
    <x v="3"/>
    <x v="23"/>
    <x v="165"/>
    <x v="1"/>
    <x v="9"/>
    <x v="0"/>
    <x v="2"/>
    <x v="1"/>
    <x v="128"/>
    <x v="10"/>
    <x v="18"/>
    <x v="30"/>
    <x v="0"/>
    <x v="0"/>
    <x v="2"/>
    <x v="55"/>
    <x v="69"/>
    <x v="8"/>
    <x v="9"/>
    <x v="14"/>
  </r>
  <r>
    <x v="16"/>
    <x v="97"/>
    <x v="96"/>
    <x v="33"/>
    <x v="1"/>
    <x v="0"/>
    <x v="0"/>
    <x v="1"/>
    <x v="3"/>
    <x v="22"/>
    <x v="163"/>
    <x v="1"/>
    <x v="9"/>
    <x v="0"/>
    <x v="2"/>
    <x v="1"/>
    <x v="74"/>
    <x v="10"/>
    <x v="18"/>
    <x v="30"/>
    <x v="0"/>
    <x v="0"/>
    <x v="2"/>
    <x v="55"/>
    <x v="70"/>
    <x v="11"/>
    <x v="7"/>
    <x v="7"/>
  </r>
  <r>
    <x v="16"/>
    <x v="98"/>
    <x v="97"/>
    <x v="37"/>
    <x v="1"/>
    <x v="0"/>
    <x v="0"/>
    <x v="1"/>
    <x v="3"/>
    <x v="42"/>
    <x v="170"/>
    <x v="9"/>
    <x v="1"/>
    <x v="0"/>
    <x v="2"/>
    <x v="1"/>
    <x v="118"/>
    <x v="10"/>
    <x v="18"/>
    <x v="21"/>
    <x v="0"/>
    <x v="0"/>
    <x v="2"/>
    <x v="49"/>
    <x v="71"/>
    <x v="39"/>
    <x v="12"/>
    <x v="24"/>
  </r>
  <r>
    <x v="16"/>
    <x v="99"/>
    <x v="98"/>
    <x v="51"/>
    <x v="1"/>
    <x v="0"/>
    <x v="0"/>
    <x v="1"/>
    <x v="3"/>
    <x v="53"/>
    <x v="132"/>
    <x v="9"/>
    <x v="1"/>
    <x v="0"/>
    <x v="2"/>
    <x v="1"/>
    <x v="126"/>
    <x v="9"/>
    <x v="5"/>
    <x v="19"/>
    <x v="0"/>
    <x v="0"/>
    <x v="2"/>
    <x v="12"/>
    <x v="72"/>
    <x v="37"/>
    <x v="41"/>
    <x v="41"/>
  </r>
  <r>
    <x v="16"/>
    <x v="100"/>
    <x v="99"/>
    <x v="10"/>
    <x v="0"/>
    <x v="0"/>
    <x v="0"/>
    <x v="1"/>
    <x v="10"/>
    <x v="27"/>
    <x v="87"/>
    <x v="9"/>
    <x v="0"/>
    <x v="0"/>
    <x v="2"/>
    <x v="1"/>
    <x v="172"/>
    <x v="6"/>
    <x v="4"/>
    <x v="24"/>
    <x v="0"/>
    <x v="0"/>
    <x v="2"/>
    <x v="11"/>
    <x v="73"/>
    <x v="0"/>
    <x v="7"/>
    <x v="7"/>
  </r>
  <r>
    <x v="16"/>
    <x v="101"/>
    <x v="100"/>
    <x v="23"/>
    <x v="1"/>
    <x v="0"/>
    <x v="0"/>
    <x v="0"/>
    <x v="7"/>
    <x v="73"/>
    <x v="43"/>
    <x v="9"/>
    <x v="3"/>
    <x v="0"/>
    <x v="0"/>
    <x v="1"/>
    <x v="33"/>
    <x v="17"/>
    <x v="20"/>
    <x v="35"/>
    <x v="2"/>
    <x v="0"/>
    <x v="1"/>
    <x v="0"/>
    <x v="268"/>
    <x v="34"/>
    <x v="15"/>
    <x v="27"/>
  </r>
  <r>
    <x v="16"/>
    <x v="102"/>
    <x v="101"/>
    <x v="17"/>
    <x v="1"/>
    <x v="0"/>
    <x v="0"/>
    <x v="1"/>
    <x v="11"/>
    <x v="37"/>
    <x v="113"/>
    <x v="0"/>
    <x v="9"/>
    <x v="0"/>
    <x v="2"/>
    <x v="1"/>
    <x v="215"/>
    <x v="13"/>
    <x v="28"/>
    <x v="20"/>
    <x v="0"/>
    <x v="0"/>
    <x v="2"/>
    <x v="10"/>
    <x v="74"/>
    <x v="16"/>
    <x v="37"/>
    <x v="39"/>
  </r>
  <r>
    <x v="16"/>
    <x v="103"/>
    <x v="102"/>
    <x v="51"/>
    <x v="1"/>
    <x v="0"/>
    <x v="0"/>
    <x v="1"/>
    <x v="3"/>
    <x v="1"/>
    <x v="173"/>
    <x v="1"/>
    <x v="9"/>
    <x v="0"/>
    <x v="2"/>
    <x v="1"/>
    <x v="95"/>
    <x v="10"/>
    <x v="33"/>
    <x v="21"/>
    <x v="0"/>
    <x v="0"/>
    <x v="2"/>
    <x v="12"/>
    <x v="75"/>
    <x v="37"/>
    <x v="39"/>
    <x v="38"/>
  </r>
  <r>
    <x v="16"/>
    <x v="104"/>
    <x v="103"/>
    <x v="0"/>
    <x v="1"/>
    <x v="0"/>
    <x v="0"/>
    <x v="0"/>
    <x v="7"/>
    <x v="101"/>
    <x v="46"/>
    <x v="9"/>
    <x v="4"/>
    <x v="0"/>
    <x v="0"/>
    <x v="1"/>
    <x v="18"/>
    <x v="14"/>
    <x v="0"/>
    <x v="11"/>
    <x v="2"/>
    <x v="0"/>
    <x v="1"/>
    <x v="29"/>
    <x v="269"/>
    <x v="29"/>
    <x v="15"/>
    <x v="27"/>
  </r>
  <r>
    <x v="16"/>
    <x v="105"/>
    <x v="104"/>
    <x v="50"/>
    <x v="1"/>
    <x v="0"/>
    <x v="0"/>
    <x v="0"/>
    <x v="7"/>
    <x v="103"/>
    <x v="48"/>
    <x v="9"/>
    <x v="4"/>
    <x v="0"/>
    <x v="0"/>
    <x v="1"/>
    <x v="25"/>
    <x v="14"/>
    <x v="7"/>
    <x v="9"/>
    <x v="2"/>
    <x v="0"/>
    <x v="1"/>
    <x v="2"/>
    <x v="270"/>
    <x v="5"/>
    <x v="15"/>
    <x v="27"/>
  </r>
  <r>
    <x v="16"/>
    <x v="106"/>
    <x v="105"/>
    <x v="12"/>
    <x v="0"/>
    <x v="0"/>
    <x v="0"/>
    <x v="0"/>
    <x v="6"/>
    <x v="96"/>
    <x v="24"/>
    <x v="9"/>
    <x v="3"/>
    <x v="0"/>
    <x v="0"/>
    <x v="1"/>
    <x v="17"/>
    <x v="3"/>
    <x v="0"/>
    <x v="11"/>
    <x v="2"/>
    <x v="0"/>
    <x v="1"/>
    <x v="42"/>
    <x v="271"/>
    <x v="31"/>
    <x v="15"/>
    <x v="27"/>
  </r>
  <r>
    <x v="16"/>
    <x v="107"/>
    <x v="106"/>
    <x v="25"/>
    <x v="0"/>
    <x v="0"/>
    <x v="0"/>
    <x v="1"/>
    <x v="3"/>
    <x v="42"/>
    <x v="170"/>
    <x v="9"/>
    <x v="1"/>
    <x v="0"/>
    <x v="2"/>
    <x v="1"/>
    <x v="116"/>
    <x v="18"/>
    <x v="18"/>
    <x v="21"/>
    <x v="0"/>
    <x v="0"/>
    <x v="2"/>
    <x v="53"/>
    <x v="76"/>
    <x v="22"/>
    <x v="12"/>
    <x v="24"/>
  </r>
  <r>
    <x v="16"/>
    <x v="108"/>
    <x v="107"/>
    <x v="47"/>
    <x v="1"/>
    <x v="0"/>
    <x v="0"/>
    <x v="1"/>
    <x v="3"/>
    <x v="23"/>
    <x v="165"/>
    <x v="1"/>
    <x v="9"/>
    <x v="0"/>
    <x v="2"/>
    <x v="1"/>
    <x v="131"/>
    <x v="10"/>
    <x v="18"/>
    <x v="30"/>
    <x v="0"/>
    <x v="0"/>
    <x v="2"/>
    <x v="55"/>
    <x v="77"/>
    <x v="8"/>
    <x v="9"/>
    <x v="14"/>
  </r>
  <r>
    <x v="16"/>
    <x v="109"/>
    <x v="108"/>
    <x v="47"/>
    <x v="1"/>
    <x v="0"/>
    <x v="0"/>
    <x v="1"/>
    <x v="3"/>
    <x v="135"/>
    <x v="145"/>
    <x v="1"/>
    <x v="9"/>
    <x v="0"/>
    <x v="2"/>
    <x v="1"/>
    <x v="131"/>
    <x v="10"/>
    <x v="18"/>
    <x v="30"/>
    <x v="0"/>
    <x v="0"/>
    <x v="2"/>
    <x v="55"/>
    <x v="78"/>
    <x v="8"/>
    <x v="15"/>
    <x v="14"/>
  </r>
  <r>
    <x v="16"/>
    <x v="110"/>
    <x v="109"/>
    <x v="26"/>
    <x v="1"/>
    <x v="0"/>
    <x v="0"/>
    <x v="1"/>
    <x v="3"/>
    <x v="136"/>
    <x v="119"/>
    <x v="1"/>
    <x v="9"/>
    <x v="0"/>
    <x v="2"/>
    <x v="1"/>
    <x v="121"/>
    <x v="9"/>
    <x v="29"/>
    <x v="28"/>
    <x v="0"/>
    <x v="0"/>
    <x v="2"/>
    <x v="28"/>
    <x v="79"/>
    <x v="42"/>
    <x v="15"/>
    <x v="14"/>
  </r>
  <r>
    <x v="16"/>
    <x v="111"/>
    <x v="110"/>
    <x v="47"/>
    <x v="1"/>
    <x v="0"/>
    <x v="0"/>
    <x v="1"/>
    <x v="3"/>
    <x v="23"/>
    <x v="165"/>
    <x v="1"/>
    <x v="9"/>
    <x v="0"/>
    <x v="2"/>
    <x v="1"/>
    <x v="132"/>
    <x v="10"/>
    <x v="18"/>
    <x v="30"/>
    <x v="0"/>
    <x v="0"/>
    <x v="2"/>
    <x v="55"/>
    <x v="80"/>
    <x v="8"/>
    <x v="9"/>
    <x v="14"/>
  </r>
  <r>
    <x v="16"/>
    <x v="112"/>
    <x v="111"/>
    <x v="47"/>
    <x v="1"/>
    <x v="0"/>
    <x v="0"/>
    <x v="1"/>
    <x v="3"/>
    <x v="21"/>
    <x v="164"/>
    <x v="3"/>
    <x v="9"/>
    <x v="0"/>
    <x v="2"/>
    <x v="1"/>
    <x v="76"/>
    <x v="10"/>
    <x v="18"/>
    <x v="30"/>
    <x v="0"/>
    <x v="0"/>
    <x v="2"/>
    <x v="55"/>
    <x v="81"/>
    <x v="8"/>
    <x v="8"/>
    <x v="8"/>
  </r>
  <r>
    <x v="17"/>
    <x v="113"/>
    <x v="112"/>
    <x v="47"/>
    <x v="1"/>
    <x v="0"/>
    <x v="0"/>
    <x v="1"/>
    <x v="3"/>
    <x v="23"/>
    <x v="165"/>
    <x v="1"/>
    <x v="9"/>
    <x v="0"/>
    <x v="2"/>
    <x v="1"/>
    <x v="146"/>
    <x v="10"/>
    <x v="18"/>
    <x v="30"/>
    <x v="0"/>
    <x v="0"/>
    <x v="2"/>
    <x v="55"/>
    <x v="82"/>
    <x v="8"/>
    <x v="9"/>
    <x v="14"/>
  </r>
  <r>
    <x v="17"/>
    <x v="114"/>
    <x v="113"/>
    <x v="26"/>
    <x v="1"/>
    <x v="0"/>
    <x v="0"/>
    <x v="1"/>
    <x v="3"/>
    <x v="127"/>
    <x v="166"/>
    <x v="1"/>
    <x v="9"/>
    <x v="0"/>
    <x v="2"/>
    <x v="1"/>
    <x v="137"/>
    <x v="10"/>
    <x v="18"/>
    <x v="30"/>
    <x v="0"/>
    <x v="0"/>
    <x v="2"/>
    <x v="28"/>
    <x v="83"/>
    <x v="42"/>
    <x v="9"/>
    <x v="10"/>
  </r>
  <r>
    <x v="17"/>
    <x v="115"/>
    <x v="114"/>
    <x v="19"/>
    <x v="1"/>
    <x v="0"/>
    <x v="0"/>
    <x v="1"/>
    <x v="3"/>
    <x v="127"/>
    <x v="166"/>
    <x v="1"/>
    <x v="9"/>
    <x v="0"/>
    <x v="2"/>
    <x v="1"/>
    <x v="135"/>
    <x v="10"/>
    <x v="18"/>
    <x v="30"/>
    <x v="0"/>
    <x v="0"/>
    <x v="2"/>
    <x v="54"/>
    <x v="84"/>
    <x v="26"/>
    <x v="9"/>
    <x v="10"/>
  </r>
  <r>
    <x v="17"/>
    <x v="116"/>
    <x v="115"/>
    <x v="47"/>
    <x v="1"/>
    <x v="0"/>
    <x v="0"/>
    <x v="1"/>
    <x v="3"/>
    <x v="22"/>
    <x v="164"/>
    <x v="1"/>
    <x v="9"/>
    <x v="0"/>
    <x v="2"/>
    <x v="1"/>
    <x v="75"/>
    <x v="10"/>
    <x v="18"/>
    <x v="30"/>
    <x v="0"/>
    <x v="0"/>
    <x v="2"/>
    <x v="55"/>
    <x v="85"/>
    <x v="8"/>
    <x v="8"/>
    <x v="8"/>
  </r>
  <r>
    <x v="17"/>
    <x v="117"/>
    <x v="116"/>
    <x v="19"/>
    <x v="1"/>
    <x v="0"/>
    <x v="0"/>
    <x v="1"/>
    <x v="3"/>
    <x v="22"/>
    <x v="164"/>
    <x v="1"/>
    <x v="9"/>
    <x v="0"/>
    <x v="2"/>
    <x v="1"/>
    <x v="75"/>
    <x v="10"/>
    <x v="18"/>
    <x v="30"/>
    <x v="0"/>
    <x v="0"/>
    <x v="2"/>
    <x v="54"/>
    <x v="86"/>
    <x v="26"/>
    <x v="8"/>
    <x v="8"/>
  </r>
  <r>
    <x v="17"/>
    <x v="118"/>
    <x v="117"/>
    <x v="28"/>
    <x v="1"/>
    <x v="0"/>
    <x v="0"/>
    <x v="1"/>
    <x v="3"/>
    <x v="17"/>
    <x v="127"/>
    <x v="1"/>
    <x v="9"/>
    <x v="0"/>
    <x v="2"/>
    <x v="1"/>
    <x v="101"/>
    <x v="9"/>
    <x v="29"/>
    <x v="28"/>
    <x v="0"/>
    <x v="0"/>
    <x v="2"/>
    <x v="15"/>
    <x v="87"/>
    <x v="28"/>
    <x v="8"/>
    <x v="8"/>
  </r>
  <r>
    <x v="17"/>
    <x v="119"/>
    <x v="118"/>
    <x v="47"/>
    <x v="1"/>
    <x v="0"/>
    <x v="0"/>
    <x v="1"/>
    <x v="3"/>
    <x v="22"/>
    <x v="164"/>
    <x v="1"/>
    <x v="9"/>
    <x v="0"/>
    <x v="2"/>
    <x v="1"/>
    <x v="72"/>
    <x v="10"/>
    <x v="18"/>
    <x v="30"/>
    <x v="0"/>
    <x v="0"/>
    <x v="2"/>
    <x v="55"/>
    <x v="88"/>
    <x v="8"/>
    <x v="8"/>
    <x v="8"/>
  </r>
  <r>
    <x v="17"/>
    <x v="120"/>
    <x v="119"/>
    <x v="47"/>
    <x v="1"/>
    <x v="0"/>
    <x v="0"/>
    <x v="1"/>
    <x v="3"/>
    <x v="22"/>
    <x v="164"/>
    <x v="1"/>
    <x v="9"/>
    <x v="0"/>
    <x v="2"/>
    <x v="1"/>
    <x v="71"/>
    <x v="10"/>
    <x v="18"/>
    <x v="30"/>
    <x v="0"/>
    <x v="0"/>
    <x v="2"/>
    <x v="55"/>
    <x v="89"/>
    <x v="8"/>
    <x v="8"/>
    <x v="8"/>
  </r>
  <r>
    <x v="17"/>
    <x v="121"/>
    <x v="120"/>
    <x v="6"/>
    <x v="0"/>
    <x v="0"/>
    <x v="0"/>
    <x v="1"/>
    <x v="2"/>
    <x v="40"/>
    <x v="74"/>
    <x v="9"/>
    <x v="1"/>
    <x v="0"/>
    <x v="2"/>
    <x v="1"/>
    <x v="99"/>
    <x v="11"/>
    <x v="12"/>
    <x v="28"/>
    <x v="0"/>
    <x v="0"/>
    <x v="1"/>
    <x v="52"/>
    <x v="90"/>
    <x v="51"/>
    <x v="8"/>
    <x v="8"/>
  </r>
  <r>
    <x v="17"/>
    <x v="122"/>
    <x v="121"/>
    <x v="26"/>
    <x v="1"/>
    <x v="0"/>
    <x v="0"/>
    <x v="1"/>
    <x v="3"/>
    <x v="17"/>
    <x v="127"/>
    <x v="1"/>
    <x v="9"/>
    <x v="0"/>
    <x v="2"/>
    <x v="1"/>
    <x v="99"/>
    <x v="9"/>
    <x v="29"/>
    <x v="28"/>
    <x v="0"/>
    <x v="0"/>
    <x v="2"/>
    <x v="28"/>
    <x v="91"/>
    <x v="42"/>
    <x v="8"/>
    <x v="8"/>
  </r>
  <r>
    <x v="17"/>
    <x v="123"/>
    <x v="122"/>
    <x v="30"/>
    <x v="0"/>
    <x v="0"/>
    <x v="0"/>
    <x v="1"/>
    <x v="2"/>
    <x v="33"/>
    <x v="65"/>
    <x v="1"/>
    <x v="9"/>
    <x v="0"/>
    <x v="2"/>
    <x v="1"/>
    <x v="67"/>
    <x v="11"/>
    <x v="12"/>
    <x v="28"/>
    <x v="0"/>
    <x v="0"/>
    <x v="1"/>
    <x v="55"/>
    <x v="92"/>
    <x v="45"/>
    <x v="8"/>
    <x v="8"/>
  </r>
  <r>
    <x v="17"/>
    <x v="124"/>
    <x v="123"/>
    <x v="50"/>
    <x v="0"/>
    <x v="0"/>
    <x v="0"/>
    <x v="0"/>
    <x v="6"/>
    <x v="67"/>
    <x v="31"/>
    <x v="9"/>
    <x v="3"/>
    <x v="0"/>
    <x v="0"/>
    <x v="1"/>
    <x v="10"/>
    <x v="8"/>
    <x v="36"/>
    <x v="7"/>
    <x v="2"/>
    <x v="0"/>
    <x v="1"/>
    <x v="2"/>
    <x v="272"/>
    <x v="5"/>
    <x v="15"/>
    <x v="27"/>
  </r>
  <r>
    <x v="17"/>
    <x v="125"/>
    <x v="124"/>
    <x v="10"/>
    <x v="0"/>
    <x v="0"/>
    <x v="0"/>
    <x v="1"/>
    <x v="10"/>
    <x v="29"/>
    <x v="83"/>
    <x v="9"/>
    <x v="0"/>
    <x v="0"/>
    <x v="2"/>
    <x v="1"/>
    <x v="200"/>
    <x v="6"/>
    <x v="19"/>
    <x v="24"/>
    <x v="0"/>
    <x v="0"/>
    <x v="2"/>
    <x v="11"/>
    <x v="93"/>
    <x v="0"/>
    <x v="8"/>
    <x v="9"/>
  </r>
  <r>
    <x v="17"/>
    <x v="126"/>
    <x v="125"/>
    <x v="5"/>
    <x v="1"/>
    <x v="0"/>
    <x v="0"/>
    <x v="0"/>
    <x v="7"/>
    <x v="70"/>
    <x v="44"/>
    <x v="9"/>
    <x v="8"/>
    <x v="0"/>
    <x v="0"/>
    <x v="1"/>
    <x v="22"/>
    <x v="14"/>
    <x v="30"/>
    <x v="10"/>
    <x v="2"/>
    <x v="0"/>
    <x v="1"/>
    <x v="22"/>
    <x v="273"/>
    <x v="27"/>
    <x v="15"/>
    <x v="27"/>
  </r>
  <r>
    <x v="17"/>
    <x v="127"/>
    <x v="126"/>
    <x v="37"/>
    <x v="1"/>
    <x v="0"/>
    <x v="0"/>
    <x v="0"/>
    <x v="0"/>
    <x v="47"/>
    <x v="2"/>
    <x v="4"/>
    <x v="9"/>
    <x v="0"/>
    <x v="0"/>
    <x v="1"/>
    <x v="4"/>
    <x v="17"/>
    <x v="17"/>
    <x v="5"/>
    <x v="2"/>
    <x v="0"/>
    <x v="0"/>
    <x v="7"/>
    <x v="274"/>
    <x v="39"/>
    <x v="48"/>
    <x v="52"/>
  </r>
  <r>
    <x v="17"/>
    <x v="128"/>
    <x v="127"/>
    <x v="0"/>
    <x v="1"/>
    <x v="0"/>
    <x v="0"/>
    <x v="0"/>
    <x v="6"/>
    <x v="68"/>
    <x v="34"/>
    <x v="9"/>
    <x v="3"/>
    <x v="0"/>
    <x v="0"/>
    <x v="1"/>
    <x v="28"/>
    <x v="14"/>
    <x v="36"/>
    <x v="7"/>
    <x v="2"/>
    <x v="0"/>
    <x v="1"/>
    <x v="29"/>
    <x v="275"/>
    <x v="29"/>
    <x v="15"/>
    <x v="27"/>
  </r>
  <r>
    <x v="17"/>
    <x v="129"/>
    <x v="128"/>
    <x v="28"/>
    <x v="1"/>
    <x v="0"/>
    <x v="0"/>
    <x v="0"/>
    <x v="7"/>
    <x v="70"/>
    <x v="44"/>
    <x v="5"/>
    <x v="9"/>
    <x v="0"/>
    <x v="0"/>
    <x v="1"/>
    <x v="22"/>
    <x v="12"/>
    <x v="30"/>
    <x v="10"/>
    <x v="2"/>
    <x v="0"/>
    <x v="1"/>
    <x v="3"/>
    <x v="276"/>
    <x v="28"/>
    <x v="15"/>
    <x v="27"/>
  </r>
  <r>
    <x v="17"/>
    <x v="130"/>
    <x v="129"/>
    <x v="27"/>
    <x v="1"/>
    <x v="0"/>
    <x v="0"/>
    <x v="0"/>
    <x v="0"/>
    <x v="124"/>
    <x v="0"/>
    <x v="9"/>
    <x v="3"/>
    <x v="0"/>
    <x v="0"/>
    <x v="1"/>
    <x v="2"/>
    <x v="17"/>
    <x v="17"/>
    <x v="5"/>
    <x v="2"/>
    <x v="0"/>
    <x v="0"/>
    <x v="43"/>
    <x v="277"/>
    <x v="2"/>
    <x v="28"/>
    <x v="43"/>
  </r>
  <r>
    <x v="17"/>
    <x v="131"/>
    <x v="130"/>
    <x v="28"/>
    <x v="0"/>
    <x v="0"/>
    <x v="0"/>
    <x v="1"/>
    <x v="2"/>
    <x v="30"/>
    <x v="69"/>
    <x v="9"/>
    <x v="1"/>
    <x v="0"/>
    <x v="2"/>
    <x v="1"/>
    <x v="108"/>
    <x v="11"/>
    <x v="5"/>
    <x v="19"/>
    <x v="0"/>
    <x v="0"/>
    <x v="1"/>
    <x v="3"/>
    <x v="94"/>
    <x v="28"/>
    <x v="10"/>
    <x v="22"/>
  </r>
  <r>
    <x v="17"/>
    <x v="132"/>
    <x v="131"/>
    <x v="46"/>
    <x v="1"/>
    <x v="0"/>
    <x v="0"/>
    <x v="0"/>
    <x v="7"/>
    <x v="74"/>
    <x v="47"/>
    <x v="9"/>
    <x v="6"/>
    <x v="0"/>
    <x v="0"/>
    <x v="1"/>
    <x v="26"/>
    <x v="14"/>
    <x v="30"/>
    <x v="10"/>
    <x v="2"/>
    <x v="0"/>
    <x v="1"/>
    <x v="39"/>
    <x v="278"/>
    <x v="44"/>
    <x v="15"/>
    <x v="27"/>
  </r>
  <r>
    <x v="17"/>
    <x v="133"/>
    <x v="132"/>
    <x v="46"/>
    <x v="1"/>
    <x v="0"/>
    <x v="0"/>
    <x v="0"/>
    <x v="7"/>
    <x v="102"/>
    <x v="41"/>
    <x v="6"/>
    <x v="9"/>
    <x v="0"/>
    <x v="0"/>
    <x v="1"/>
    <x v="24"/>
    <x v="12"/>
    <x v="30"/>
    <x v="10"/>
    <x v="2"/>
    <x v="0"/>
    <x v="1"/>
    <x v="39"/>
    <x v="279"/>
    <x v="44"/>
    <x v="15"/>
    <x v="27"/>
  </r>
  <r>
    <x v="17"/>
    <x v="134"/>
    <x v="133"/>
    <x v="2"/>
    <x v="0"/>
    <x v="0"/>
    <x v="0"/>
    <x v="1"/>
    <x v="3"/>
    <x v="17"/>
    <x v="127"/>
    <x v="9"/>
    <x v="1"/>
    <x v="0"/>
    <x v="2"/>
    <x v="1"/>
    <x v="100"/>
    <x v="11"/>
    <x v="29"/>
    <x v="28"/>
    <x v="0"/>
    <x v="0"/>
    <x v="2"/>
    <x v="16"/>
    <x v="95"/>
    <x v="1"/>
    <x v="8"/>
    <x v="8"/>
  </r>
  <r>
    <x v="17"/>
    <x v="135"/>
    <x v="134"/>
    <x v="28"/>
    <x v="0"/>
    <x v="0"/>
    <x v="0"/>
    <x v="1"/>
    <x v="11"/>
    <x v="77"/>
    <x v="115"/>
    <x v="0"/>
    <x v="9"/>
    <x v="0"/>
    <x v="2"/>
    <x v="1"/>
    <x v="201"/>
    <x v="6"/>
    <x v="28"/>
    <x v="20"/>
    <x v="0"/>
    <x v="0"/>
    <x v="2"/>
    <x v="15"/>
    <x v="96"/>
    <x v="28"/>
    <x v="15"/>
    <x v="27"/>
  </r>
  <r>
    <x v="17"/>
    <x v="136"/>
    <x v="135"/>
    <x v="30"/>
    <x v="2"/>
    <x v="0"/>
    <x v="0"/>
    <x v="0"/>
    <x v="7"/>
    <x v="105"/>
    <x v="55"/>
    <x v="9"/>
    <x v="3"/>
    <x v="0"/>
    <x v="0"/>
    <x v="1"/>
    <x v="49"/>
    <x v="7"/>
    <x v="14"/>
    <x v="22"/>
    <x v="2"/>
    <x v="0"/>
    <x v="1"/>
    <x v="55"/>
    <x v="280"/>
    <x v="45"/>
    <x v="38"/>
    <x v="36"/>
  </r>
  <r>
    <x v="17"/>
    <x v="137"/>
    <x v="136"/>
    <x v="41"/>
    <x v="1"/>
    <x v="0"/>
    <x v="0"/>
    <x v="0"/>
    <x v="6"/>
    <x v="84"/>
    <x v="30"/>
    <x v="4"/>
    <x v="9"/>
    <x v="0"/>
    <x v="0"/>
    <x v="1"/>
    <x v="6"/>
    <x v="14"/>
    <x v="36"/>
    <x v="7"/>
    <x v="2"/>
    <x v="0"/>
    <x v="1"/>
    <x v="55"/>
    <x v="281"/>
    <x v="7"/>
    <x v="15"/>
    <x v="27"/>
  </r>
  <r>
    <x v="17"/>
    <x v="138"/>
    <x v="137"/>
    <x v="18"/>
    <x v="0"/>
    <x v="0"/>
    <x v="0"/>
    <x v="0"/>
    <x v="7"/>
    <x v="70"/>
    <x v="44"/>
    <x v="5"/>
    <x v="9"/>
    <x v="0"/>
    <x v="0"/>
    <x v="1"/>
    <x v="22"/>
    <x v="3"/>
    <x v="30"/>
    <x v="10"/>
    <x v="2"/>
    <x v="0"/>
    <x v="1"/>
    <x v="17"/>
    <x v="282"/>
    <x v="10"/>
    <x v="15"/>
    <x v="27"/>
  </r>
  <r>
    <x v="17"/>
    <x v="139"/>
    <x v="138"/>
    <x v="25"/>
    <x v="1"/>
    <x v="0"/>
    <x v="0"/>
    <x v="1"/>
    <x v="11"/>
    <x v="126"/>
    <x v="142"/>
    <x v="9"/>
    <x v="0"/>
    <x v="0"/>
    <x v="2"/>
    <x v="1"/>
    <x v="196"/>
    <x v="13"/>
    <x v="38"/>
    <x v="32"/>
    <x v="0"/>
    <x v="0"/>
    <x v="2"/>
    <x v="53"/>
    <x v="97"/>
    <x v="22"/>
    <x v="15"/>
    <x v="27"/>
  </r>
  <r>
    <x v="17"/>
    <x v="140"/>
    <x v="139"/>
    <x v="47"/>
    <x v="1"/>
    <x v="0"/>
    <x v="0"/>
    <x v="1"/>
    <x v="3"/>
    <x v="127"/>
    <x v="166"/>
    <x v="1"/>
    <x v="9"/>
    <x v="0"/>
    <x v="2"/>
    <x v="1"/>
    <x v="143"/>
    <x v="10"/>
    <x v="18"/>
    <x v="30"/>
    <x v="0"/>
    <x v="0"/>
    <x v="2"/>
    <x v="55"/>
    <x v="98"/>
    <x v="8"/>
    <x v="9"/>
    <x v="10"/>
  </r>
  <r>
    <x v="17"/>
    <x v="141"/>
    <x v="140"/>
    <x v="51"/>
    <x v="2"/>
    <x v="0"/>
    <x v="0"/>
    <x v="0"/>
    <x v="7"/>
    <x v="104"/>
    <x v="56"/>
    <x v="9"/>
    <x v="5"/>
    <x v="0"/>
    <x v="0"/>
    <x v="1"/>
    <x v="48"/>
    <x v="7"/>
    <x v="14"/>
    <x v="22"/>
    <x v="2"/>
    <x v="0"/>
    <x v="1"/>
    <x v="1"/>
    <x v="283"/>
    <x v="37"/>
    <x v="34"/>
    <x v="33"/>
  </r>
  <r>
    <x v="17"/>
    <x v="142"/>
    <x v="141"/>
    <x v="10"/>
    <x v="1"/>
    <x v="0"/>
    <x v="0"/>
    <x v="1"/>
    <x v="3"/>
    <x v="42"/>
    <x v="170"/>
    <x v="9"/>
    <x v="1"/>
    <x v="0"/>
    <x v="2"/>
    <x v="1"/>
    <x v="123"/>
    <x v="10"/>
    <x v="18"/>
    <x v="21"/>
    <x v="0"/>
    <x v="0"/>
    <x v="2"/>
    <x v="11"/>
    <x v="99"/>
    <x v="0"/>
    <x v="12"/>
    <x v="24"/>
  </r>
  <r>
    <x v="17"/>
    <x v="143"/>
    <x v="142"/>
    <x v="13"/>
    <x v="1"/>
    <x v="0"/>
    <x v="0"/>
    <x v="1"/>
    <x v="3"/>
    <x v="23"/>
    <x v="165"/>
    <x v="1"/>
    <x v="9"/>
    <x v="0"/>
    <x v="2"/>
    <x v="1"/>
    <x v="151"/>
    <x v="10"/>
    <x v="18"/>
    <x v="30"/>
    <x v="0"/>
    <x v="0"/>
    <x v="2"/>
    <x v="24"/>
    <x v="100"/>
    <x v="32"/>
    <x v="9"/>
    <x v="14"/>
  </r>
  <r>
    <x v="18"/>
    <x v="144"/>
    <x v="143"/>
    <x v="47"/>
    <x v="1"/>
    <x v="0"/>
    <x v="0"/>
    <x v="1"/>
    <x v="3"/>
    <x v="135"/>
    <x v="145"/>
    <x v="1"/>
    <x v="9"/>
    <x v="0"/>
    <x v="2"/>
    <x v="1"/>
    <x v="163"/>
    <x v="10"/>
    <x v="18"/>
    <x v="30"/>
    <x v="0"/>
    <x v="0"/>
    <x v="2"/>
    <x v="55"/>
    <x v="101"/>
    <x v="8"/>
    <x v="15"/>
    <x v="14"/>
  </r>
  <r>
    <x v="18"/>
    <x v="145"/>
    <x v="144"/>
    <x v="47"/>
    <x v="1"/>
    <x v="0"/>
    <x v="0"/>
    <x v="1"/>
    <x v="3"/>
    <x v="135"/>
    <x v="145"/>
    <x v="1"/>
    <x v="9"/>
    <x v="0"/>
    <x v="2"/>
    <x v="1"/>
    <x v="161"/>
    <x v="10"/>
    <x v="18"/>
    <x v="30"/>
    <x v="0"/>
    <x v="0"/>
    <x v="2"/>
    <x v="55"/>
    <x v="102"/>
    <x v="8"/>
    <x v="15"/>
    <x v="14"/>
  </r>
  <r>
    <x v="18"/>
    <x v="146"/>
    <x v="145"/>
    <x v="47"/>
    <x v="1"/>
    <x v="0"/>
    <x v="0"/>
    <x v="1"/>
    <x v="3"/>
    <x v="135"/>
    <x v="145"/>
    <x v="1"/>
    <x v="9"/>
    <x v="0"/>
    <x v="2"/>
    <x v="1"/>
    <x v="160"/>
    <x v="10"/>
    <x v="18"/>
    <x v="30"/>
    <x v="0"/>
    <x v="0"/>
    <x v="2"/>
    <x v="55"/>
    <x v="103"/>
    <x v="8"/>
    <x v="15"/>
    <x v="14"/>
  </r>
  <r>
    <x v="18"/>
    <x v="147"/>
    <x v="146"/>
    <x v="47"/>
    <x v="1"/>
    <x v="0"/>
    <x v="0"/>
    <x v="1"/>
    <x v="3"/>
    <x v="135"/>
    <x v="145"/>
    <x v="1"/>
    <x v="9"/>
    <x v="0"/>
    <x v="2"/>
    <x v="1"/>
    <x v="160"/>
    <x v="10"/>
    <x v="18"/>
    <x v="30"/>
    <x v="0"/>
    <x v="0"/>
    <x v="2"/>
    <x v="55"/>
    <x v="104"/>
    <x v="8"/>
    <x v="15"/>
    <x v="14"/>
  </r>
  <r>
    <x v="18"/>
    <x v="148"/>
    <x v="147"/>
    <x v="47"/>
    <x v="1"/>
    <x v="0"/>
    <x v="0"/>
    <x v="1"/>
    <x v="3"/>
    <x v="127"/>
    <x v="166"/>
    <x v="1"/>
    <x v="9"/>
    <x v="0"/>
    <x v="2"/>
    <x v="1"/>
    <x v="140"/>
    <x v="10"/>
    <x v="18"/>
    <x v="30"/>
    <x v="0"/>
    <x v="0"/>
    <x v="2"/>
    <x v="55"/>
    <x v="105"/>
    <x v="8"/>
    <x v="9"/>
    <x v="10"/>
  </r>
  <r>
    <x v="18"/>
    <x v="149"/>
    <x v="148"/>
    <x v="47"/>
    <x v="1"/>
    <x v="0"/>
    <x v="0"/>
    <x v="1"/>
    <x v="3"/>
    <x v="135"/>
    <x v="145"/>
    <x v="1"/>
    <x v="9"/>
    <x v="0"/>
    <x v="2"/>
    <x v="1"/>
    <x v="156"/>
    <x v="10"/>
    <x v="18"/>
    <x v="30"/>
    <x v="0"/>
    <x v="0"/>
    <x v="2"/>
    <x v="55"/>
    <x v="106"/>
    <x v="8"/>
    <x v="15"/>
    <x v="14"/>
  </r>
  <r>
    <x v="18"/>
    <x v="150"/>
    <x v="149"/>
    <x v="10"/>
    <x v="0"/>
    <x v="0"/>
    <x v="0"/>
    <x v="1"/>
    <x v="10"/>
    <x v="29"/>
    <x v="84"/>
    <x v="9"/>
    <x v="0"/>
    <x v="0"/>
    <x v="2"/>
    <x v="1"/>
    <x v="204"/>
    <x v="6"/>
    <x v="19"/>
    <x v="24"/>
    <x v="0"/>
    <x v="0"/>
    <x v="2"/>
    <x v="11"/>
    <x v="107"/>
    <x v="0"/>
    <x v="9"/>
    <x v="10"/>
  </r>
  <r>
    <x v="18"/>
    <x v="151"/>
    <x v="150"/>
    <x v="47"/>
    <x v="1"/>
    <x v="0"/>
    <x v="0"/>
    <x v="1"/>
    <x v="3"/>
    <x v="135"/>
    <x v="145"/>
    <x v="1"/>
    <x v="9"/>
    <x v="0"/>
    <x v="2"/>
    <x v="1"/>
    <x v="162"/>
    <x v="10"/>
    <x v="18"/>
    <x v="30"/>
    <x v="0"/>
    <x v="0"/>
    <x v="2"/>
    <x v="55"/>
    <x v="108"/>
    <x v="8"/>
    <x v="15"/>
    <x v="14"/>
  </r>
  <r>
    <x v="18"/>
    <x v="152"/>
    <x v="151"/>
    <x v="10"/>
    <x v="0"/>
    <x v="0"/>
    <x v="0"/>
    <x v="1"/>
    <x v="10"/>
    <x v="29"/>
    <x v="84"/>
    <x v="9"/>
    <x v="0"/>
    <x v="0"/>
    <x v="2"/>
    <x v="1"/>
    <x v="207"/>
    <x v="6"/>
    <x v="19"/>
    <x v="24"/>
    <x v="0"/>
    <x v="0"/>
    <x v="2"/>
    <x v="11"/>
    <x v="109"/>
    <x v="0"/>
    <x v="9"/>
    <x v="10"/>
  </r>
  <r>
    <x v="18"/>
    <x v="153"/>
    <x v="152"/>
    <x v="25"/>
    <x v="0"/>
    <x v="0"/>
    <x v="0"/>
    <x v="0"/>
    <x v="7"/>
    <x v="138"/>
    <x v="54"/>
    <x v="6"/>
    <x v="9"/>
    <x v="0"/>
    <x v="0"/>
    <x v="1"/>
    <x v="47"/>
    <x v="8"/>
    <x v="7"/>
    <x v="9"/>
    <x v="2"/>
    <x v="0"/>
    <x v="1"/>
    <x v="44"/>
    <x v="284"/>
    <x v="22"/>
    <x v="13"/>
    <x v="25"/>
  </r>
  <r>
    <x v="18"/>
    <x v="154"/>
    <x v="153"/>
    <x v="25"/>
    <x v="0"/>
    <x v="0"/>
    <x v="0"/>
    <x v="0"/>
    <x v="7"/>
    <x v="138"/>
    <x v="54"/>
    <x v="8"/>
    <x v="9"/>
    <x v="0"/>
    <x v="0"/>
    <x v="1"/>
    <x v="47"/>
    <x v="8"/>
    <x v="7"/>
    <x v="9"/>
    <x v="2"/>
    <x v="0"/>
    <x v="1"/>
    <x v="44"/>
    <x v="285"/>
    <x v="22"/>
    <x v="13"/>
    <x v="25"/>
  </r>
  <r>
    <x v="18"/>
    <x v="155"/>
    <x v="154"/>
    <x v="47"/>
    <x v="1"/>
    <x v="0"/>
    <x v="0"/>
    <x v="1"/>
    <x v="3"/>
    <x v="127"/>
    <x v="166"/>
    <x v="1"/>
    <x v="9"/>
    <x v="0"/>
    <x v="2"/>
    <x v="1"/>
    <x v="136"/>
    <x v="10"/>
    <x v="18"/>
    <x v="30"/>
    <x v="0"/>
    <x v="0"/>
    <x v="2"/>
    <x v="55"/>
    <x v="110"/>
    <x v="8"/>
    <x v="9"/>
    <x v="10"/>
  </r>
  <r>
    <x v="18"/>
    <x v="156"/>
    <x v="155"/>
    <x v="39"/>
    <x v="1"/>
    <x v="0"/>
    <x v="0"/>
    <x v="0"/>
    <x v="7"/>
    <x v="8"/>
    <x v="39"/>
    <x v="9"/>
    <x v="4"/>
    <x v="0"/>
    <x v="0"/>
    <x v="1"/>
    <x v="46"/>
    <x v="17"/>
    <x v="39"/>
    <x v="34"/>
    <x v="2"/>
    <x v="0"/>
    <x v="1"/>
    <x v="18"/>
    <x v="286"/>
    <x v="30"/>
    <x v="15"/>
    <x v="27"/>
  </r>
  <r>
    <x v="18"/>
    <x v="157"/>
    <x v="156"/>
    <x v="0"/>
    <x v="0"/>
    <x v="0"/>
    <x v="0"/>
    <x v="0"/>
    <x v="6"/>
    <x v="58"/>
    <x v="16"/>
    <x v="9"/>
    <x v="4"/>
    <x v="0"/>
    <x v="0"/>
    <x v="1"/>
    <x v="30"/>
    <x v="8"/>
    <x v="7"/>
    <x v="9"/>
    <x v="2"/>
    <x v="0"/>
    <x v="1"/>
    <x v="29"/>
    <x v="287"/>
    <x v="29"/>
    <x v="36"/>
    <x v="35"/>
  </r>
  <r>
    <x v="18"/>
    <x v="158"/>
    <x v="157"/>
    <x v="51"/>
    <x v="1"/>
    <x v="0"/>
    <x v="0"/>
    <x v="1"/>
    <x v="3"/>
    <x v="48"/>
    <x v="131"/>
    <x v="1"/>
    <x v="9"/>
    <x v="0"/>
    <x v="2"/>
    <x v="1"/>
    <x v="126"/>
    <x v="9"/>
    <x v="5"/>
    <x v="19"/>
    <x v="0"/>
    <x v="0"/>
    <x v="2"/>
    <x v="12"/>
    <x v="111"/>
    <x v="37"/>
    <x v="47"/>
    <x v="49"/>
  </r>
  <r>
    <x v="18"/>
    <x v="159"/>
    <x v="158"/>
    <x v="47"/>
    <x v="1"/>
    <x v="0"/>
    <x v="0"/>
    <x v="1"/>
    <x v="3"/>
    <x v="129"/>
    <x v="150"/>
    <x v="1"/>
    <x v="9"/>
    <x v="0"/>
    <x v="2"/>
    <x v="1"/>
    <x v="120"/>
    <x v="10"/>
    <x v="18"/>
    <x v="30"/>
    <x v="0"/>
    <x v="0"/>
    <x v="2"/>
    <x v="55"/>
    <x v="112"/>
    <x v="8"/>
    <x v="19"/>
    <x v="27"/>
  </r>
  <r>
    <x v="18"/>
    <x v="160"/>
    <x v="159"/>
    <x v="44"/>
    <x v="1"/>
    <x v="0"/>
    <x v="0"/>
    <x v="1"/>
    <x v="1"/>
    <x v="115"/>
    <x v="4"/>
    <x v="9"/>
    <x v="0"/>
    <x v="0"/>
    <x v="3"/>
    <x v="0"/>
    <x v="170"/>
    <x v="5"/>
    <x v="21"/>
    <x v="14"/>
    <x v="0"/>
    <x v="0"/>
    <x v="0"/>
    <x v="9"/>
    <x v="113"/>
    <x v="18"/>
    <x v="10"/>
    <x v="22"/>
  </r>
  <r>
    <x v="18"/>
    <x v="161"/>
    <x v="160"/>
    <x v="30"/>
    <x v="0"/>
    <x v="0"/>
    <x v="0"/>
    <x v="1"/>
    <x v="2"/>
    <x v="137"/>
    <x v="60"/>
    <x v="1"/>
    <x v="9"/>
    <x v="0"/>
    <x v="2"/>
    <x v="1"/>
    <x v="126"/>
    <x v="11"/>
    <x v="12"/>
    <x v="28"/>
    <x v="0"/>
    <x v="0"/>
    <x v="1"/>
    <x v="55"/>
    <x v="114"/>
    <x v="45"/>
    <x v="15"/>
    <x v="14"/>
  </r>
  <r>
    <x v="18"/>
    <x v="162"/>
    <x v="161"/>
    <x v="29"/>
    <x v="1"/>
    <x v="0"/>
    <x v="0"/>
    <x v="1"/>
    <x v="10"/>
    <x v="92"/>
    <x v="88"/>
    <x v="9"/>
    <x v="0"/>
    <x v="0"/>
    <x v="2"/>
    <x v="1"/>
    <x v="177"/>
    <x v="13"/>
    <x v="4"/>
    <x v="24"/>
    <x v="0"/>
    <x v="0"/>
    <x v="2"/>
    <x v="26"/>
    <x v="115"/>
    <x v="12"/>
    <x v="15"/>
    <x v="27"/>
  </r>
  <r>
    <x v="18"/>
    <x v="163"/>
    <x v="162"/>
    <x v="26"/>
    <x v="1"/>
    <x v="0"/>
    <x v="0"/>
    <x v="1"/>
    <x v="2"/>
    <x v="128"/>
    <x v="67"/>
    <x v="1"/>
    <x v="9"/>
    <x v="0"/>
    <x v="2"/>
    <x v="1"/>
    <x v="106"/>
    <x v="15"/>
    <x v="12"/>
    <x v="28"/>
    <x v="0"/>
    <x v="0"/>
    <x v="1"/>
    <x v="48"/>
    <x v="116"/>
    <x v="42"/>
    <x v="9"/>
    <x v="10"/>
  </r>
  <r>
    <x v="18"/>
    <x v="164"/>
    <x v="163"/>
    <x v="26"/>
    <x v="1"/>
    <x v="0"/>
    <x v="0"/>
    <x v="1"/>
    <x v="2"/>
    <x v="128"/>
    <x v="67"/>
    <x v="9"/>
    <x v="1"/>
    <x v="0"/>
    <x v="2"/>
    <x v="1"/>
    <x v="106"/>
    <x v="15"/>
    <x v="12"/>
    <x v="28"/>
    <x v="0"/>
    <x v="0"/>
    <x v="1"/>
    <x v="48"/>
    <x v="117"/>
    <x v="42"/>
    <x v="9"/>
    <x v="10"/>
  </r>
  <r>
    <x v="19"/>
    <x v="165"/>
    <x v="164"/>
    <x v="19"/>
    <x v="1"/>
    <x v="0"/>
    <x v="0"/>
    <x v="1"/>
    <x v="3"/>
    <x v="22"/>
    <x v="146"/>
    <x v="1"/>
    <x v="9"/>
    <x v="0"/>
    <x v="2"/>
    <x v="1"/>
    <x v="122"/>
    <x v="10"/>
    <x v="18"/>
    <x v="30"/>
    <x v="0"/>
    <x v="0"/>
    <x v="2"/>
    <x v="54"/>
    <x v="240"/>
    <x v="26"/>
    <x v="15"/>
    <x v="11"/>
  </r>
  <r>
    <x v="19"/>
    <x v="166"/>
    <x v="165"/>
    <x v="28"/>
    <x v="1"/>
    <x v="0"/>
    <x v="0"/>
    <x v="1"/>
    <x v="3"/>
    <x v="22"/>
    <x v="146"/>
    <x v="9"/>
    <x v="1"/>
    <x v="0"/>
    <x v="2"/>
    <x v="1"/>
    <x v="121"/>
    <x v="10"/>
    <x v="18"/>
    <x v="30"/>
    <x v="0"/>
    <x v="0"/>
    <x v="2"/>
    <x v="15"/>
    <x v="118"/>
    <x v="28"/>
    <x v="15"/>
    <x v="11"/>
  </r>
  <r>
    <x v="19"/>
    <x v="167"/>
    <x v="166"/>
    <x v="47"/>
    <x v="1"/>
    <x v="0"/>
    <x v="0"/>
    <x v="1"/>
    <x v="3"/>
    <x v="129"/>
    <x v="150"/>
    <x v="1"/>
    <x v="9"/>
    <x v="0"/>
    <x v="2"/>
    <x v="1"/>
    <x v="105"/>
    <x v="10"/>
    <x v="18"/>
    <x v="30"/>
    <x v="0"/>
    <x v="0"/>
    <x v="2"/>
    <x v="55"/>
    <x v="119"/>
    <x v="8"/>
    <x v="19"/>
    <x v="27"/>
  </r>
  <r>
    <x v="19"/>
    <x v="168"/>
    <x v="167"/>
    <x v="28"/>
    <x v="1"/>
    <x v="0"/>
    <x v="0"/>
    <x v="1"/>
    <x v="3"/>
    <x v="22"/>
    <x v="146"/>
    <x v="9"/>
    <x v="1"/>
    <x v="0"/>
    <x v="2"/>
    <x v="1"/>
    <x v="120"/>
    <x v="10"/>
    <x v="18"/>
    <x v="30"/>
    <x v="0"/>
    <x v="0"/>
    <x v="2"/>
    <x v="15"/>
    <x v="120"/>
    <x v="28"/>
    <x v="15"/>
    <x v="11"/>
  </r>
  <r>
    <x v="19"/>
    <x v="169"/>
    <x v="168"/>
    <x v="28"/>
    <x v="1"/>
    <x v="0"/>
    <x v="0"/>
    <x v="1"/>
    <x v="3"/>
    <x v="22"/>
    <x v="146"/>
    <x v="9"/>
    <x v="1"/>
    <x v="0"/>
    <x v="2"/>
    <x v="1"/>
    <x v="119"/>
    <x v="10"/>
    <x v="18"/>
    <x v="30"/>
    <x v="0"/>
    <x v="0"/>
    <x v="2"/>
    <x v="15"/>
    <x v="121"/>
    <x v="28"/>
    <x v="15"/>
    <x v="11"/>
  </r>
  <r>
    <x v="19"/>
    <x v="170"/>
    <x v="169"/>
    <x v="47"/>
    <x v="1"/>
    <x v="0"/>
    <x v="0"/>
    <x v="1"/>
    <x v="3"/>
    <x v="19"/>
    <x v="148"/>
    <x v="1"/>
    <x v="9"/>
    <x v="0"/>
    <x v="2"/>
    <x v="1"/>
    <x v="112"/>
    <x v="10"/>
    <x v="18"/>
    <x v="30"/>
    <x v="0"/>
    <x v="0"/>
    <x v="2"/>
    <x v="55"/>
    <x v="122"/>
    <x v="8"/>
    <x v="16"/>
    <x v="27"/>
  </r>
  <r>
    <x v="19"/>
    <x v="171"/>
    <x v="170"/>
    <x v="47"/>
    <x v="1"/>
    <x v="0"/>
    <x v="0"/>
    <x v="1"/>
    <x v="3"/>
    <x v="19"/>
    <x v="148"/>
    <x v="1"/>
    <x v="9"/>
    <x v="0"/>
    <x v="2"/>
    <x v="1"/>
    <x v="111"/>
    <x v="10"/>
    <x v="18"/>
    <x v="30"/>
    <x v="0"/>
    <x v="0"/>
    <x v="2"/>
    <x v="55"/>
    <x v="123"/>
    <x v="8"/>
    <x v="16"/>
    <x v="27"/>
  </r>
  <r>
    <x v="19"/>
    <x v="172"/>
    <x v="171"/>
    <x v="22"/>
    <x v="0"/>
    <x v="0"/>
    <x v="0"/>
    <x v="1"/>
    <x v="3"/>
    <x v="10"/>
    <x v="95"/>
    <x v="9"/>
    <x v="1"/>
    <x v="0"/>
    <x v="2"/>
    <x v="1"/>
    <x v="108"/>
    <x v="18"/>
    <x v="3"/>
    <x v="25"/>
    <x v="0"/>
    <x v="0"/>
    <x v="2"/>
    <x v="33"/>
    <x v="124"/>
    <x v="25"/>
    <x v="16"/>
    <x v="27"/>
  </r>
  <r>
    <x v="19"/>
    <x v="173"/>
    <x v="172"/>
    <x v="19"/>
    <x v="1"/>
    <x v="0"/>
    <x v="0"/>
    <x v="1"/>
    <x v="11"/>
    <x v="90"/>
    <x v="110"/>
    <x v="9"/>
    <x v="0"/>
    <x v="0"/>
    <x v="2"/>
    <x v="1"/>
    <x v="171"/>
    <x v="13"/>
    <x v="28"/>
    <x v="20"/>
    <x v="0"/>
    <x v="0"/>
    <x v="2"/>
    <x v="54"/>
    <x v="125"/>
    <x v="26"/>
    <x v="54"/>
    <x v="57"/>
  </r>
  <r>
    <x v="19"/>
    <x v="174"/>
    <x v="173"/>
    <x v="22"/>
    <x v="0"/>
    <x v="0"/>
    <x v="0"/>
    <x v="1"/>
    <x v="3"/>
    <x v="11"/>
    <x v="94"/>
    <x v="1"/>
    <x v="9"/>
    <x v="0"/>
    <x v="2"/>
    <x v="1"/>
    <x v="139"/>
    <x v="18"/>
    <x v="3"/>
    <x v="25"/>
    <x v="0"/>
    <x v="0"/>
    <x v="2"/>
    <x v="33"/>
    <x v="126"/>
    <x v="25"/>
    <x v="16"/>
    <x v="14"/>
  </r>
  <r>
    <x v="19"/>
    <x v="175"/>
    <x v="174"/>
    <x v="10"/>
    <x v="0"/>
    <x v="0"/>
    <x v="0"/>
    <x v="1"/>
    <x v="11"/>
    <x v="28"/>
    <x v="133"/>
    <x v="0"/>
    <x v="9"/>
    <x v="0"/>
    <x v="2"/>
    <x v="1"/>
    <x v="173"/>
    <x v="6"/>
    <x v="25"/>
    <x v="32"/>
    <x v="0"/>
    <x v="0"/>
    <x v="2"/>
    <x v="11"/>
    <x v="127"/>
    <x v="0"/>
    <x v="16"/>
    <x v="27"/>
  </r>
  <r>
    <x v="19"/>
    <x v="176"/>
    <x v="175"/>
    <x v="25"/>
    <x v="1"/>
    <x v="0"/>
    <x v="0"/>
    <x v="1"/>
    <x v="3"/>
    <x v="20"/>
    <x v="147"/>
    <x v="9"/>
    <x v="1"/>
    <x v="0"/>
    <x v="2"/>
    <x v="1"/>
    <x v="147"/>
    <x v="10"/>
    <x v="18"/>
    <x v="30"/>
    <x v="0"/>
    <x v="0"/>
    <x v="2"/>
    <x v="53"/>
    <x v="128"/>
    <x v="22"/>
    <x v="16"/>
    <x v="14"/>
  </r>
  <r>
    <x v="19"/>
    <x v="177"/>
    <x v="176"/>
    <x v="19"/>
    <x v="1"/>
    <x v="0"/>
    <x v="0"/>
    <x v="1"/>
    <x v="3"/>
    <x v="48"/>
    <x v="131"/>
    <x v="1"/>
    <x v="9"/>
    <x v="0"/>
    <x v="2"/>
    <x v="1"/>
    <x v="124"/>
    <x v="9"/>
    <x v="5"/>
    <x v="19"/>
    <x v="0"/>
    <x v="0"/>
    <x v="2"/>
    <x v="54"/>
    <x v="129"/>
    <x v="26"/>
    <x v="47"/>
    <x v="49"/>
  </r>
  <r>
    <x v="19"/>
    <x v="178"/>
    <x v="177"/>
    <x v="28"/>
    <x v="0"/>
    <x v="0"/>
    <x v="0"/>
    <x v="1"/>
    <x v="11"/>
    <x v="6"/>
    <x v="135"/>
    <x v="9"/>
    <x v="0"/>
    <x v="0"/>
    <x v="2"/>
    <x v="1"/>
    <x v="195"/>
    <x v="6"/>
    <x v="38"/>
    <x v="32"/>
    <x v="0"/>
    <x v="0"/>
    <x v="2"/>
    <x v="15"/>
    <x v="130"/>
    <x v="28"/>
    <x v="16"/>
    <x v="27"/>
  </r>
  <r>
    <x v="19"/>
    <x v="179"/>
    <x v="178"/>
    <x v="30"/>
    <x v="0"/>
    <x v="0"/>
    <x v="0"/>
    <x v="1"/>
    <x v="3"/>
    <x v="15"/>
    <x v="120"/>
    <x v="9"/>
    <x v="1"/>
    <x v="0"/>
    <x v="2"/>
    <x v="1"/>
    <x v="161"/>
    <x v="11"/>
    <x v="29"/>
    <x v="28"/>
    <x v="0"/>
    <x v="0"/>
    <x v="2"/>
    <x v="55"/>
    <x v="131"/>
    <x v="45"/>
    <x v="16"/>
    <x v="14"/>
  </r>
  <r>
    <x v="19"/>
    <x v="180"/>
    <x v="179"/>
    <x v="47"/>
    <x v="1"/>
    <x v="0"/>
    <x v="0"/>
    <x v="1"/>
    <x v="3"/>
    <x v="129"/>
    <x v="150"/>
    <x v="1"/>
    <x v="9"/>
    <x v="0"/>
    <x v="2"/>
    <x v="1"/>
    <x v="98"/>
    <x v="10"/>
    <x v="18"/>
    <x v="30"/>
    <x v="0"/>
    <x v="0"/>
    <x v="2"/>
    <x v="55"/>
    <x v="132"/>
    <x v="8"/>
    <x v="19"/>
    <x v="27"/>
  </r>
  <r>
    <x v="19"/>
    <x v="181"/>
    <x v="180"/>
    <x v="47"/>
    <x v="1"/>
    <x v="0"/>
    <x v="0"/>
    <x v="1"/>
    <x v="3"/>
    <x v="129"/>
    <x v="150"/>
    <x v="1"/>
    <x v="9"/>
    <x v="0"/>
    <x v="2"/>
    <x v="1"/>
    <x v="96"/>
    <x v="10"/>
    <x v="18"/>
    <x v="30"/>
    <x v="0"/>
    <x v="0"/>
    <x v="2"/>
    <x v="55"/>
    <x v="133"/>
    <x v="8"/>
    <x v="19"/>
    <x v="27"/>
  </r>
  <r>
    <x v="20"/>
    <x v="182"/>
    <x v="181"/>
    <x v="28"/>
    <x v="1"/>
    <x v="0"/>
    <x v="0"/>
    <x v="1"/>
    <x v="3"/>
    <x v="48"/>
    <x v="131"/>
    <x v="1"/>
    <x v="9"/>
    <x v="0"/>
    <x v="2"/>
    <x v="1"/>
    <x v="124"/>
    <x v="9"/>
    <x v="5"/>
    <x v="19"/>
    <x v="0"/>
    <x v="0"/>
    <x v="2"/>
    <x v="15"/>
    <x v="134"/>
    <x v="28"/>
    <x v="47"/>
    <x v="49"/>
  </r>
  <r>
    <x v="20"/>
    <x v="183"/>
    <x v="182"/>
    <x v="42"/>
    <x v="1"/>
    <x v="0"/>
    <x v="0"/>
    <x v="1"/>
    <x v="3"/>
    <x v="1"/>
    <x v="173"/>
    <x v="9"/>
    <x v="2"/>
    <x v="0"/>
    <x v="2"/>
    <x v="1"/>
    <x v="91"/>
    <x v="10"/>
    <x v="33"/>
    <x v="21"/>
    <x v="0"/>
    <x v="0"/>
    <x v="2"/>
    <x v="14"/>
    <x v="135"/>
    <x v="23"/>
    <x v="39"/>
    <x v="38"/>
  </r>
  <r>
    <x v="20"/>
    <x v="184"/>
    <x v="183"/>
    <x v="47"/>
    <x v="1"/>
    <x v="0"/>
    <x v="0"/>
    <x v="1"/>
    <x v="2"/>
    <x v="40"/>
    <x v="71"/>
    <x v="1"/>
    <x v="9"/>
    <x v="0"/>
    <x v="2"/>
    <x v="1"/>
    <x v="156"/>
    <x v="15"/>
    <x v="12"/>
    <x v="28"/>
    <x v="0"/>
    <x v="0"/>
    <x v="1"/>
    <x v="55"/>
    <x v="136"/>
    <x v="8"/>
    <x v="16"/>
    <x v="12"/>
  </r>
  <r>
    <x v="20"/>
    <x v="185"/>
    <x v="184"/>
    <x v="47"/>
    <x v="1"/>
    <x v="0"/>
    <x v="0"/>
    <x v="1"/>
    <x v="3"/>
    <x v="129"/>
    <x v="150"/>
    <x v="1"/>
    <x v="9"/>
    <x v="0"/>
    <x v="2"/>
    <x v="1"/>
    <x v="94"/>
    <x v="10"/>
    <x v="18"/>
    <x v="30"/>
    <x v="0"/>
    <x v="0"/>
    <x v="2"/>
    <x v="55"/>
    <x v="137"/>
    <x v="8"/>
    <x v="19"/>
    <x v="27"/>
  </r>
  <r>
    <x v="20"/>
    <x v="186"/>
    <x v="185"/>
    <x v="3"/>
    <x v="1"/>
    <x v="0"/>
    <x v="0"/>
    <x v="1"/>
    <x v="2"/>
    <x v="34"/>
    <x v="61"/>
    <x v="1"/>
    <x v="9"/>
    <x v="0"/>
    <x v="2"/>
    <x v="1"/>
    <x v="133"/>
    <x v="15"/>
    <x v="12"/>
    <x v="28"/>
    <x v="0"/>
    <x v="0"/>
    <x v="1"/>
    <x v="41"/>
    <x v="138"/>
    <x v="13"/>
    <x v="16"/>
    <x v="14"/>
  </r>
  <r>
    <x v="20"/>
    <x v="187"/>
    <x v="186"/>
    <x v="25"/>
    <x v="0"/>
    <x v="0"/>
    <x v="0"/>
    <x v="0"/>
    <x v="6"/>
    <x v="89"/>
    <x v="37"/>
    <x v="9"/>
    <x v="4"/>
    <x v="0"/>
    <x v="0"/>
    <x v="1"/>
    <x v="31"/>
    <x v="3"/>
    <x v="7"/>
    <x v="9"/>
    <x v="2"/>
    <x v="0"/>
    <x v="1"/>
    <x v="44"/>
    <x v="288"/>
    <x v="22"/>
    <x v="48"/>
    <x v="52"/>
  </r>
  <r>
    <x v="20"/>
    <x v="188"/>
    <x v="187"/>
    <x v="25"/>
    <x v="0"/>
    <x v="0"/>
    <x v="0"/>
    <x v="0"/>
    <x v="6"/>
    <x v="134"/>
    <x v="35"/>
    <x v="9"/>
    <x v="4"/>
    <x v="0"/>
    <x v="0"/>
    <x v="1"/>
    <x v="29"/>
    <x v="3"/>
    <x v="7"/>
    <x v="9"/>
    <x v="2"/>
    <x v="0"/>
    <x v="1"/>
    <x v="44"/>
    <x v="289"/>
    <x v="22"/>
    <x v="28"/>
    <x v="43"/>
  </r>
  <r>
    <x v="20"/>
    <x v="189"/>
    <x v="188"/>
    <x v="37"/>
    <x v="0"/>
    <x v="0"/>
    <x v="0"/>
    <x v="1"/>
    <x v="3"/>
    <x v="10"/>
    <x v="96"/>
    <x v="9"/>
    <x v="1"/>
    <x v="0"/>
    <x v="2"/>
    <x v="1"/>
    <x v="91"/>
    <x v="18"/>
    <x v="3"/>
    <x v="25"/>
    <x v="0"/>
    <x v="0"/>
    <x v="2"/>
    <x v="49"/>
    <x v="139"/>
    <x v="39"/>
    <x v="17"/>
    <x v="27"/>
  </r>
  <r>
    <x v="20"/>
    <x v="190"/>
    <x v="189"/>
    <x v="47"/>
    <x v="1"/>
    <x v="0"/>
    <x v="0"/>
    <x v="1"/>
    <x v="3"/>
    <x v="140"/>
    <x v="155"/>
    <x v="1"/>
    <x v="9"/>
    <x v="0"/>
    <x v="2"/>
    <x v="1"/>
    <x v="102"/>
    <x v="10"/>
    <x v="18"/>
    <x v="30"/>
    <x v="0"/>
    <x v="0"/>
    <x v="2"/>
    <x v="55"/>
    <x v="140"/>
    <x v="8"/>
    <x v="25"/>
    <x v="27"/>
  </r>
  <r>
    <x v="20"/>
    <x v="191"/>
    <x v="190"/>
    <x v="25"/>
    <x v="1"/>
    <x v="0"/>
    <x v="0"/>
    <x v="1"/>
    <x v="11"/>
    <x v="90"/>
    <x v="110"/>
    <x v="0"/>
    <x v="9"/>
    <x v="0"/>
    <x v="2"/>
    <x v="1"/>
    <x v="169"/>
    <x v="13"/>
    <x v="28"/>
    <x v="20"/>
    <x v="0"/>
    <x v="0"/>
    <x v="2"/>
    <x v="53"/>
    <x v="141"/>
    <x v="22"/>
    <x v="54"/>
    <x v="57"/>
  </r>
  <r>
    <x v="20"/>
    <x v="192"/>
    <x v="191"/>
    <x v="51"/>
    <x v="0"/>
    <x v="0"/>
    <x v="0"/>
    <x v="1"/>
    <x v="11"/>
    <x v="98"/>
    <x v="144"/>
    <x v="9"/>
    <x v="0"/>
    <x v="0"/>
    <x v="2"/>
    <x v="1"/>
    <x v="190"/>
    <x v="6"/>
    <x v="26"/>
    <x v="32"/>
    <x v="0"/>
    <x v="0"/>
    <x v="2"/>
    <x v="12"/>
    <x v="142"/>
    <x v="37"/>
    <x v="42"/>
    <x v="42"/>
  </r>
  <r>
    <x v="20"/>
    <x v="193"/>
    <x v="192"/>
    <x v="51"/>
    <x v="0"/>
    <x v="0"/>
    <x v="0"/>
    <x v="1"/>
    <x v="11"/>
    <x v="98"/>
    <x v="144"/>
    <x v="9"/>
    <x v="0"/>
    <x v="0"/>
    <x v="2"/>
    <x v="1"/>
    <x v="191"/>
    <x v="6"/>
    <x v="26"/>
    <x v="32"/>
    <x v="0"/>
    <x v="0"/>
    <x v="2"/>
    <x v="12"/>
    <x v="144"/>
    <x v="37"/>
    <x v="42"/>
    <x v="42"/>
  </r>
  <r>
    <x v="20"/>
    <x v="194"/>
    <x v="193"/>
    <x v="51"/>
    <x v="0"/>
    <x v="0"/>
    <x v="0"/>
    <x v="1"/>
    <x v="11"/>
    <x v="98"/>
    <x v="144"/>
    <x v="9"/>
    <x v="0"/>
    <x v="0"/>
    <x v="2"/>
    <x v="1"/>
    <x v="191"/>
    <x v="6"/>
    <x v="26"/>
    <x v="32"/>
    <x v="0"/>
    <x v="0"/>
    <x v="2"/>
    <x v="12"/>
    <x v="143"/>
    <x v="37"/>
    <x v="42"/>
    <x v="42"/>
  </r>
  <r>
    <x v="20"/>
    <x v="195"/>
    <x v="194"/>
    <x v="40"/>
    <x v="0"/>
    <x v="0"/>
    <x v="0"/>
    <x v="0"/>
    <x v="6"/>
    <x v="119"/>
    <x v="25"/>
    <x v="4"/>
    <x v="9"/>
    <x v="0"/>
    <x v="0"/>
    <x v="1"/>
    <x v="16"/>
    <x v="3"/>
    <x v="0"/>
    <x v="11"/>
    <x v="2"/>
    <x v="0"/>
    <x v="1"/>
    <x v="5"/>
    <x v="290"/>
    <x v="4"/>
    <x v="28"/>
    <x v="43"/>
  </r>
  <r>
    <x v="20"/>
    <x v="196"/>
    <x v="195"/>
    <x v="25"/>
    <x v="1"/>
    <x v="0"/>
    <x v="0"/>
    <x v="1"/>
    <x v="11"/>
    <x v="126"/>
    <x v="141"/>
    <x v="0"/>
    <x v="9"/>
    <x v="0"/>
    <x v="2"/>
    <x v="1"/>
    <x v="205"/>
    <x v="13"/>
    <x v="25"/>
    <x v="32"/>
    <x v="0"/>
    <x v="0"/>
    <x v="2"/>
    <x v="53"/>
    <x v="145"/>
    <x v="22"/>
    <x v="34"/>
    <x v="33"/>
  </r>
  <r>
    <x v="21"/>
    <x v="197"/>
    <x v="196"/>
    <x v="6"/>
    <x v="0"/>
    <x v="0"/>
    <x v="0"/>
    <x v="1"/>
    <x v="2"/>
    <x v="32"/>
    <x v="70"/>
    <x v="9"/>
    <x v="1"/>
    <x v="0"/>
    <x v="2"/>
    <x v="1"/>
    <x v="80"/>
    <x v="11"/>
    <x v="5"/>
    <x v="19"/>
    <x v="0"/>
    <x v="0"/>
    <x v="1"/>
    <x v="52"/>
    <x v="146"/>
    <x v="51"/>
    <x v="43"/>
    <x v="46"/>
  </r>
  <r>
    <x v="21"/>
    <x v="198"/>
    <x v="197"/>
    <x v="10"/>
    <x v="0"/>
    <x v="0"/>
    <x v="0"/>
    <x v="1"/>
    <x v="10"/>
    <x v="29"/>
    <x v="78"/>
    <x v="9"/>
    <x v="0"/>
    <x v="0"/>
    <x v="2"/>
    <x v="1"/>
    <x v="185"/>
    <x v="6"/>
    <x v="19"/>
    <x v="24"/>
    <x v="0"/>
    <x v="0"/>
    <x v="2"/>
    <x v="11"/>
    <x v="147"/>
    <x v="0"/>
    <x v="17"/>
    <x v="13"/>
  </r>
  <r>
    <x v="21"/>
    <x v="199"/>
    <x v="198"/>
    <x v="3"/>
    <x v="1"/>
    <x v="0"/>
    <x v="0"/>
    <x v="1"/>
    <x v="2"/>
    <x v="40"/>
    <x v="72"/>
    <x v="1"/>
    <x v="9"/>
    <x v="0"/>
    <x v="2"/>
    <x v="1"/>
    <x v="164"/>
    <x v="15"/>
    <x v="12"/>
    <x v="28"/>
    <x v="0"/>
    <x v="0"/>
    <x v="1"/>
    <x v="41"/>
    <x v="148"/>
    <x v="13"/>
    <x v="17"/>
    <x v="13"/>
  </r>
  <r>
    <x v="21"/>
    <x v="200"/>
    <x v="199"/>
    <x v="29"/>
    <x v="1"/>
    <x v="0"/>
    <x v="0"/>
    <x v="1"/>
    <x v="11"/>
    <x v="50"/>
    <x v="116"/>
    <x v="0"/>
    <x v="9"/>
    <x v="0"/>
    <x v="2"/>
    <x v="1"/>
    <x v="191"/>
    <x v="13"/>
    <x v="28"/>
    <x v="20"/>
    <x v="0"/>
    <x v="0"/>
    <x v="2"/>
    <x v="26"/>
    <x v="149"/>
    <x v="12"/>
    <x v="45"/>
    <x v="47"/>
  </r>
  <r>
    <x v="21"/>
    <x v="201"/>
    <x v="200"/>
    <x v="25"/>
    <x v="0"/>
    <x v="0"/>
    <x v="0"/>
    <x v="0"/>
    <x v="6"/>
    <x v="133"/>
    <x v="29"/>
    <x v="7"/>
    <x v="9"/>
    <x v="0"/>
    <x v="0"/>
    <x v="1"/>
    <x v="21"/>
    <x v="8"/>
    <x v="36"/>
    <x v="7"/>
    <x v="2"/>
    <x v="0"/>
    <x v="1"/>
    <x v="44"/>
    <x v="291"/>
    <x v="22"/>
    <x v="31"/>
    <x v="45"/>
  </r>
  <r>
    <x v="21"/>
    <x v="202"/>
    <x v="201"/>
    <x v="3"/>
    <x v="1"/>
    <x v="0"/>
    <x v="0"/>
    <x v="0"/>
    <x v="5"/>
    <x v="139"/>
    <x v="50"/>
    <x v="5"/>
    <x v="9"/>
    <x v="0"/>
    <x v="0"/>
    <x v="1"/>
    <x v="42"/>
    <x v="14"/>
    <x v="23"/>
    <x v="23"/>
    <x v="2"/>
    <x v="0"/>
    <x v="1"/>
    <x v="41"/>
    <x v="292"/>
    <x v="13"/>
    <x v="28"/>
    <x v="43"/>
  </r>
  <r>
    <x v="21"/>
    <x v="203"/>
    <x v="202"/>
    <x v="28"/>
    <x v="0"/>
    <x v="0"/>
    <x v="0"/>
    <x v="1"/>
    <x v="11"/>
    <x v="4"/>
    <x v="109"/>
    <x v="9"/>
    <x v="0"/>
    <x v="0"/>
    <x v="2"/>
    <x v="1"/>
    <x v="195"/>
    <x v="6"/>
    <x v="37"/>
    <x v="29"/>
    <x v="0"/>
    <x v="0"/>
    <x v="2"/>
    <x v="15"/>
    <x v="150"/>
    <x v="28"/>
    <x v="18"/>
    <x v="27"/>
  </r>
  <r>
    <x v="21"/>
    <x v="204"/>
    <x v="203"/>
    <x v="29"/>
    <x v="1"/>
    <x v="0"/>
    <x v="0"/>
    <x v="1"/>
    <x v="11"/>
    <x v="50"/>
    <x v="116"/>
    <x v="0"/>
    <x v="9"/>
    <x v="0"/>
    <x v="2"/>
    <x v="1"/>
    <x v="190"/>
    <x v="13"/>
    <x v="28"/>
    <x v="20"/>
    <x v="0"/>
    <x v="0"/>
    <x v="2"/>
    <x v="26"/>
    <x v="151"/>
    <x v="12"/>
    <x v="45"/>
    <x v="47"/>
  </r>
  <r>
    <x v="21"/>
    <x v="205"/>
    <x v="204"/>
    <x v="2"/>
    <x v="1"/>
    <x v="0"/>
    <x v="0"/>
    <x v="1"/>
    <x v="3"/>
    <x v="43"/>
    <x v="172"/>
    <x v="1"/>
    <x v="9"/>
    <x v="0"/>
    <x v="2"/>
    <x v="1"/>
    <x v="78"/>
    <x v="10"/>
    <x v="33"/>
    <x v="21"/>
    <x v="0"/>
    <x v="0"/>
    <x v="2"/>
    <x v="16"/>
    <x v="152"/>
    <x v="1"/>
    <x v="46"/>
    <x v="48"/>
  </r>
  <r>
    <x v="21"/>
    <x v="206"/>
    <x v="205"/>
    <x v="5"/>
    <x v="1"/>
    <x v="0"/>
    <x v="0"/>
    <x v="1"/>
    <x v="10"/>
    <x v="82"/>
    <x v="92"/>
    <x v="9"/>
    <x v="0"/>
    <x v="0"/>
    <x v="2"/>
    <x v="1"/>
    <x v="192"/>
    <x v="13"/>
    <x v="32"/>
    <x v="24"/>
    <x v="0"/>
    <x v="0"/>
    <x v="2"/>
    <x v="19"/>
    <x v="153"/>
    <x v="27"/>
    <x v="38"/>
    <x v="36"/>
  </r>
  <r>
    <x v="21"/>
    <x v="207"/>
    <x v="206"/>
    <x v="25"/>
    <x v="1"/>
    <x v="0"/>
    <x v="0"/>
    <x v="1"/>
    <x v="11"/>
    <x v="38"/>
    <x v="103"/>
    <x v="9"/>
    <x v="0"/>
    <x v="0"/>
    <x v="2"/>
    <x v="1"/>
    <x v="211"/>
    <x v="13"/>
    <x v="28"/>
    <x v="20"/>
    <x v="0"/>
    <x v="0"/>
    <x v="2"/>
    <x v="53"/>
    <x v="154"/>
    <x v="22"/>
    <x v="37"/>
    <x v="39"/>
  </r>
  <r>
    <x v="21"/>
    <x v="208"/>
    <x v="207"/>
    <x v="19"/>
    <x v="1"/>
    <x v="0"/>
    <x v="0"/>
    <x v="1"/>
    <x v="3"/>
    <x v="41"/>
    <x v="168"/>
    <x v="9"/>
    <x v="1"/>
    <x v="0"/>
    <x v="2"/>
    <x v="1"/>
    <x v="150"/>
    <x v="10"/>
    <x v="33"/>
    <x v="21"/>
    <x v="0"/>
    <x v="0"/>
    <x v="2"/>
    <x v="54"/>
    <x v="155"/>
    <x v="26"/>
    <x v="30"/>
    <x v="30"/>
  </r>
  <r>
    <x v="22"/>
    <x v="209"/>
    <x v="208"/>
    <x v="42"/>
    <x v="1"/>
    <x v="0"/>
    <x v="0"/>
    <x v="0"/>
    <x v="7"/>
    <x v="7"/>
    <x v="40"/>
    <x v="5"/>
    <x v="9"/>
    <x v="0"/>
    <x v="0"/>
    <x v="1"/>
    <x v="45"/>
    <x v="14"/>
    <x v="7"/>
    <x v="9"/>
    <x v="2"/>
    <x v="0"/>
    <x v="1"/>
    <x v="35"/>
    <x v="293"/>
    <x v="23"/>
    <x v="18"/>
    <x v="27"/>
  </r>
  <r>
    <x v="22"/>
    <x v="210"/>
    <x v="209"/>
    <x v="42"/>
    <x v="1"/>
    <x v="0"/>
    <x v="0"/>
    <x v="0"/>
    <x v="7"/>
    <x v="7"/>
    <x v="40"/>
    <x v="4"/>
    <x v="9"/>
    <x v="0"/>
    <x v="0"/>
    <x v="1"/>
    <x v="45"/>
    <x v="14"/>
    <x v="7"/>
    <x v="9"/>
    <x v="2"/>
    <x v="0"/>
    <x v="1"/>
    <x v="35"/>
    <x v="294"/>
    <x v="23"/>
    <x v="18"/>
    <x v="27"/>
  </r>
  <r>
    <x v="22"/>
    <x v="211"/>
    <x v="210"/>
    <x v="10"/>
    <x v="0"/>
    <x v="0"/>
    <x v="0"/>
    <x v="1"/>
    <x v="10"/>
    <x v="26"/>
    <x v="75"/>
    <x v="9"/>
    <x v="0"/>
    <x v="0"/>
    <x v="2"/>
    <x v="1"/>
    <x v="160"/>
    <x v="6"/>
    <x v="4"/>
    <x v="24"/>
    <x v="0"/>
    <x v="0"/>
    <x v="2"/>
    <x v="11"/>
    <x v="156"/>
    <x v="0"/>
    <x v="18"/>
    <x v="15"/>
  </r>
  <r>
    <x v="22"/>
    <x v="212"/>
    <x v="211"/>
    <x v="10"/>
    <x v="0"/>
    <x v="0"/>
    <x v="0"/>
    <x v="1"/>
    <x v="10"/>
    <x v="26"/>
    <x v="75"/>
    <x v="9"/>
    <x v="0"/>
    <x v="0"/>
    <x v="2"/>
    <x v="1"/>
    <x v="166"/>
    <x v="6"/>
    <x v="4"/>
    <x v="24"/>
    <x v="0"/>
    <x v="0"/>
    <x v="2"/>
    <x v="11"/>
    <x v="157"/>
    <x v="0"/>
    <x v="18"/>
    <x v="15"/>
  </r>
  <r>
    <x v="22"/>
    <x v="213"/>
    <x v="212"/>
    <x v="17"/>
    <x v="1"/>
    <x v="0"/>
    <x v="0"/>
    <x v="1"/>
    <x v="11"/>
    <x v="36"/>
    <x v="143"/>
    <x v="0"/>
    <x v="9"/>
    <x v="0"/>
    <x v="2"/>
    <x v="1"/>
    <x v="175"/>
    <x v="13"/>
    <x v="26"/>
    <x v="32"/>
    <x v="0"/>
    <x v="0"/>
    <x v="2"/>
    <x v="10"/>
    <x v="158"/>
    <x v="16"/>
    <x v="45"/>
    <x v="47"/>
  </r>
  <r>
    <x v="22"/>
    <x v="214"/>
    <x v="213"/>
    <x v="19"/>
    <x v="1"/>
    <x v="0"/>
    <x v="0"/>
    <x v="1"/>
    <x v="3"/>
    <x v="140"/>
    <x v="155"/>
    <x v="1"/>
    <x v="9"/>
    <x v="0"/>
    <x v="2"/>
    <x v="1"/>
    <x v="102"/>
    <x v="10"/>
    <x v="33"/>
    <x v="30"/>
    <x v="0"/>
    <x v="0"/>
    <x v="2"/>
    <x v="54"/>
    <x v="159"/>
    <x v="26"/>
    <x v="25"/>
    <x v="27"/>
  </r>
  <r>
    <x v="22"/>
    <x v="215"/>
    <x v="214"/>
    <x v="47"/>
    <x v="1"/>
    <x v="0"/>
    <x v="0"/>
    <x v="1"/>
    <x v="3"/>
    <x v="22"/>
    <x v="149"/>
    <x v="1"/>
    <x v="9"/>
    <x v="0"/>
    <x v="2"/>
    <x v="1"/>
    <x v="141"/>
    <x v="10"/>
    <x v="33"/>
    <x v="30"/>
    <x v="0"/>
    <x v="0"/>
    <x v="2"/>
    <x v="55"/>
    <x v="160"/>
    <x v="8"/>
    <x v="18"/>
    <x v="14"/>
  </r>
  <r>
    <x v="22"/>
    <x v="216"/>
    <x v="215"/>
    <x v="47"/>
    <x v="1"/>
    <x v="0"/>
    <x v="0"/>
    <x v="1"/>
    <x v="3"/>
    <x v="43"/>
    <x v="172"/>
    <x v="1"/>
    <x v="9"/>
    <x v="0"/>
    <x v="2"/>
    <x v="1"/>
    <x v="73"/>
    <x v="10"/>
    <x v="33"/>
    <x v="21"/>
    <x v="0"/>
    <x v="0"/>
    <x v="2"/>
    <x v="55"/>
    <x v="161"/>
    <x v="8"/>
    <x v="46"/>
    <x v="48"/>
  </r>
  <r>
    <x v="22"/>
    <x v="217"/>
    <x v="216"/>
    <x v="31"/>
    <x v="1"/>
    <x v="0"/>
    <x v="0"/>
    <x v="0"/>
    <x v="6"/>
    <x v="114"/>
    <x v="36"/>
    <x v="9"/>
    <x v="4"/>
    <x v="0"/>
    <x v="0"/>
    <x v="1"/>
    <x v="15"/>
    <x v="14"/>
    <x v="7"/>
    <x v="9"/>
    <x v="2"/>
    <x v="0"/>
    <x v="1"/>
    <x v="31"/>
    <x v="295"/>
    <x v="17"/>
    <x v="34"/>
    <x v="33"/>
  </r>
  <r>
    <x v="22"/>
    <x v="218"/>
    <x v="217"/>
    <x v="25"/>
    <x v="1"/>
    <x v="0"/>
    <x v="0"/>
    <x v="1"/>
    <x v="10"/>
    <x v="82"/>
    <x v="92"/>
    <x v="9"/>
    <x v="0"/>
    <x v="0"/>
    <x v="2"/>
    <x v="1"/>
    <x v="193"/>
    <x v="13"/>
    <x v="32"/>
    <x v="24"/>
    <x v="0"/>
    <x v="0"/>
    <x v="2"/>
    <x v="53"/>
    <x v="162"/>
    <x v="22"/>
    <x v="38"/>
    <x v="36"/>
  </r>
  <r>
    <x v="22"/>
    <x v="219"/>
    <x v="218"/>
    <x v="10"/>
    <x v="0"/>
    <x v="0"/>
    <x v="0"/>
    <x v="1"/>
    <x v="11"/>
    <x v="83"/>
    <x v="139"/>
    <x v="0"/>
    <x v="9"/>
    <x v="0"/>
    <x v="2"/>
    <x v="1"/>
    <x v="168"/>
    <x v="6"/>
    <x v="26"/>
    <x v="32"/>
    <x v="0"/>
    <x v="0"/>
    <x v="2"/>
    <x v="11"/>
    <x v="163"/>
    <x v="0"/>
    <x v="51"/>
    <x v="53"/>
  </r>
  <r>
    <x v="22"/>
    <x v="220"/>
    <x v="219"/>
    <x v="10"/>
    <x v="0"/>
    <x v="0"/>
    <x v="0"/>
    <x v="1"/>
    <x v="10"/>
    <x v="112"/>
    <x v="89"/>
    <x v="0"/>
    <x v="9"/>
    <x v="0"/>
    <x v="2"/>
    <x v="1"/>
    <x v="164"/>
    <x v="6"/>
    <x v="32"/>
    <x v="16"/>
    <x v="0"/>
    <x v="0"/>
    <x v="2"/>
    <x v="11"/>
    <x v="164"/>
    <x v="0"/>
    <x v="53"/>
    <x v="55"/>
  </r>
  <r>
    <x v="22"/>
    <x v="221"/>
    <x v="220"/>
    <x v="3"/>
    <x v="1"/>
    <x v="0"/>
    <x v="0"/>
    <x v="0"/>
    <x v="6"/>
    <x v="61"/>
    <x v="11"/>
    <x v="9"/>
    <x v="3"/>
    <x v="0"/>
    <x v="0"/>
    <x v="1"/>
    <x v="5"/>
    <x v="17"/>
    <x v="27"/>
    <x v="13"/>
    <x v="2"/>
    <x v="0"/>
    <x v="1"/>
    <x v="41"/>
    <x v="296"/>
    <x v="13"/>
    <x v="48"/>
    <x v="52"/>
  </r>
  <r>
    <x v="22"/>
    <x v="222"/>
    <x v="221"/>
    <x v="42"/>
    <x v="1"/>
    <x v="0"/>
    <x v="0"/>
    <x v="1"/>
    <x v="3"/>
    <x v="140"/>
    <x v="155"/>
    <x v="1"/>
    <x v="9"/>
    <x v="0"/>
    <x v="2"/>
    <x v="1"/>
    <x v="101"/>
    <x v="10"/>
    <x v="33"/>
    <x v="30"/>
    <x v="0"/>
    <x v="0"/>
    <x v="2"/>
    <x v="14"/>
    <x v="165"/>
    <x v="23"/>
    <x v="25"/>
    <x v="27"/>
  </r>
  <r>
    <x v="22"/>
    <x v="223"/>
    <x v="222"/>
    <x v="51"/>
    <x v="0"/>
    <x v="0"/>
    <x v="0"/>
    <x v="1"/>
    <x v="3"/>
    <x v="51"/>
    <x v="105"/>
    <x v="1"/>
    <x v="9"/>
    <x v="0"/>
    <x v="2"/>
    <x v="1"/>
    <x v="144"/>
    <x v="18"/>
    <x v="11"/>
    <x v="17"/>
    <x v="0"/>
    <x v="0"/>
    <x v="2"/>
    <x v="12"/>
    <x v="166"/>
    <x v="37"/>
    <x v="32"/>
    <x v="31"/>
  </r>
  <r>
    <x v="22"/>
    <x v="224"/>
    <x v="223"/>
    <x v="25"/>
    <x v="1"/>
    <x v="0"/>
    <x v="0"/>
    <x v="1"/>
    <x v="10"/>
    <x v="112"/>
    <x v="89"/>
    <x v="9"/>
    <x v="0"/>
    <x v="0"/>
    <x v="2"/>
    <x v="1"/>
    <x v="165"/>
    <x v="13"/>
    <x v="32"/>
    <x v="16"/>
    <x v="0"/>
    <x v="0"/>
    <x v="2"/>
    <x v="53"/>
    <x v="167"/>
    <x v="22"/>
    <x v="53"/>
    <x v="55"/>
  </r>
  <r>
    <x v="22"/>
    <x v="225"/>
    <x v="224"/>
    <x v="6"/>
    <x v="0"/>
    <x v="0"/>
    <x v="0"/>
    <x v="1"/>
    <x v="2"/>
    <x v="32"/>
    <x v="70"/>
    <x v="9"/>
    <x v="1"/>
    <x v="0"/>
    <x v="2"/>
    <x v="1"/>
    <x v="83"/>
    <x v="11"/>
    <x v="5"/>
    <x v="19"/>
    <x v="0"/>
    <x v="0"/>
    <x v="1"/>
    <x v="52"/>
    <x v="168"/>
    <x v="51"/>
    <x v="43"/>
    <x v="46"/>
  </r>
  <r>
    <x v="22"/>
    <x v="226"/>
    <x v="225"/>
    <x v="49"/>
    <x v="0"/>
    <x v="0"/>
    <x v="0"/>
    <x v="1"/>
    <x v="3"/>
    <x v="13"/>
    <x v="97"/>
    <x v="9"/>
    <x v="1"/>
    <x v="0"/>
    <x v="2"/>
    <x v="1"/>
    <x v="63"/>
    <x v="18"/>
    <x v="3"/>
    <x v="25"/>
    <x v="0"/>
    <x v="0"/>
    <x v="2"/>
    <x v="51"/>
    <x v="169"/>
    <x v="9"/>
    <x v="19"/>
    <x v="18"/>
  </r>
  <r>
    <x v="23"/>
    <x v="227"/>
    <x v="226"/>
    <x v="33"/>
    <x v="1"/>
    <x v="0"/>
    <x v="0"/>
    <x v="1"/>
    <x v="3"/>
    <x v="22"/>
    <x v="151"/>
    <x v="9"/>
    <x v="1"/>
    <x v="0"/>
    <x v="2"/>
    <x v="1"/>
    <x v="57"/>
    <x v="10"/>
    <x v="18"/>
    <x v="30"/>
    <x v="0"/>
    <x v="0"/>
    <x v="2"/>
    <x v="55"/>
    <x v="170"/>
    <x v="11"/>
    <x v="20"/>
    <x v="16"/>
  </r>
  <r>
    <x v="23"/>
    <x v="228"/>
    <x v="227"/>
    <x v="47"/>
    <x v="1"/>
    <x v="0"/>
    <x v="0"/>
    <x v="1"/>
    <x v="3"/>
    <x v="20"/>
    <x v="152"/>
    <x v="1"/>
    <x v="9"/>
    <x v="0"/>
    <x v="2"/>
    <x v="1"/>
    <x v="61"/>
    <x v="10"/>
    <x v="18"/>
    <x v="30"/>
    <x v="0"/>
    <x v="0"/>
    <x v="2"/>
    <x v="55"/>
    <x v="171"/>
    <x v="8"/>
    <x v="21"/>
    <x v="18"/>
  </r>
  <r>
    <x v="23"/>
    <x v="229"/>
    <x v="228"/>
    <x v="47"/>
    <x v="1"/>
    <x v="0"/>
    <x v="0"/>
    <x v="1"/>
    <x v="3"/>
    <x v="20"/>
    <x v="152"/>
    <x v="1"/>
    <x v="9"/>
    <x v="0"/>
    <x v="2"/>
    <x v="1"/>
    <x v="58"/>
    <x v="10"/>
    <x v="18"/>
    <x v="30"/>
    <x v="0"/>
    <x v="0"/>
    <x v="2"/>
    <x v="55"/>
    <x v="172"/>
    <x v="8"/>
    <x v="21"/>
    <x v="18"/>
  </r>
  <r>
    <x v="23"/>
    <x v="230"/>
    <x v="229"/>
    <x v="3"/>
    <x v="0"/>
    <x v="0"/>
    <x v="0"/>
    <x v="1"/>
    <x v="2"/>
    <x v="32"/>
    <x v="70"/>
    <x v="9"/>
    <x v="1"/>
    <x v="0"/>
    <x v="2"/>
    <x v="1"/>
    <x v="84"/>
    <x v="11"/>
    <x v="5"/>
    <x v="19"/>
    <x v="0"/>
    <x v="0"/>
    <x v="1"/>
    <x v="41"/>
    <x v="173"/>
    <x v="13"/>
    <x v="43"/>
    <x v="46"/>
  </r>
  <r>
    <x v="23"/>
    <x v="231"/>
    <x v="230"/>
    <x v="10"/>
    <x v="0"/>
    <x v="0"/>
    <x v="0"/>
    <x v="1"/>
    <x v="10"/>
    <x v="29"/>
    <x v="79"/>
    <x v="9"/>
    <x v="0"/>
    <x v="0"/>
    <x v="2"/>
    <x v="1"/>
    <x v="200"/>
    <x v="6"/>
    <x v="19"/>
    <x v="24"/>
    <x v="0"/>
    <x v="0"/>
    <x v="2"/>
    <x v="11"/>
    <x v="174"/>
    <x v="0"/>
    <x v="20"/>
    <x v="16"/>
  </r>
  <r>
    <x v="23"/>
    <x v="232"/>
    <x v="231"/>
    <x v="10"/>
    <x v="0"/>
    <x v="0"/>
    <x v="0"/>
    <x v="1"/>
    <x v="10"/>
    <x v="26"/>
    <x v="76"/>
    <x v="9"/>
    <x v="0"/>
    <x v="0"/>
    <x v="2"/>
    <x v="1"/>
    <x v="178"/>
    <x v="6"/>
    <x v="31"/>
    <x v="24"/>
    <x v="0"/>
    <x v="0"/>
    <x v="2"/>
    <x v="11"/>
    <x v="175"/>
    <x v="0"/>
    <x v="20"/>
    <x v="16"/>
  </r>
  <r>
    <x v="23"/>
    <x v="233"/>
    <x v="232"/>
    <x v="10"/>
    <x v="0"/>
    <x v="0"/>
    <x v="0"/>
    <x v="1"/>
    <x v="10"/>
    <x v="26"/>
    <x v="76"/>
    <x v="9"/>
    <x v="0"/>
    <x v="0"/>
    <x v="2"/>
    <x v="1"/>
    <x v="182"/>
    <x v="6"/>
    <x v="31"/>
    <x v="24"/>
    <x v="0"/>
    <x v="0"/>
    <x v="2"/>
    <x v="11"/>
    <x v="176"/>
    <x v="0"/>
    <x v="20"/>
    <x v="16"/>
  </r>
  <r>
    <x v="23"/>
    <x v="234"/>
    <x v="233"/>
    <x v="28"/>
    <x v="0"/>
    <x v="0"/>
    <x v="0"/>
    <x v="1"/>
    <x v="4"/>
    <x v="45"/>
    <x v="174"/>
    <x v="1"/>
    <x v="9"/>
    <x v="0"/>
    <x v="2"/>
    <x v="1"/>
    <x v="99"/>
    <x v="2"/>
    <x v="2"/>
    <x v="26"/>
    <x v="0"/>
    <x v="0"/>
    <x v="2"/>
    <x v="15"/>
    <x v="177"/>
    <x v="28"/>
    <x v="21"/>
    <x v="27"/>
  </r>
  <r>
    <x v="23"/>
    <x v="235"/>
    <x v="234"/>
    <x v="47"/>
    <x v="1"/>
    <x v="0"/>
    <x v="0"/>
    <x v="1"/>
    <x v="3"/>
    <x v="22"/>
    <x v="151"/>
    <x v="1"/>
    <x v="9"/>
    <x v="0"/>
    <x v="2"/>
    <x v="1"/>
    <x v="60"/>
    <x v="10"/>
    <x v="18"/>
    <x v="30"/>
    <x v="0"/>
    <x v="0"/>
    <x v="2"/>
    <x v="55"/>
    <x v="178"/>
    <x v="8"/>
    <x v="20"/>
    <x v="16"/>
  </r>
  <r>
    <x v="23"/>
    <x v="236"/>
    <x v="235"/>
    <x v="22"/>
    <x v="0"/>
    <x v="0"/>
    <x v="0"/>
    <x v="1"/>
    <x v="3"/>
    <x v="10"/>
    <x v="98"/>
    <x v="9"/>
    <x v="1"/>
    <x v="0"/>
    <x v="2"/>
    <x v="1"/>
    <x v="63"/>
    <x v="18"/>
    <x v="3"/>
    <x v="25"/>
    <x v="0"/>
    <x v="0"/>
    <x v="2"/>
    <x v="33"/>
    <x v="179"/>
    <x v="25"/>
    <x v="21"/>
    <x v="27"/>
  </r>
  <r>
    <x v="23"/>
    <x v="237"/>
    <x v="236"/>
    <x v="42"/>
    <x v="1"/>
    <x v="0"/>
    <x v="0"/>
    <x v="1"/>
    <x v="3"/>
    <x v="22"/>
    <x v="151"/>
    <x v="1"/>
    <x v="9"/>
    <x v="0"/>
    <x v="2"/>
    <x v="1"/>
    <x v="59"/>
    <x v="10"/>
    <x v="18"/>
    <x v="30"/>
    <x v="0"/>
    <x v="0"/>
    <x v="2"/>
    <x v="14"/>
    <x v="180"/>
    <x v="23"/>
    <x v="20"/>
    <x v="16"/>
  </r>
  <r>
    <x v="23"/>
    <x v="238"/>
    <x v="237"/>
    <x v="3"/>
    <x v="0"/>
    <x v="0"/>
    <x v="0"/>
    <x v="0"/>
    <x v="6"/>
    <x v="97"/>
    <x v="19"/>
    <x v="9"/>
    <x v="3"/>
    <x v="0"/>
    <x v="0"/>
    <x v="1"/>
    <x v="32"/>
    <x v="3"/>
    <x v="13"/>
    <x v="8"/>
    <x v="2"/>
    <x v="0"/>
    <x v="1"/>
    <x v="41"/>
    <x v="297"/>
    <x v="13"/>
    <x v="53"/>
    <x v="60"/>
  </r>
  <r>
    <x v="23"/>
    <x v="239"/>
    <x v="238"/>
    <x v="51"/>
    <x v="1"/>
    <x v="0"/>
    <x v="0"/>
    <x v="1"/>
    <x v="3"/>
    <x v="110"/>
    <x v="169"/>
    <x v="1"/>
    <x v="9"/>
    <x v="0"/>
    <x v="2"/>
    <x v="1"/>
    <x v="129"/>
    <x v="10"/>
    <x v="33"/>
    <x v="21"/>
    <x v="0"/>
    <x v="0"/>
    <x v="2"/>
    <x v="12"/>
    <x v="181"/>
    <x v="37"/>
    <x v="56"/>
    <x v="56"/>
  </r>
  <r>
    <x v="23"/>
    <x v="240"/>
    <x v="239"/>
    <x v="5"/>
    <x v="1"/>
    <x v="0"/>
    <x v="0"/>
    <x v="1"/>
    <x v="11"/>
    <x v="91"/>
    <x v="111"/>
    <x v="9"/>
    <x v="0"/>
    <x v="0"/>
    <x v="2"/>
    <x v="1"/>
    <x v="185"/>
    <x v="13"/>
    <x v="28"/>
    <x v="20"/>
    <x v="0"/>
    <x v="0"/>
    <x v="2"/>
    <x v="19"/>
    <x v="182"/>
    <x v="27"/>
    <x v="51"/>
    <x v="53"/>
  </r>
  <r>
    <x v="23"/>
    <x v="241"/>
    <x v="240"/>
    <x v="43"/>
    <x v="0"/>
    <x v="0"/>
    <x v="0"/>
    <x v="1"/>
    <x v="11"/>
    <x v="28"/>
    <x v="134"/>
    <x v="9"/>
    <x v="0"/>
    <x v="0"/>
    <x v="2"/>
    <x v="1"/>
    <x v="174"/>
    <x v="6"/>
    <x v="25"/>
    <x v="32"/>
    <x v="0"/>
    <x v="0"/>
    <x v="2"/>
    <x v="46"/>
    <x v="183"/>
    <x v="35"/>
    <x v="21"/>
    <x v="27"/>
  </r>
  <r>
    <x v="23"/>
    <x v="242"/>
    <x v="241"/>
    <x v="29"/>
    <x v="1"/>
    <x v="0"/>
    <x v="0"/>
    <x v="1"/>
    <x v="10"/>
    <x v="25"/>
    <x v="86"/>
    <x v="9"/>
    <x v="0"/>
    <x v="0"/>
    <x v="2"/>
    <x v="1"/>
    <x v="183"/>
    <x v="13"/>
    <x v="32"/>
    <x v="16"/>
    <x v="0"/>
    <x v="0"/>
    <x v="2"/>
    <x v="26"/>
    <x v="184"/>
    <x v="12"/>
    <x v="43"/>
    <x v="46"/>
  </r>
  <r>
    <x v="23"/>
    <x v="243"/>
    <x v="242"/>
    <x v="2"/>
    <x v="1"/>
    <x v="0"/>
    <x v="0"/>
    <x v="1"/>
    <x v="3"/>
    <x v="54"/>
    <x v="128"/>
    <x v="9"/>
    <x v="0"/>
    <x v="0"/>
    <x v="2"/>
    <x v="1"/>
    <x v="158"/>
    <x v="9"/>
    <x v="5"/>
    <x v="19"/>
    <x v="0"/>
    <x v="0"/>
    <x v="2"/>
    <x v="16"/>
    <x v="185"/>
    <x v="1"/>
    <x v="58"/>
    <x v="58"/>
  </r>
  <r>
    <x v="23"/>
    <x v="244"/>
    <x v="243"/>
    <x v="15"/>
    <x v="2"/>
    <x v="0"/>
    <x v="0"/>
    <x v="0"/>
    <x v="7"/>
    <x v="104"/>
    <x v="56"/>
    <x v="9"/>
    <x v="3"/>
    <x v="0"/>
    <x v="0"/>
    <x v="1"/>
    <x v="44"/>
    <x v="7"/>
    <x v="14"/>
    <x v="22"/>
    <x v="2"/>
    <x v="0"/>
    <x v="1"/>
    <x v="55"/>
    <x v="298"/>
    <x v="43"/>
    <x v="34"/>
    <x v="33"/>
  </r>
  <r>
    <x v="23"/>
    <x v="245"/>
    <x v="244"/>
    <x v="22"/>
    <x v="0"/>
    <x v="0"/>
    <x v="0"/>
    <x v="1"/>
    <x v="3"/>
    <x v="0"/>
    <x v="102"/>
    <x v="1"/>
    <x v="9"/>
    <x v="0"/>
    <x v="2"/>
    <x v="1"/>
    <x v="145"/>
    <x v="18"/>
    <x v="11"/>
    <x v="25"/>
    <x v="0"/>
    <x v="0"/>
    <x v="2"/>
    <x v="33"/>
    <x v="186"/>
    <x v="25"/>
    <x v="33"/>
    <x v="32"/>
  </r>
  <r>
    <x v="23"/>
    <x v="246"/>
    <x v="245"/>
    <x v="25"/>
    <x v="1"/>
    <x v="0"/>
    <x v="0"/>
    <x v="1"/>
    <x v="11"/>
    <x v="126"/>
    <x v="141"/>
    <x v="9"/>
    <x v="0"/>
    <x v="0"/>
    <x v="2"/>
    <x v="1"/>
    <x v="206"/>
    <x v="13"/>
    <x v="38"/>
    <x v="32"/>
    <x v="0"/>
    <x v="0"/>
    <x v="2"/>
    <x v="53"/>
    <x v="187"/>
    <x v="22"/>
    <x v="34"/>
    <x v="33"/>
  </r>
  <r>
    <x v="24"/>
    <x v="247"/>
    <x v="246"/>
    <x v="47"/>
    <x v="1"/>
    <x v="0"/>
    <x v="0"/>
    <x v="1"/>
    <x v="3"/>
    <x v="22"/>
    <x v="153"/>
    <x v="1"/>
    <x v="9"/>
    <x v="0"/>
    <x v="2"/>
    <x v="1"/>
    <x v="62"/>
    <x v="10"/>
    <x v="18"/>
    <x v="30"/>
    <x v="0"/>
    <x v="0"/>
    <x v="2"/>
    <x v="55"/>
    <x v="188"/>
    <x v="8"/>
    <x v="21"/>
    <x v="17"/>
  </r>
  <r>
    <x v="24"/>
    <x v="248"/>
    <x v="247"/>
    <x v="47"/>
    <x v="1"/>
    <x v="0"/>
    <x v="0"/>
    <x v="1"/>
    <x v="3"/>
    <x v="22"/>
    <x v="153"/>
    <x v="1"/>
    <x v="9"/>
    <x v="0"/>
    <x v="2"/>
    <x v="1"/>
    <x v="64"/>
    <x v="10"/>
    <x v="18"/>
    <x v="30"/>
    <x v="0"/>
    <x v="0"/>
    <x v="2"/>
    <x v="55"/>
    <x v="189"/>
    <x v="8"/>
    <x v="21"/>
    <x v="17"/>
  </r>
  <r>
    <x v="24"/>
    <x v="249"/>
    <x v="248"/>
    <x v="16"/>
    <x v="0"/>
    <x v="0"/>
    <x v="0"/>
    <x v="1"/>
    <x v="3"/>
    <x v="9"/>
    <x v="104"/>
    <x v="1"/>
    <x v="9"/>
    <x v="0"/>
    <x v="2"/>
    <x v="1"/>
    <x v="55"/>
    <x v="18"/>
    <x v="16"/>
    <x v="27"/>
    <x v="0"/>
    <x v="0"/>
    <x v="2"/>
    <x v="23"/>
    <x v="190"/>
    <x v="21"/>
    <x v="21"/>
    <x v="17"/>
  </r>
  <r>
    <x v="24"/>
    <x v="250"/>
    <x v="249"/>
    <x v="47"/>
    <x v="1"/>
    <x v="0"/>
    <x v="0"/>
    <x v="1"/>
    <x v="3"/>
    <x v="20"/>
    <x v="154"/>
    <x v="1"/>
    <x v="9"/>
    <x v="0"/>
    <x v="2"/>
    <x v="1"/>
    <x v="84"/>
    <x v="10"/>
    <x v="18"/>
    <x v="30"/>
    <x v="0"/>
    <x v="0"/>
    <x v="2"/>
    <x v="55"/>
    <x v="191"/>
    <x v="8"/>
    <x v="22"/>
    <x v="18"/>
  </r>
  <r>
    <x v="24"/>
    <x v="251"/>
    <x v="250"/>
    <x v="47"/>
    <x v="1"/>
    <x v="0"/>
    <x v="0"/>
    <x v="1"/>
    <x v="3"/>
    <x v="22"/>
    <x v="153"/>
    <x v="1"/>
    <x v="9"/>
    <x v="0"/>
    <x v="2"/>
    <x v="1"/>
    <x v="66"/>
    <x v="10"/>
    <x v="18"/>
    <x v="30"/>
    <x v="0"/>
    <x v="0"/>
    <x v="2"/>
    <x v="55"/>
    <x v="192"/>
    <x v="8"/>
    <x v="21"/>
    <x v="17"/>
  </r>
  <r>
    <x v="24"/>
    <x v="252"/>
    <x v="251"/>
    <x v="47"/>
    <x v="1"/>
    <x v="0"/>
    <x v="0"/>
    <x v="1"/>
    <x v="3"/>
    <x v="41"/>
    <x v="168"/>
    <x v="9"/>
    <x v="1"/>
    <x v="0"/>
    <x v="2"/>
    <x v="1"/>
    <x v="148"/>
    <x v="10"/>
    <x v="33"/>
    <x v="21"/>
    <x v="0"/>
    <x v="0"/>
    <x v="2"/>
    <x v="55"/>
    <x v="193"/>
    <x v="8"/>
    <x v="30"/>
    <x v="30"/>
  </r>
  <r>
    <x v="24"/>
    <x v="253"/>
    <x v="252"/>
    <x v="34"/>
    <x v="1"/>
    <x v="0"/>
    <x v="0"/>
    <x v="1"/>
    <x v="3"/>
    <x v="22"/>
    <x v="153"/>
    <x v="9"/>
    <x v="1"/>
    <x v="0"/>
    <x v="2"/>
    <x v="1"/>
    <x v="68"/>
    <x v="10"/>
    <x v="18"/>
    <x v="30"/>
    <x v="0"/>
    <x v="0"/>
    <x v="2"/>
    <x v="45"/>
    <x v="194"/>
    <x v="50"/>
    <x v="21"/>
    <x v="17"/>
  </r>
  <r>
    <x v="24"/>
    <x v="254"/>
    <x v="253"/>
    <x v="14"/>
    <x v="0"/>
    <x v="0"/>
    <x v="0"/>
    <x v="1"/>
    <x v="3"/>
    <x v="0"/>
    <x v="102"/>
    <x v="1"/>
    <x v="9"/>
    <x v="0"/>
    <x v="2"/>
    <x v="1"/>
    <x v="149"/>
    <x v="18"/>
    <x v="11"/>
    <x v="25"/>
    <x v="0"/>
    <x v="0"/>
    <x v="2"/>
    <x v="55"/>
    <x v="195"/>
    <x v="15"/>
    <x v="33"/>
    <x v="32"/>
  </r>
  <r>
    <x v="24"/>
    <x v="255"/>
    <x v="254"/>
    <x v="47"/>
    <x v="1"/>
    <x v="0"/>
    <x v="0"/>
    <x v="1"/>
    <x v="3"/>
    <x v="141"/>
    <x v="161"/>
    <x v="1"/>
    <x v="9"/>
    <x v="0"/>
    <x v="2"/>
    <x v="1"/>
    <x v="93"/>
    <x v="10"/>
    <x v="18"/>
    <x v="30"/>
    <x v="0"/>
    <x v="0"/>
    <x v="2"/>
    <x v="55"/>
    <x v="196"/>
    <x v="8"/>
    <x v="27"/>
    <x v="27"/>
  </r>
  <r>
    <x v="24"/>
    <x v="256"/>
    <x v="255"/>
    <x v="10"/>
    <x v="0"/>
    <x v="0"/>
    <x v="0"/>
    <x v="1"/>
    <x v="10"/>
    <x v="29"/>
    <x v="80"/>
    <x v="9"/>
    <x v="0"/>
    <x v="0"/>
    <x v="2"/>
    <x v="1"/>
    <x v="216"/>
    <x v="6"/>
    <x v="19"/>
    <x v="24"/>
    <x v="0"/>
    <x v="0"/>
    <x v="2"/>
    <x v="11"/>
    <x v="197"/>
    <x v="0"/>
    <x v="21"/>
    <x v="17"/>
  </r>
  <r>
    <x v="24"/>
    <x v="257"/>
    <x v="256"/>
    <x v="10"/>
    <x v="0"/>
    <x v="0"/>
    <x v="0"/>
    <x v="1"/>
    <x v="10"/>
    <x v="29"/>
    <x v="80"/>
    <x v="9"/>
    <x v="0"/>
    <x v="0"/>
    <x v="2"/>
    <x v="1"/>
    <x v="217"/>
    <x v="6"/>
    <x v="19"/>
    <x v="24"/>
    <x v="0"/>
    <x v="0"/>
    <x v="2"/>
    <x v="11"/>
    <x v="198"/>
    <x v="0"/>
    <x v="21"/>
    <x v="17"/>
  </r>
  <r>
    <x v="24"/>
    <x v="258"/>
    <x v="257"/>
    <x v="40"/>
    <x v="0"/>
    <x v="0"/>
    <x v="0"/>
    <x v="0"/>
    <x v="6"/>
    <x v="64"/>
    <x v="26"/>
    <x v="4"/>
    <x v="9"/>
    <x v="0"/>
    <x v="0"/>
    <x v="1"/>
    <x v="35"/>
    <x v="3"/>
    <x v="0"/>
    <x v="11"/>
    <x v="2"/>
    <x v="0"/>
    <x v="1"/>
    <x v="5"/>
    <x v="299"/>
    <x v="4"/>
    <x v="48"/>
    <x v="52"/>
  </r>
  <r>
    <x v="24"/>
    <x v="259"/>
    <x v="258"/>
    <x v="10"/>
    <x v="0"/>
    <x v="0"/>
    <x v="0"/>
    <x v="1"/>
    <x v="10"/>
    <x v="29"/>
    <x v="80"/>
    <x v="9"/>
    <x v="0"/>
    <x v="0"/>
    <x v="2"/>
    <x v="1"/>
    <x v="219"/>
    <x v="6"/>
    <x v="19"/>
    <x v="24"/>
    <x v="0"/>
    <x v="0"/>
    <x v="2"/>
    <x v="11"/>
    <x v="199"/>
    <x v="0"/>
    <x v="21"/>
    <x v="17"/>
  </r>
  <r>
    <x v="24"/>
    <x v="260"/>
    <x v="259"/>
    <x v="37"/>
    <x v="0"/>
    <x v="0"/>
    <x v="0"/>
    <x v="1"/>
    <x v="3"/>
    <x v="14"/>
    <x v="107"/>
    <x v="9"/>
    <x v="1"/>
    <x v="0"/>
    <x v="2"/>
    <x v="1"/>
    <x v="108"/>
    <x v="4"/>
    <x v="15"/>
    <x v="31"/>
    <x v="0"/>
    <x v="0"/>
    <x v="2"/>
    <x v="49"/>
    <x v="200"/>
    <x v="39"/>
    <x v="22"/>
    <x v="27"/>
  </r>
  <r>
    <x v="24"/>
    <x v="261"/>
    <x v="260"/>
    <x v="51"/>
    <x v="0"/>
    <x v="0"/>
    <x v="0"/>
    <x v="1"/>
    <x v="3"/>
    <x v="59"/>
    <x v="117"/>
    <x v="9"/>
    <x v="1"/>
    <x v="0"/>
    <x v="2"/>
    <x v="1"/>
    <x v="67"/>
    <x v="11"/>
    <x v="29"/>
    <x v="28"/>
    <x v="0"/>
    <x v="0"/>
    <x v="2"/>
    <x v="12"/>
    <x v="201"/>
    <x v="37"/>
    <x v="21"/>
    <x v="17"/>
  </r>
  <r>
    <x v="24"/>
    <x v="262"/>
    <x v="261"/>
    <x v="51"/>
    <x v="0"/>
    <x v="0"/>
    <x v="0"/>
    <x v="1"/>
    <x v="3"/>
    <x v="59"/>
    <x v="117"/>
    <x v="9"/>
    <x v="1"/>
    <x v="0"/>
    <x v="2"/>
    <x v="1"/>
    <x v="70"/>
    <x v="11"/>
    <x v="29"/>
    <x v="28"/>
    <x v="0"/>
    <x v="0"/>
    <x v="2"/>
    <x v="12"/>
    <x v="202"/>
    <x v="37"/>
    <x v="21"/>
    <x v="17"/>
  </r>
  <r>
    <x v="24"/>
    <x v="263"/>
    <x v="262"/>
    <x v="42"/>
    <x v="1"/>
    <x v="0"/>
    <x v="0"/>
    <x v="1"/>
    <x v="3"/>
    <x v="41"/>
    <x v="168"/>
    <x v="9"/>
    <x v="1"/>
    <x v="0"/>
    <x v="2"/>
    <x v="1"/>
    <x v="148"/>
    <x v="10"/>
    <x v="33"/>
    <x v="21"/>
    <x v="0"/>
    <x v="0"/>
    <x v="2"/>
    <x v="14"/>
    <x v="203"/>
    <x v="23"/>
    <x v="30"/>
    <x v="30"/>
  </r>
  <r>
    <x v="24"/>
    <x v="264"/>
    <x v="263"/>
    <x v="40"/>
    <x v="0"/>
    <x v="0"/>
    <x v="0"/>
    <x v="0"/>
    <x v="6"/>
    <x v="64"/>
    <x v="26"/>
    <x v="4"/>
    <x v="9"/>
    <x v="0"/>
    <x v="0"/>
    <x v="1"/>
    <x v="34"/>
    <x v="3"/>
    <x v="0"/>
    <x v="11"/>
    <x v="2"/>
    <x v="0"/>
    <x v="1"/>
    <x v="5"/>
    <x v="300"/>
    <x v="4"/>
    <x v="48"/>
    <x v="52"/>
  </r>
  <r>
    <x v="24"/>
    <x v="265"/>
    <x v="264"/>
    <x v="51"/>
    <x v="0"/>
    <x v="0"/>
    <x v="0"/>
    <x v="1"/>
    <x v="3"/>
    <x v="51"/>
    <x v="105"/>
    <x v="1"/>
    <x v="9"/>
    <x v="0"/>
    <x v="2"/>
    <x v="1"/>
    <x v="138"/>
    <x v="18"/>
    <x v="11"/>
    <x v="17"/>
    <x v="0"/>
    <x v="0"/>
    <x v="2"/>
    <x v="12"/>
    <x v="204"/>
    <x v="37"/>
    <x v="32"/>
    <x v="31"/>
  </r>
  <r>
    <x v="24"/>
    <x v="266"/>
    <x v="265"/>
    <x v="10"/>
    <x v="0"/>
    <x v="0"/>
    <x v="0"/>
    <x v="1"/>
    <x v="4"/>
    <x v="46"/>
    <x v="175"/>
    <x v="1"/>
    <x v="9"/>
    <x v="0"/>
    <x v="2"/>
    <x v="1"/>
    <x v="100"/>
    <x v="2"/>
    <x v="2"/>
    <x v="26"/>
    <x v="0"/>
    <x v="0"/>
    <x v="2"/>
    <x v="11"/>
    <x v="205"/>
    <x v="0"/>
    <x v="25"/>
    <x v="21"/>
  </r>
  <r>
    <x v="24"/>
    <x v="267"/>
    <x v="266"/>
    <x v="51"/>
    <x v="0"/>
    <x v="0"/>
    <x v="0"/>
    <x v="1"/>
    <x v="3"/>
    <x v="15"/>
    <x v="121"/>
    <x v="1"/>
    <x v="9"/>
    <x v="0"/>
    <x v="2"/>
    <x v="1"/>
    <x v="130"/>
    <x v="11"/>
    <x v="29"/>
    <x v="28"/>
    <x v="0"/>
    <x v="0"/>
    <x v="2"/>
    <x v="12"/>
    <x v="206"/>
    <x v="37"/>
    <x v="22"/>
    <x v="18"/>
  </r>
  <r>
    <x v="24"/>
    <x v="268"/>
    <x v="267"/>
    <x v="51"/>
    <x v="0"/>
    <x v="0"/>
    <x v="0"/>
    <x v="1"/>
    <x v="3"/>
    <x v="18"/>
    <x v="122"/>
    <x v="1"/>
    <x v="9"/>
    <x v="0"/>
    <x v="2"/>
    <x v="1"/>
    <x v="120"/>
    <x v="11"/>
    <x v="29"/>
    <x v="28"/>
    <x v="0"/>
    <x v="0"/>
    <x v="2"/>
    <x v="12"/>
    <x v="207"/>
    <x v="37"/>
    <x v="25"/>
    <x v="21"/>
  </r>
  <r>
    <x v="24"/>
    <x v="269"/>
    <x v="268"/>
    <x v="51"/>
    <x v="0"/>
    <x v="0"/>
    <x v="0"/>
    <x v="1"/>
    <x v="3"/>
    <x v="51"/>
    <x v="105"/>
    <x v="1"/>
    <x v="9"/>
    <x v="0"/>
    <x v="2"/>
    <x v="1"/>
    <x v="142"/>
    <x v="18"/>
    <x v="11"/>
    <x v="17"/>
    <x v="0"/>
    <x v="0"/>
    <x v="2"/>
    <x v="12"/>
    <x v="208"/>
    <x v="37"/>
    <x v="32"/>
    <x v="31"/>
  </r>
  <r>
    <x v="24"/>
    <x v="270"/>
    <x v="269"/>
    <x v="47"/>
    <x v="1"/>
    <x v="0"/>
    <x v="0"/>
    <x v="1"/>
    <x v="3"/>
    <x v="141"/>
    <x v="161"/>
    <x v="1"/>
    <x v="9"/>
    <x v="0"/>
    <x v="2"/>
    <x v="1"/>
    <x v="97"/>
    <x v="10"/>
    <x v="18"/>
    <x v="30"/>
    <x v="0"/>
    <x v="0"/>
    <x v="2"/>
    <x v="55"/>
    <x v="209"/>
    <x v="8"/>
    <x v="27"/>
    <x v="27"/>
  </r>
  <r>
    <x v="24"/>
    <x v="271"/>
    <x v="270"/>
    <x v="10"/>
    <x v="0"/>
    <x v="0"/>
    <x v="0"/>
    <x v="1"/>
    <x v="4"/>
    <x v="60"/>
    <x v="177"/>
    <x v="1"/>
    <x v="9"/>
    <x v="0"/>
    <x v="2"/>
    <x v="1"/>
    <x v="77"/>
    <x v="11"/>
    <x v="6"/>
    <x v="18"/>
    <x v="0"/>
    <x v="0"/>
    <x v="2"/>
    <x v="11"/>
    <x v="210"/>
    <x v="0"/>
    <x v="43"/>
    <x v="46"/>
  </r>
  <r>
    <x v="24"/>
    <x v="272"/>
    <x v="271"/>
    <x v="2"/>
    <x v="1"/>
    <x v="0"/>
    <x v="0"/>
    <x v="1"/>
    <x v="3"/>
    <x v="1"/>
    <x v="173"/>
    <x v="9"/>
    <x v="1"/>
    <x v="0"/>
    <x v="2"/>
    <x v="1"/>
    <x v="87"/>
    <x v="10"/>
    <x v="33"/>
    <x v="21"/>
    <x v="0"/>
    <x v="0"/>
    <x v="2"/>
    <x v="16"/>
    <x v="211"/>
    <x v="1"/>
    <x v="39"/>
    <x v="38"/>
  </r>
  <r>
    <x v="25"/>
    <x v="273"/>
    <x v="272"/>
    <x v="26"/>
    <x v="1"/>
    <x v="0"/>
    <x v="0"/>
    <x v="1"/>
    <x v="2"/>
    <x v="35"/>
    <x v="62"/>
    <x v="1"/>
    <x v="9"/>
    <x v="0"/>
    <x v="2"/>
    <x v="1"/>
    <x v="89"/>
    <x v="15"/>
    <x v="12"/>
    <x v="28"/>
    <x v="0"/>
    <x v="0"/>
    <x v="1"/>
    <x v="48"/>
    <x v="212"/>
    <x v="42"/>
    <x v="25"/>
    <x v="21"/>
  </r>
  <r>
    <x v="25"/>
    <x v="274"/>
    <x v="273"/>
    <x v="0"/>
    <x v="0"/>
    <x v="0"/>
    <x v="0"/>
    <x v="0"/>
    <x v="6"/>
    <x v="130"/>
    <x v="8"/>
    <x v="9"/>
    <x v="7"/>
    <x v="0"/>
    <x v="0"/>
    <x v="1"/>
    <x v="20"/>
    <x v="8"/>
    <x v="36"/>
    <x v="7"/>
    <x v="2"/>
    <x v="0"/>
    <x v="1"/>
    <x v="29"/>
    <x v="301"/>
    <x v="29"/>
    <x v="28"/>
    <x v="43"/>
  </r>
  <r>
    <x v="25"/>
    <x v="275"/>
    <x v="274"/>
    <x v="6"/>
    <x v="0"/>
    <x v="0"/>
    <x v="0"/>
    <x v="1"/>
    <x v="10"/>
    <x v="122"/>
    <x v="91"/>
    <x v="0"/>
    <x v="9"/>
    <x v="0"/>
    <x v="2"/>
    <x v="1"/>
    <x v="180"/>
    <x v="6"/>
    <x v="32"/>
    <x v="16"/>
    <x v="0"/>
    <x v="0"/>
    <x v="2"/>
    <x v="47"/>
    <x v="213"/>
    <x v="51"/>
    <x v="57"/>
    <x v="59"/>
  </r>
  <r>
    <x v="25"/>
    <x v="276"/>
    <x v="275"/>
    <x v="23"/>
    <x v="0"/>
    <x v="0"/>
    <x v="0"/>
    <x v="0"/>
    <x v="6"/>
    <x v="69"/>
    <x v="14"/>
    <x v="5"/>
    <x v="9"/>
    <x v="0"/>
    <x v="0"/>
    <x v="1"/>
    <x v="40"/>
    <x v="3"/>
    <x v="13"/>
    <x v="6"/>
    <x v="2"/>
    <x v="0"/>
    <x v="1"/>
    <x v="0"/>
    <x v="302"/>
    <x v="34"/>
    <x v="34"/>
    <x v="33"/>
  </r>
  <r>
    <x v="25"/>
    <x v="277"/>
    <x v="276"/>
    <x v="10"/>
    <x v="0"/>
    <x v="0"/>
    <x v="0"/>
    <x v="1"/>
    <x v="4"/>
    <x v="46"/>
    <x v="175"/>
    <x v="2"/>
    <x v="9"/>
    <x v="0"/>
    <x v="2"/>
    <x v="1"/>
    <x v="96"/>
    <x v="11"/>
    <x v="2"/>
    <x v="26"/>
    <x v="0"/>
    <x v="0"/>
    <x v="2"/>
    <x v="11"/>
    <x v="214"/>
    <x v="0"/>
    <x v="25"/>
    <x v="21"/>
  </r>
  <r>
    <x v="26"/>
    <x v="278"/>
    <x v="277"/>
    <x v="0"/>
    <x v="0"/>
    <x v="0"/>
    <x v="0"/>
    <x v="0"/>
    <x v="6"/>
    <x v="132"/>
    <x v="32"/>
    <x v="9"/>
    <x v="7"/>
    <x v="0"/>
    <x v="0"/>
    <x v="1"/>
    <x v="8"/>
    <x v="3"/>
    <x v="36"/>
    <x v="7"/>
    <x v="2"/>
    <x v="0"/>
    <x v="1"/>
    <x v="29"/>
    <x v="303"/>
    <x v="29"/>
    <x v="31"/>
    <x v="45"/>
  </r>
  <r>
    <x v="26"/>
    <x v="279"/>
    <x v="278"/>
    <x v="0"/>
    <x v="0"/>
    <x v="0"/>
    <x v="0"/>
    <x v="0"/>
    <x v="6"/>
    <x v="131"/>
    <x v="33"/>
    <x v="9"/>
    <x v="7"/>
    <x v="0"/>
    <x v="0"/>
    <x v="1"/>
    <x v="8"/>
    <x v="3"/>
    <x v="36"/>
    <x v="7"/>
    <x v="2"/>
    <x v="0"/>
    <x v="1"/>
    <x v="29"/>
    <x v="304"/>
    <x v="29"/>
    <x v="34"/>
    <x v="33"/>
  </r>
  <r>
    <x v="26"/>
    <x v="280"/>
    <x v="279"/>
    <x v="10"/>
    <x v="0"/>
    <x v="0"/>
    <x v="0"/>
    <x v="1"/>
    <x v="10"/>
    <x v="29"/>
    <x v="81"/>
    <x v="9"/>
    <x v="0"/>
    <x v="0"/>
    <x v="2"/>
    <x v="1"/>
    <x v="208"/>
    <x v="6"/>
    <x v="19"/>
    <x v="24"/>
    <x v="0"/>
    <x v="0"/>
    <x v="2"/>
    <x v="11"/>
    <x v="215"/>
    <x v="0"/>
    <x v="23"/>
    <x v="19"/>
  </r>
  <r>
    <x v="26"/>
    <x v="281"/>
    <x v="280"/>
    <x v="51"/>
    <x v="1"/>
    <x v="0"/>
    <x v="0"/>
    <x v="1"/>
    <x v="10"/>
    <x v="112"/>
    <x v="89"/>
    <x v="0"/>
    <x v="9"/>
    <x v="0"/>
    <x v="2"/>
    <x v="1"/>
    <x v="167"/>
    <x v="13"/>
    <x v="32"/>
    <x v="16"/>
    <x v="0"/>
    <x v="0"/>
    <x v="2"/>
    <x v="12"/>
    <x v="216"/>
    <x v="37"/>
    <x v="53"/>
    <x v="55"/>
  </r>
  <r>
    <x v="26"/>
    <x v="282"/>
    <x v="281"/>
    <x v="10"/>
    <x v="0"/>
    <x v="0"/>
    <x v="0"/>
    <x v="1"/>
    <x v="10"/>
    <x v="29"/>
    <x v="81"/>
    <x v="9"/>
    <x v="0"/>
    <x v="0"/>
    <x v="2"/>
    <x v="1"/>
    <x v="209"/>
    <x v="6"/>
    <x v="19"/>
    <x v="24"/>
    <x v="0"/>
    <x v="0"/>
    <x v="2"/>
    <x v="11"/>
    <x v="217"/>
    <x v="0"/>
    <x v="23"/>
    <x v="19"/>
  </r>
  <r>
    <x v="26"/>
    <x v="283"/>
    <x v="282"/>
    <x v="48"/>
    <x v="0"/>
    <x v="0"/>
    <x v="0"/>
    <x v="0"/>
    <x v="6"/>
    <x v="125"/>
    <x v="13"/>
    <x v="5"/>
    <x v="9"/>
    <x v="0"/>
    <x v="0"/>
    <x v="1"/>
    <x v="41"/>
    <x v="3"/>
    <x v="13"/>
    <x v="8"/>
    <x v="2"/>
    <x v="0"/>
    <x v="1"/>
    <x v="34"/>
    <x v="305"/>
    <x v="41"/>
    <x v="28"/>
    <x v="43"/>
  </r>
  <r>
    <x v="26"/>
    <x v="284"/>
    <x v="283"/>
    <x v="28"/>
    <x v="0"/>
    <x v="0"/>
    <x v="0"/>
    <x v="1"/>
    <x v="11"/>
    <x v="93"/>
    <x v="108"/>
    <x v="9"/>
    <x v="0"/>
    <x v="0"/>
    <x v="2"/>
    <x v="1"/>
    <x v="187"/>
    <x v="6"/>
    <x v="28"/>
    <x v="20"/>
    <x v="0"/>
    <x v="0"/>
    <x v="2"/>
    <x v="15"/>
    <x v="218"/>
    <x v="28"/>
    <x v="34"/>
    <x v="33"/>
  </r>
  <r>
    <x v="26"/>
    <x v="285"/>
    <x v="284"/>
    <x v="51"/>
    <x v="0"/>
    <x v="0"/>
    <x v="0"/>
    <x v="0"/>
    <x v="6"/>
    <x v="88"/>
    <x v="28"/>
    <x v="9"/>
    <x v="3"/>
    <x v="0"/>
    <x v="0"/>
    <x v="1"/>
    <x v="1"/>
    <x v="3"/>
    <x v="10"/>
    <x v="4"/>
    <x v="2"/>
    <x v="0"/>
    <x v="1"/>
    <x v="1"/>
    <x v="306"/>
    <x v="37"/>
    <x v="48"/>
    <x v="52"/>
  </r>
  <r>
    <x v="26"/>
    <x v="286"/>
    <x v="285"/>
    <x v="16"/>
    <x v="0"/>
    <x v="0"/>
    <x v="0"/>
    <x v="0"/>
    <x v="9"/>
    <x v="109"/>
    <x v="51"/>
    <x v="9"/>
    <x v="4"/>
    <x v="0"/>
    <x v="0"/>
    <x v="1"/>
    <x v="21"/>
    <x v="3"/>
    <x v="8"/>
    <x v="1"/>
    <x v="1"/>
    <x v="0"/>
    <x v="1"/>
    <x v="55"/>
    <x v="307"/>
    <x v="21"/>
    <x v="48"/>
    <x v="52"/>
  </r>
  <r>
    <x v="26"/>
    <x v="287"/>
    <x v="286"/>
    <x v="3"/>
    <x v="0"/>
    <x v="0"/>
    <x v="0"/>
    <x v="1"/>
    <x v="2"/>
    <x v="35"/>
    <x v="62"/>
    <x v="1"/>
    <x v="9"/>
    <x v="0"/>
    <x v="2"/>
    <x v="1"/>
    <x v="90"/>
    <x v="11"/>
    <x v="12"/>
    <x v="28"/>
    <x v="0"/>
    <x v="0"/>
    <x v="1"/>
    <x v="41"/>
    <x v="219"/>
    <x v="13"/>
    <x v="25"/>
    <x v="21"/>
  </r>
  <r>
    <x v="27"/>
    <x v="288"/>
    <x v="287"/>
    <x v="30"/>
    <x v="0"/>
    <x v="0"/>
    <x v="0"/>
    <x v="1"/>
    <x v="2"/>
    <x v="33"/>
    <x v="63"/>
    <x v="1"/>
    <x v="9"/>
    <x v="0"/>
    <x v="2"/>
    <x v="1"/>
    <x v="94"/>
    <x v="11"/>
    <x v="12"/>
    <x v="28"/>
    <x v="0"/>
    <x v="0"/>
    <x v="1"/>
    <x v="55"/>
    <x v="220"/>
    <x v="45"/>
    <x v="25"/>
    <x v="20"/>
  </r>
  <r>
    <x v="27"/>
    <x v="289"/>
    <x v="288"/>
    <x v="47"/>
    <x v="1"/>
    <x v="0"/>
    <x v="0"/>
    <x v="1"/>
    <x v="3"/>
    <x v="20"/>
    <x v="157"/>
    <x v="1"/>
    <x v="9"/>
    <x v="0"/>
    <x v="2"/>
    <x v="1"/>
    <x v="65"/>
    <x v="10"/>
    <x v="18"/>
    <x v="30"/>
    <x v="0"/>
    <x v="0"/>
    <x v="2"/>
    <x v="55"/>
    <x v="221"/>
    <x v="8"/>
    <x v="26"/>
    <x v="21"/>
  </r>
  <r>
    <x v="27"/>
    <x v="290"/>
    <x v="289"/>
    <x v="47"/>
    <x v="1"/>
    <x v="0"/>
    <x v="0"/>
    <x v="1"/>
    <x v="3"/>
    <x v="22"/>
    <x v="156"/>
    <x v="1"/>
    <x v="9"/>
    <x v="0"/>
    <x v="2"/>
    <x v="1"/>
    <x v="79"/>
    <x v="10"/>
    <x v="18"/>
    <x v="30"/>
    <x v="0"/>
    <x v="0"/>
    <x v="2"/>
    <x v="55"/>
    <x v="222"/>
    <x v="8"/>
    <x v="25"/>
    <x v="20"/>
  </r>
  <r>
    <x v="27"/>
    <x v="291"/>
    <x v="290"/>
    <x v="47"/>
    <x v="1"/>
    <x v="0"/>
    <x v="0"/>
    <x v="1"/>
    <x v="3"/>
    <x v="20"/>
    <x v="157"/>
    <x v="1"/>
    <x v="9"/>
    <x v="0"/>
    <x v="2"/>
    <x v="1"/>
    <x v="63"/>
    <x v="10"/>
    <x v="18"/>
    <x v="30"/>
    <x v="0"/>
    <x v="0"/>
    <x v="2"/>
    <x v="55"/>
    <x v="223"/>
    <x v="8"/>
    <x v="26"/>
    <x v="21"/>
  </r>
  <r>
    <x v="27"/>
    <x v="292"/>
    <x v="291"/>
    <x v="51"/>
    <x v="0"/>
    <x v="0"/>
    <x v="0"/>
    <x v="1"/>
    <x v="3"/>
    <x v="12"/>
    <x v="99"/>
    <x v="9"/>
    <x v="1"/>
    <x v="0"/>
    <x v="2"/>
    <x v="1"/>
    <x v="54"/>
    <x v="18"/>
    <x v="16"/>
    <x v="25"/>
    <x v="0"/>
    <x v="0"/>
    <x v="2"/>
    <x v="12"/>
    <x v="224"/>
    <x v="37"/>
    <x v="25"/>
    <x v="20"/>
  </r>
  <r>
    <x v="27"/>
    <x v="293"/>
    <x v="292"/>
    <x v="47"/>
    <x v="1"/>
    <x v="0"/>
    <x v="0"/>
    <x v="1"/>
    <x v="3"/>
    <x v="22"/>
    <x v="156"/>
    <x v="1"/>
    <x v="9"/>
    <x v="0"/>
    <x v="2"/>
    <x v="1"/>
    <x v="81"/>
    <x v="10"/>
    <x v="18"/>
    <x v="30"/>
    <x v="0"/>
    <x v="0"/>
    <x v="2"/>
    <x v="55"/>
    <x v="225"/>
    <x v="8"/>
    <x v="25"/>
    <x v="20"/>
  </r>
  <r>
    <x v="27"/>
    <x v="294"/>
    <x v="293"/>
    <x v="47"/>
    <x v="1"/>
    <x v="0"/>
    <x v="0"/>
    <x v="1"/>
    <x v="3"/>
    <x v="22"/>
    <x v="156"/>
    <x v="1"/>
    <x v="9"/>
    <x v="0"/>
    <x v="2"/>
    <x v="1"/>
    <x v="80"/>
    <x v="10"/>
    <x v="18"/>
    <x v="30"/>
    <x v="0"/>
    <x v="0"/>
    <x v="2"/>
    <x v="55"/>
    <x v="226"/>
    <x v="8"/>
    <x v="25"/>
    <x v="20"/>
  </r>
  <r>
    <x v="27"/>
    <x v="295"/>
    <x v="294"/>
    <x v="11"/>
    <x v="0"/>
    <x v="0"/>
    <x v="0"/>
    <x v="1"/>
    <x v="4"/>
    <x v="44"/>
    <x v="176"/>
    <x v="1"/>
    <x v="9"/>
    <x v="0"/>
    <x v="2"/>
    <x v="1"/>
    <x v="103"/>
    <x v="11"/>
    <x v="2"/>
    <x v="26"/>
    <x v="0"/>
    <x v="0"/>
    <x v="2"/>
    <x v="36"/>
    <x v="227"/>
    <x v="49"/>
    <x v="26"/>
    <x v="21"/>
  </r>
  <r>
    <x v="27"/>
    <x v="296"/>
    <x v="295"/>
    <x v="11"/>
    <x v="0"/>
    <x v="0"/>
    <x v="0"/>
    <x v="1"/>
    <x v="4"/>
    <x v="44"/>
    <x v="176"/>
    <x v="1"/>
    <x v="9"/>
    <x v="0"/>
    <x v="2"/>
    <x v="1"/>
    <x v="103"/>
    <x v="11"/>
    <x v="2"/>
    <x v="26"/>
    <x v="0"/>
    <x v="0"/>
    <x v="2"/>
    <x v="36"/>
    <x v="228"/>
    <x v="49"/>
    <x v="26"/>
    <x v="21"/>
  </r>
  <r>
    <x v="27"/>
    <x v="297"/>
    <x v="296"/>
    <x v="10"/>
    <x v="0"/>
    <x v="0"/>
    <x v="0"/>
    <x v="1"/>
    <x v="10"/>
    <x v="26"/>
    <x v="77"/>
    <x v="9"/>
    <x v="0"/>
    <x v="0"/>
    <x v="2"/>
    <x v="1"/>
    <x v="188"/>
    <x v="6"/>
    <x v="31"/>
    <x v="24"/>
    <x v="0"/>
    <x v="0"/>
    <x v="2"/>
    <x v="11"/>
    <x v="229"/>
    <x v="0"/>
    <x v="24"/>
    <x v="20"/>
  </r>
  <r>
    <x v="27"/>
    <x v="298"/>
    <x v="297"/>
    <x v="10"/>
    <x v="0"/>
    <x v="0"/>
    <x v="0"/>
    <x v="1"/>
    <x v="10"/>
    <x v="26"/>
    <x v="77"/>
    <x v="9"/>
    <x v="0"/>
    <x v="0"/>
    <x v="2"/>
    <x v="1"/>
    <x v="189"/>
    <x v="6"/>
    <x v="31"/>
    <x v="24"/>
    <x v="0"/>
    <x v="0"/>
    <x v="2"/>
    <x v="11"/>
    <x v="230"/>
    <x v="0"/>
    <x v="24"/>
    <x v="20"/>
  </r>
  <r>
    <x v="27"/>
    <x v="299"/>
    <x v="298"/>
    <x v="16"/>
    <x v="0"/>
    <x v="0"/>
    <x v="0"/>
    <x v="0"/>
    <x v="6"/>
    <x v="66"/>
    <x v="10"/>
    <x v="9"/>
    <x v="4"/>
    <x v="0"/>
    <x v="0"/>
    <x v="1"/>
    <x v="14"/>
    <x v="3"/>
    <x v="7"/>
    <x v="9"/>
    <x v="2"/>
    <x v="0"/>
    <x v="1"/>
    <x v="21"/>
    <x v="308"/>
    <x v="21"/>
    <x v="34"/>
    <x v="33"/>
  </r>
  <r>
    <x v="27"/>
    <x v="300"/>
    <x v="299"/>
    <x v="47"/>
    <x v="1"/>
    <x v="0"/>
    <x v="0"/>
    <x v="1"/>
    <x v="3"/>
    <x v="22"/>
    <x v="156"/>
    <x v="1"/>
    <x v="9"/>
    <x v="0"/>
    <x v="2"/>
    <x v="1"/>
    <x v="74"/>
    <x v="10"/>
    <x v="18"/>
    <x v="30"/>
    <x v="0"/>
    <x v="0"/>
    <x v="2"/>
    <x v="55"/>
    <x v="231"/>
    <x v="8"/>
    <x v="25"/>
    <x v="20"/>
  </r>
  <r>
    <x v="27"/>
    <x v="301"/>
    <x v="300"/>
    <x v="10"/>
    <x v="0"/>
    <x v="0"/>
    <x v="0"/>
    <x v="1"/>
    <x v="10"/>
    <x v="29"/>
    <x v="82"/>
    <x v="9"/>
    <x v="0"/>
    <x v="0"/>
    <x v="2"/>
    <x v="1"/>
    <x v="212"/>
    <x v="6"/>
    <x v="19"/>
    <x v="24"/>
    <x v="0"/>
    <x v="0"/>
    <x v="2"/>
    <x v="11"/>
    <x v="232"/>
    <x v="0"/>
    <x v="25"/>
    <x v="20"/>
  </r>
  <r>
    <x v="27"/>
    <x v="302"/>
    <x v="301"/>
    <x v="10"/>
    <x v="0"/>
    <x v="0"/>
    <x v="0"/>
    <x v="1"/>
    <x v="10"/>
    <x v="29"/>
    <x v="82"/>
    <x v="9"/>
    <x v="0"/>
    <x v="0"/>
    <x v="2"/>
    <x v="1"/>
    <x v="212"/>
    <x v="6"/>
    <x v="19"/>
    <x v="24"/>
    <x v="0"/>
    <x v="0"/>
    <x v="2"/>
    <x v="11"/>
    <x v="233"/>
    <x v="0"/>
    <x v="25"/>
    <x v="20"/>
  </r>
  <r>
    <x v="27"/>
    <x v="303"/>
    <x v="302"/>
    <x v="47"/>
    <x v="1"/>
    <x v="0"/>
    <x v="0"/>
    <x v="1"/>
    <x v="3"/>
    <x v="141"/>
    <x v="161"/>
    <x v="1"/>
    <x v="9"/>
    <x v="0"/>
    <x v="2"/>
    <x v="1"/>
    <x v="92"/>
    <x v="10"/>
    <x v="18"/>
    <x v="30"/>
    <x v="0"/>
    <x v="0"/>
    <x v="2"/>
    <x v="55"/>
    <x v="234"/>
    <x v="8"/>
    <x v="27"/>
    <x v="27"/>
  </r>
  <r>
    <x v="27"/>
    <x v="304"/>
    <x v="303"/>
    <x v="47"/>
    <x v="1"/>
    <x v="0"/>
    <x v="0"/>
    <x v="1"/>
    <x v="3"/>
    <x v="141"/>
    <x v="161"/>
    <x v="1"/>
    <x v="9"/>
    <x v="0"/>
    <x v="2"/>
    <x v="1"/>
    <x v="92"/>
    <x v="10"/>
    <x v="18"/>
    <x v="30"/>
    <x v="0"/>
    <x v="0"/>
    <x v="2"/>
    <x v="55"/>
    <x v="235"/>
    <x v="8"/>
    <x v="27"/>
    <x v="27"/>
  </r>
  <r>
    <x v="27"/>
    <x v="305"/>
    <x v="304"/>
    <x v="23"/>
    <x v="0"/>
    <x v="0"/>
    <x v="0"/>
    <x v="0"/>
    <x v="6"/>
    <x v="100"/>
    <x v="12"/>
    <x v="9"/>
    <x v="5"/>
    <x v="0"/>
    <x v="0"/>
    <x v="1"/>
    <x v="39"/>
    <x v="3"/>
    <x v="13"/>
    <x v="8"/>
    <x v="2"/>
    <x v="0"/>
    <x v="1"/>
    <x v="0"/>
    <x v="309"/>
    <x v="34"/>
    <x v="53"/>
    <x v="60"/>
  </r>
  <r>
    <x v="27"/>
    <x v="306"/>
    <x v="305"/>
    <x v="51"/>
    <x v="0"/>
    <x v="0"/>
    <x v="0"/>
    <x v="1"/>
    <x v="11"/>
    <x v="78"/>
    <x v="140"/>
    <x v="0"/>
    <x v="9"/>
    <x v="0"/>
    <x v="2"/>
    <x v="1"/>
    <x v="213"/>
    <x v="6"/>
    <x v="26"/>
    <x v="32"/>
    <x v="0"/>
    <x v="0"/>
    <x v="2"/>
    <x v="12"/>
    <x v="236"/>
    <x v="37"/>
    <x v="38"/>
    <x v="36"/>
  </r>
  <r>
    <x v="27"/>
    <x v="307"/>
    <x v="306"/>
    <x v="22"/>
    <x v="0"/>
    <x v="0"/>
    <x v="0"/>
    <x v="1"/>
    <x v="3"/>
    <x v="10"/>
    <x v="100"/>
    <x v="9"/>
    <x v="1"/>
    <x v="0"/>
    <x v="2"/>
    <x v="1"/>
    <x v="81"/>
    <x v="18"/>
    <x v="16"/>
    <x v="25"/>
    <x v="0"/>
    <x v="0"/>
    <x v="2"/>
    <x v="33"/>
    <x v="237"/>
    <x v="25"/>
    <x v="26"/>
    <x v="27"/>
  </r>
  <r>
    <x v="27"/>
    <x v="308"/>
    <x v="307"/>
    <x v="22"/>
    <x v="0"/>
    <x v="0"/>
    <x v="0"/>
    <x v="1"/>
    <x v="3"/>
    <x v="10"/>
    <x v="100"/>
    <x v="1"/>
    <x v="9"/>
    <x v="0"/>
    <x v="2"/>
    <x v="1"/>
    <x v="81"/>
    <x v="18"/>
    <x v="16"/>
    <x v="25"/>
    <x v="0"/>
    <x v="0"/>
    <x v="2"/>
    <x v="33"/>
    <x v="238"/>
    <x v="25"/>
    <x v="26"/>
    <x v="27"/>
  </r>
  <r>
    <x v="27"/>
    <x v="309"/>
    <x v="308"/>
    <x v="2"/>
    <x v="0"/>
    <x v="0"/>
    <x v="0"/>
    <x v="1"/>
    <x v="3"/>
    <x v="54"/>
    <x v="128"/>
    <x v="9"/>
    <x v="0"/>
    <x v="0"/>
    <x v="2"/>
    <x v="1"/>
    <x v="154"/>
    <x v="11"/>
    <x v="5"/>
    <x v="19"/>
    <x v="0"/>
    <x v="0"/>
    <x v="2"/>
    <x v="16"/>
    <x v="239"/>
    <x v="1"/>
    <x v="58"/>
    <x v="58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27:D32" firstHeaderRow="2" firstDataRow="2" firstDataCol="1"/>
  <pivotFields count="19">
    <pivotField compact="0" showAll="0" outline="0"/>
    <pivotField compact="0" showAll="0" outline="0"/>
    <pivotField compact="0" showAll="0" outline="0"/>
    <pivotField axis="axisRow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3"/>
  </rowFields>
  <rowItems count="4">
    <i>
      <x v="0"/>
    </i>
    <i>
      <x v="1"/>
    </i>
    <i>
      <x v="2"/>
    </i>
    <i t="grand">
      <x v="3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J27:L30" firstHeaderRow="2" firstDataRow="2" firstDataCol="1" rowPageCount="1" colPageCount="1"/>
  <pivotFields count="19">
    <pivotField axis="axisPage" compact="0" showAll="0" outline="0">
      <items count="23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x="21"/>
        <item t="default"/>
      </items>
    </pivotField>
    <pivotField compact="0" showAll="0" outline="0"/>
    <pivotField compact="0" showAll="0" outline="0"/>
    <pivotField axis="axisRow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3"/>
  </rowFields>
  <rowItems count="2">
    <i>
      <x v="0"/>
    </i>
    <i t="grand">
      <x v="1"/>
    </i>
  </rowItems>
  <colFields count="1">
    <field x="6"/>
  </colFields>
  <colItems count="2">
    <i>
      <x v="0"/>
    </i>
    <i t="grand">
      <x v="1"/>
    </i>
  </colItems>
  <pageFields count="1">
    <pageField fld="0" hier="-1"/>
  </pageField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4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J9:M13" firstHeaderRow="2" firstDataRow="2" firstDataCol="1" rowPageCount="1" colPageCount="1"/>
  <pivotFields count="28">
    <pivotField axis="axisPage" compact="0" showAll="0" outline="0">
      <items count="29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x="27"/>
        <item t="default"/>
      </items>
    </pivotField>
    <pivotField compact="0" showAll="0" outline="0"/>
    <pivotField compact="0" showAll="0" outline="0"/>
    <pivotField compact="0" showAll="0" outline="0"/>
    <pivotField axis="axisRow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4"/>
  </rowFields>
  <rowItems count="3">
    <i>
      <x v="0"/>
    </i>
    <i>
      <x v="1"/>
    </i>
    <i t="grand">
      <x v="2"/>
    </i>
  </rowItems>
  <colFields count="1">
    <field x="7"/>
  </colFields>
  <colItems count="3">
    <i>
      <x v="0"/>
    </i>
    <i>
      <x v="1"/>
    </i>
    <i t="grand">
      <x v="2"/>
    </i>
  </colItems>
  <pageFields count="1">
    <pageField fld="0" hier="-1"/>
  </pageFields>
  <dataFields count="1">
    <dataField name="DAILY DEAL COUNT" fld="7" subtotal="count" numFmtId="164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9:D14" firstHeaderRow="2" firstDataRow="2" firstDataCol="1"/>
  <pivotFields count="28"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4"/>
  </rowFields>
  <rowItems count="4">
    <i>
      <x v="0"/>
    </i>
    <i>
      <x v="1"/>
    </i>
    <i>
      <x v="2"/>
    </i>
    <i t="grand">
      <x v="3"/>
    </i>
  </rowItems>
  <colFields count="1">
    <field x="7"/>
  </colFields>
  <colItems count="3">
    <i>
      <x v="0"/>
    </i>
    <i>
      <x v="1"/>
    </i>
    <i t="grand">
      <x v="2"/>
    </i>
  </colItems>
  <dataFields count="1">
    <dataField name="DAILY DEAL COUNT" fld="7" subtotal="count" numFmtId="164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6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32" firstHeaderRow="2" firstDataRow="2" firstDataCol="2"/>
  <pivotFields count="19">
    <pivotField compact="0" showAll="0" outline="0"/>
    <pivotField compact="0" showAll="0" outline="0"/>
    <pivotField compact="0" showAll="0" outline="0"/>
    <pivotField axis="axisRow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compact="0" showAll="0" outline="0"/>
    <pivotField compact="0" showAll="0" outline="0"/>
    <pivotField compact="0" showAll="0" outline="0"/>
  </pivotFields>
  <rowFields count="2">
    <field x="3"/>
    <field x="15"/>
  </rowFields>
  <rowItems count="2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 v="22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pivotTable" Target="../pivotTables/pivotTable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7"/>
    <col collapsed="false" customWidth="true" hidden="false" outlineLevel="0" max="3" min="2" style="0" width="13.41"/>
    <col collapsed="false" customWidth="true" hidden="false" outlineLevel="0" max="5" min="4" style="0" width="11.28"/>
    <col collapsed="false" customWidth="true" hidden="true" outlineLevel="0" max="6" min="6" style="0" width="4.41"/>
    <col collapsed="false" customWidth="true" hidden="true" outlineLevel="0" max="7" min="7" style="0" width="4.14"/>
    <col collapsed="false" customWidth="true" hidden="true" outlineLevel="0" max="8" min="8" style="0" width="4.85"/>
    <col collapsed="false" customWidth="true" hidden="true" outlineLevel="0" max="9" min="9" style="0" width="3.99"/>
    <col collapsed="false" customWidth="true" hidden="false" outlineLevel="0" max="10" min="10" style="0" width="19.99"/>
    <col collapsed="false" customWidth="true" hidden="false" outlineLevel="0" max="12" min="11" style="0" width="13.41"/>
    <col collapsed="false" customWidth="true" hidden="false" outlineLevel="0" max="14" min="13" style="0" width="11.28"/>
    <col collapsed="false" customWidth="true" hidden="false" outlineLevel="0" max="30" min="15" style="0" width="8.7"/>
    <col collapsed="false" customWidth="true" hidden="false" outlineLevel="0" max="32" min="31" style="0" width="11.28"/>
    <col collapsed="false" customWidth="true" hidden="false" outlineLevel="0" max="49" min="49" style="0" width="9.85"/>
  </cols>
  <sheetData>
    <row r="1" customFormat="false" ht="18" hidden="false" customHeight="false" outlineLevel="0" collapsed="false">
      <c r="A1" s="1" t="s">
        <v>0</v>
      </c>
      <c r="B1" s="2" t="n">
        <v>37007</v>
      </c>
    </row>
    <row r="2" customFormat="false" ht="18" hidden="false" customHeight="false" outlineLevel="0" collapsed="false">
      <c r="A2" s="1" t="s">
        <v>1</v>
      </c>
    </row>
    <row r="4" customFormat="false" ht="18" hidden="false" customHeight="false" outlineLevel="0" collapsed="false">
      <c r="A4" s="3" t="s">
        <v>2</v>
      </c>
    </row>
    <row r="5" customFormat="false" ht="13.5" hidden="false" customHeight="false" outlineLevel="0" collapsed="false">
      <c r="A5" s="4"/>
    </row>
    <row r="6" customFormat="false" ht="13.5" hidden="false" customHeight="false" outlineLevel="0" collapsed="false">
      <c r="A6" s="5" t="s">
        <v>3</v>
      </c>
      <c r="B6" s="5"/>
      <c r="C6" s="5"/>
      <c r="D6" s="5"/>
      <c r="E6" s="6"/>
      <c r="J6" s="7" t="s">
        <v>4</v>
      </c>
      <c r="K6" s="7"/>
      <c r="L6" s="7"/>
      <c r="M6" s="7"/>
    </row>
    <row r="7" customFormat="false" ht="13.5" hidden="false" customHeight="false" outlineLevel="0" collapsed="false">
      <c r="J7" s="8" t="s">
        <v>5</v>
      </c>
      <c r="K7" s="9" t="n">
        <v>37022</v>
      </c>
      <c r="L7" s="10"/>
      <c r="M7" s="11"/>
    </row>
    <row r="8" customFormat="false" ht="13.5" hidden="false" customHeight="false" outlineLevel="0" collapsed="false">
      <c r="A8" s="12"/>
      <c r="B8" s="12"/>
      <c r="C8" s="12"/>
      <c r="D8" s="12"/>
      <c r="E8" s="13"/>
    </row>
    <row r="9" customFormat="false" ht="13.5" hidden="false" customHeight="false" outlineLevel="0" collapsed="false">
      <c r="A9" s="14" t="s">
        <v>6</v>
      </c>
      <c r="B9" s="15" t="s">
        <v>7</v>
      </c>
      <c r="C9" s="16"/>
      <c r="D9" s="17"/>
      <c r="J9" s="14" t="s">
        <v>6</v>
      </c>
      <c r="K9" s="15" t="s">
        <v>7</v>
      </c>
      <c r="L9" s="16"/>
      <c r="M9" s="17"/>
    </row>
    <row r="10" customFormat="false" ht="12.75" hidden="false" customHeight="false" outlineLevel="0" collapsed="false">
      <c r="A10" s="15" t="s">
        <v>8</v>
      </c>
      <c r="B10" s="15" t="s">
        <v>9</v>
      </c>
      <c r="C10" s="18" t="s">
        <v>10</v>
      </c>
      <c r="D10" s="19" t="s">
        <v>11</v>
      </c>
      <c r="J10" s="15" t="s">
        <v>8</v>
      </c>
      <c r="K10" s="15" t="s">
        <v>9</v>
      </c>
      <c r="L10" s="18" t="s">
        <v>10</v>
      </c>
      <c r="M10" s="19" t="s">
        <v>11</v>
      </c>
    </row>
    <row r="11" customFormat="false" ht="12.75" hidden="false" customHeight="false" outlineLevel="0" collapsed="false">
      <c r="A11" s="15" t="s">
        <v>12</v>
      </c>
      <c r="B11" s="20" t="n">
        <v>35</v>
      </c>
      <c r="C11" s="21" t="n">
        <v>82</v>
      </c>
      <c r="D11" s="22" t="n">
        <v>117</v>
      </c>
      <c r="J11" s="15" t="s">
        <v>12</v>
      </c>
      <c r="K11" s="20" t="n">
        <v>2</v>
      </c>
      <c r="L11" s="21" t="n">
        <v>12</v>
      </c>
      <c r="M11" s="22" t="n">
        <v>14</v>
      </c>
    </row>
    <row r="12" customFormat="false" ht="12.75" hidden="false" customHeight="false" outlineLevel="0" collapsed="false">
      <c r="A12" s="23" t="s">
        <v>13</v>
      </c>
      <c r="B12" s="24" t="n">
        <v>28</v>
      </c>
      <c r="C12" s="25" t="n">
        <v>159</v>
      </c>
      <c r="D12" s="26" t="n">
        <v>187</v>
      </c>
      <c r="J12" s="23" t="s">
        <v>13</v>
      </c>
      <c r="K12" s="24"/>
      <c r="L12" s="25" t="n">
        <v>8</v>
      </c>
      <c r="M12" s="26" t="n">
        <v>8</v>
      </c>
    </row>
    <row r="13" customFormat="false" ht="12.75" hidden="false" customHeight="false" outlineLevel="0" collapsed="false">
      <c r="A13" s="23" t="s">
        <v>14</v>
      </c>
      <c r="B13" s="24" t="n">
        <v>6</v>
      </c>
      <c r="C13" s="25"/>
      <c r="D13" s="26" t="n">
        <v>6</v>
      </c>
      <c r="J13" s="27" t="s">
        <v>11</v>
      </c>
      <c r="K13" s="28" t="n">
        <v>2</v>
      </c>
      <c r="L13" s="29" t="n">
        <v>20</v>
      </c>
      <c r="M13" s="30" t="n">
        <v>22</v>
      </c>
    </row>
    <row r="14" customFormat="false" ht="12.75" hidden="false" customHeight="false" outlineLevel="0" collapsed="false">
      <c r="A14" s="27" t="s">
        <v>11</v>
      </c>
      <c r="B14" s="28" t="n">
        <v>69</v>
      </c>
      <c r="C14" s="29" t="n">
        <v>241</v>
      </c>
      <c r="D14" s="30" t="n">
        <v>310</v>
      </c>
    </row>
    <row r="22" customFormat="false" ht="18" hidden="false" customHeight="false" outlineLevel="0" collapsed="false">
      <c r="A22" s="31" t="s">
        <v>15</v>
      </c>
    </row>
    <row r="23" customFormat="false" ht="13.5" hidden="false" customHeight="false" outlineLevel="0" collapsed="false">
      <c r="E23" s="6"/>
    </row>
    <row r="24" customFormat="false" ht="13.5" hidden="false" customHeight="false" outlineLevel="0" collapsed="false">
      <c r="A24" s="5" t="s">
        <v>3</v>
      </c>
      <c r="B24" s="5"/>
      <c r="C24" s="5"/>
      <c r="D24" s="5"/>
      <c r="J24" s="7" t="s">
        <v>4</v>
      </c>
      <c r="K24" s="7"/>
      <c r="L24" s="7"/>
      <c r="M24" s="7"/>
    </row>
    <row r="25" customFormat="false" ht="13.5" hidden="false" customHeight="false" outlineLevel="0" collapsed="false">
      <c r="J25" s="32" t="s">
        <v>5</v>
      </c>
      <c r="K25" s="9" t="n">
        <v>37022</v>
      </c>
      <c r="L25" s="33"/>
      <c r="M25" s="34"/>
    </row>
    <row r="26" customFormat="false" ht="13.5" hidden="false" customHeight="false" outlineLevel="0" collapsed="false"/>
    <row r="27" customFormat="false" ht="13.5" hidden="false" customHeight="false" outlineLevel="0" collapsed="false">
      <c r="A27" s="35" t="s">
        <v>16</v>
      </c>
      <c r="B27" s="15" t="s">
        <v>17</v>
      </c>
      <c r="C27" s="16"/>
      <c r="D27" s="17"/>
      <c r="J27" s="35" t="s">
        <v>16</v>
      </c>
      <c r="K27" s="15" t="s">
        <v>17</v>
      </c>
      <c r="L27" s="17"/>
    </row>
    <row r="28" customFormat="false" ht="12.75" hidden="false" customHeight="false" outlineLevel="0" collapsed="false">
      <c r="A28" s="15" t="s">
        <v>8</v>
      </c>
      <c r="B28" s="15" t="s">
        <v>9</v>
      </c>
      <c r="C28" s="18" t="s">
        <v>10</v>
      </c>
      <c r="D28" s="19" t="s">
        <v>11</v>
      </c>
      <c r="J28" s="15" t="s">
        <v>8</v>
      </c>
      <c r="K28" s="15" t="s">
        <v>10</v>
      </c>
      <c r="L28" s="19" t="s">
        <v>11</v>
      </c>
    </row>
    <row r="29" customFormat="false" ht="12.75" hidden="false" customHeight="false" outlineLevel="0" collapsed="false">
      <c r="A29" s="15" t="s">
        <v>12</v>
      </c>
      <c r="B29" s="20" t="n">
        <v>9</v>
      </c>
      <c r="C29" s="21" t="n">
        <v>17</v>
      </c>
      <c r="D29" s="22" t="n">
        <v>26</v>
      </c>
      <c r="J29" s="15" t="s">
        <v>12</v>
      </c>
      <c r="K29" s="20" t="n">
        <v>3</v>
      </c>
      <c r="L29" s="22" t="n">
        <v>3</v>
      </c>
    </row>
    <row r="30" customFormat="false" ht="12.75" hidden="false" customHeight="false" outlineLevel="0" collapsed="false">
      <c r="A30" s="23" t="s">
        <v>13</v>
      </c>
      <c r="B30" s="24" t="n">
        <v>4</v>
      </c>
      <c r="C30" s="25" t="n">
        <v>28</v>
      </c>
      <c r="D30" s="26" t="n">
        <v>32</v>
      </c>
      <c r="J30" s="36" t="s">
        <v>11</v>
      </c>
      <c r="K30" s="37" t="n">
        <v>3</v>
      </c>
      <c r="L30" s="38" t="n">
        <v>3</v>
      </c>
    </row>
    <row r="31" customFormat="false" ht="12.75" hidden="false" customHeight="false" outlineLevel="0" collapsed="false">
      <c r="A31" s="23" t="s">
        <v>14</v>
      </c>
      <c r="B31" s="24" t="n">
        <v>16</v>
      </c>
      <c r="C31" s="25"/>
      <c r="D31" s="26" t="n">
        <v>16</v>
      </c>
    </row>
    <row r="32" customFormat="false" ht="12.75" hidden="false" customHeight="false" outlineLevel="0" collapsed="false">
      <c r="A32" s="36" t="s">
        <v>11</v>
      </c>
      <c r="B32" s="37" t="n">
        <v>29</v>
      </c>
      <c r="C32" s="39" t="n">
        <v>45</v>
      </c>
      <c r="D32" s="38" t="n">
        <v>74</v>
      </c>
    </row>
  </sheetData>
  <mergeCells count="4">
    <mergeCell ref="A6:D6"/>
    <mergeCell ref="J6:M6"/>
    <mergeCell ref="A24:D24"/>
    <mergeCell ref="J24:M24"/>
  </mergeCells>
  <conditionalFormatting sqref="B2:B5 B15:B21 B33:B65536 K14">
    <cfRule type="cellIs" priority="2" operator="equal" aboveAverage="0" equalAverage="0" bottom="0" percent="0" rank="0" text="" dxfId="0">
      <formula>$B$1</formula>
    </cfRule>
  </conditionalFormatting>
  <conditionalFormatting sqref="K32">
    <cfRule type="cellIs" priority="3" operator="equal" aboveAverage="0" equalAverage="0" bottom="0" percent="0" rank="0" text="" dxfId="1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62.28"/>
    <col collapsed="false" customWidth="true" hidden="false" outlineLevel="0" max="4" min="3" style="0" width="12.28"/>
    <col collapsed="false" customWidth="true" hidden="false" outlineLevel="0" max="5" min="5" style="0" width="10.56"/>
    <col collapsed="false" customWidth="true" hidden="true" outlineLevel="0" max="8" min="6" style="0" width="3.42"/>
    <col collapsed="false" customWidth="true" hidden="false" outlineLevel="0" max="9" min="9" style="0" width="49.56"/>
    <col collapsed="false" customWidth="true" hidden="false" outlineLevel="0" max="10" min="10" style="0" width="10.56"/>
    <col collapsed="false" customWidth="true" hidden="false" outlineLevel="0" max="11" min="11" style="0" width="12.28"/>
    <col collapsed="false" customWidth="true" hidden="false" outlineLevel="0" max="12" min="12" style="0" width="10.56"/>
    <col collapsed="false" customWidth="true" hidden="false" outlineLevel="0" max="13" min="13" style="0" width="8.14"/>
    <col collapsed="false" customWidth="true" hidden="false" outlineLevel="0" max="14" min="14" style="0" width="10.56"/>
    <col collapsed="false" customWidth="true" hidden="false" outlineLevel="0" max="15" min="15" style="0" width="12.7"/>
    <col collapsed="false" customWidth="true" hidden="false" outlineLevel="0" max="16" min="16" style="0" width="8.14"/>
    <col collapsed="false" customWidth="true" hidden="false" outlineLevel="0" max="17" min="17" style="0" width="12.7"/>
    <col collapsed="false" customWidth="true" hidden="false" outlineLevel="0" max="19" min="18" style="0" width="10.85"/>
    <col collapsed="false" customWidth="true" hidden="false" outlineLevel="0" max="20" min="20" style="0" width="12.7"/>
    <col collapsed="false" customWidth="true" hidden="false" outlineLevel="0" max="22" min="21" style="0" width="10.85"/>
    <col collapsed="false" customWidth="true" hidden="false" outlineLevel="0" max="23" min="23" style="0" width="12.7"/>
    <col collapsed="false" customWidth="true" hidden="false" outlineLevel="0" max="25" min="24" style="0" width="10.85"/>
    <col collapsed="false" customWidth="true" hidden="false" outlineLevel="0" max="26" min="26" style="0" width="12.7"/>
    <col collapsed="false" customWidth="true" hidden="false" outlineLevel="0" max="28" min="27" style="0" width="10.85"/>
    <col collapsed="false" customWidth="true" hidden="false" outlineLevel="0" max="29" min="29" style="0" width="12.7"/>
    <col collapsed="false" customWidth="true" hidden="false" outlineLevel="0" max="30" min="30" style="0" width="10.56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</row>
    <row r="4" customFormat="false" ht="18" hidden="false" customHeight="false" outlineLevel="0" collapsed="false">
      <c r="A4" s="31" t="s">
        <v>15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5" t="s">
        <v>3</v>
      </c>
      <c r="B6" s="5"/>
      <c r="C6" s="5"/>
      <c r="D6" s="5"/>
      <c r="E6" s="5"/>
    </row>
    <row r="7" customFormat="false" ht="13.5" hidden="false" customHeight="false" outlineLevel="0" collapsed="false"/>
    <row r="8" customFormat="false" ht="13.5" hidden="false" customHeight="false" outlineLevel="0" collapsed="false">
      <c r="A8" s="40" t="s">
        <v>16</v>
      </c>
      <c r="B8" s="41"/>
      <c r="C8" s="15" t="s">
        <v>17</v>
      </c>
      <c r="D8" s="16"/>
      <c r="E8" s="17"/>
    </row>
    <row r="9" customFormat="false" ht="12.75" hidden="false" customHeight="false" outlineLevel="0" collapsed="false">
      <c r="A9" s="15" t="s">
        <v>8</v>
      </c>
      <c r="B9" s="15" t="s">
        <v>18</v>
      </c>
      <c r="C9" s="15" t="s">
        <v>9</v>
      </c>
      <c r="D9" s="18" t="s">
        <v>10</v>
      </c>
      <c r="E9" s="19" t="s">
        <v>11</v>
      </c>
    </row>
    <row r="10" customFormat="false" ht="12.75" hidden="false" customHeight="false" outlineLevel="0" collapsed="false">
      <c r="A10" s="15" t="s">
        <v>12</v>
      </c>
      <c r="B10" s="15" t="s">
        <v>19</v>
      </c>
      <c r="C10" s="20" t="n">
        <v>1</v>
      </c>
      <c r="D10" s="21"/>
      <c r="E10" s="22" t="n">
        <v>1</v>
      </c>
    </row>
    <row r="11" customFormat="false" ht="12.75" hidden="false" customHeight="false" outlineLevel="0" collapsed="false">
      <c r="A11" s="42"/>
      <c r="B11" s="23" t="s">
        <v>20</v>
      </c>
      <c r="C11" s="24" t="n">
        <v>1</v>
      </c>
      <c r="D11" s="25" t="n">
        <v>6</v>
      </c>
      <c r="E11" s="26" t="n">
        <v>7</v>
      </c>
    </row>
    <row r="12" customFormat="false" ht="12.75" hidden="false" customHeight="false" outlineLevel="0" collapsed="false">
      <c r="A12" s="42"/>
      <c r="B12" s="23" t="s">
        <v>21</v>
      </c>
      <c r="C12" s="24"/>
      <c r="D12" s="25" t="n">
        <v>1</v>
      </c>
      <c r="E12" s="26" t="n">
        <v>1</v>
      </c>
    </row>
    <row r="13" customFormat="false" ht="12.75" hidden="false" customHeight="false" outlineLevel="0" collapsed="false">
      <c r="A13" s="42"/>
      <c r="B13" s="23" t="s">
        <v>22</v>
      </c>
      <c r="C13" s="24"/>
      <c r="D13" s="25" t="n">
        <v>8</v>
      </c>
      <c r="E13" s="26" t="n">
        <v>8</v>
      </c>
    </row>
    <row r="14" customFormat="false" ht="12.75" hidden="false" customHeight="false" outlineLevel="0" collapsed="false">
      <c r="A14" s="42"/>
      <c r="B14" s="23" t="s">
        <v>23</v>
      </c>
      <c r="C14" s="24" t="n">
        <v>5</v>
      </c>
      <c r="D14" s="25"/>
      <c r="E14" s="26" t="n">
        <v>5</v>
      </c>
    </row>
    <row r="15" customFormat="false" ht="12.75" hidden="false" customHeight="false" outlineLevel="0" collapsed="false">
      <c r="A15" s="42"/>
      <c r="B15" s="23" t="s">
        <v>24</v>
      </c>
      <c r="C15" s="24" t="n">
        <v>1</v>
      </c>
      <c r="D15" s="25"/>
      <c r="E15" s="26" t="n">
        <v>1</v>
      </c>
    </row>
    <row r="16" customFormat="false" ht="12.75" hidden="false" customHeight="false" outlineLevel="0" collapsed="false">
      <c r="A16" s="42"/>
      <c r="B16" s="23" t="s">
        <v>25</v>
      </c>
      <c r="C16" s="24" t="n">
        <v>1</v>
      </c>
      <c r="D16" s="25" t="n">
        <v>2</v>
      </c>
      <c r="E16" s="26" t="n">
        <v>3</v>
      </c>
    </row>
    <row r="17" customFormat="false" ht="12.75" hidden="false" customHeight="false" outlineLevel="0" collapsed="false">
      <c r="A17" s="43" t="s">
        <v>26</v>
      </c>
      <c r="B17" s="44"/>
      <c r="C17" s="45" t="n">
        <v>9</v>
      </c>
      <c r="D17" s="46" t="n">
        <v>17</v>
      </c>
      <c r="E17" s="47" t="n">
        <v>26</v>
      </c>
    </row>
    <row r="18" customFormat="false" ht="12.75" hidden="false" customHeight="false" outlineLevel="0" collapsed="false">
      <c r="A18" s="15" t="s">
        <v>13</v>
      </c>
      <c r="B18" s="15" t="s">
        <v>19</v>
      </c>
      <c r="C18" s="20"/>
      <c r="D18" s="21" t="n">
        <v>5</v>
      </c>
      <c r="E18" s="22" t="n">
        <v>5</v>
      </c>
    </row>
    <row r="19" customFormat="false" ht="12.75" hidden="false" customHeight="false" outlineLevel="0" collapsed="false">
      <c r="A19" s="42"/>
      <c r="B19" s="23" t="s">
        <v>20</v>
      </c>
      <c r="C19" s="24" t="n">
        <v>1</v>
      </c>
      <c r="D19" s="25" t="n">
        <v>3</v>
      </c>
      <c r="E19" s="26" t="n">
        <v>4</v>
      </c>
    </row>
    <row r="20" customFormat="false" ht="12.75" hidden="false" customHeight="false" outlineLevel="0" collapsed="false">
      <c r="A20" s="42"/>
      <c r="B20" s="23" t="s">
        <v>21</v>
      </c>
      <c r="C20" s="24"/>
      <c r="D20" s="25" t="n">
        <v>5</v>
      </c>
      <c r="E20" s="26" t="n">
        <v>5</v>
      </c>
    </row>
    <row r="21" customFormat="false" ht="12.75" hidden="false" customHeight="false" outlineLevel="0" collapsed="false">
      <c r="A21" s="42"/>
      <c r="B21" s="23" t="s">
        <v>22</v>
      </c>
      <c r="C21" s="24" t="n">
        <v>1</v>
      </c>
      <c r="D21" s="25" t="n">
        <v>6</v>
      </c>
      <c r="E21" s="26" t="n">
        <v>7</v>
      </c>
    </row>
    <row r="22" customFormat="false" ht="12.75" hidden="false" customHeight="false" outlineLevel="0" collapsed="false">
      <c r="A22" s="42"/>
      <c r="B22" s="23" t="s">
        <v>27</v>
      </c>
      <c r="C22" s="24"/>
      <c r="D22" s="25" t="n">
        <v>2</v>
      </c>
      <c r="E22" s="26" t="n">
        <v>2</v>
      </c>
    </row>
    <row r="23" customFormat="false" ht="12.75" hidden="false" customHeight="false" outlineLevel="0" collapsed="false">
      <c r="A23" s="42"/>
      <c r="B23" s="23" t="s">
        <v>23</v>
      </c>
      <c r="C23" s="24" t="n">
        <v>1</v>
      </c>
      <c r="D23" s="25" t="n">
        <v>7</v>
      </c>
      <c r="E23" s="26" t="n">
        <v>8</v>
      </c>
    </row>
    <row r="24" customFormat="false" ht="12.75" hidden="false" customHeight="false" outlineLevel="0" collapsed="false">
      <c r="A24" s="42"/>
      <c r="B24" s="23" t="s">
        <v>28</v>
      </c>
      <c r="C24" s="24" t="n">
        <v>1</v>
      </c>
      <c r="D24" s="25"/>
      <c r="E24" s="26" t="n">
        <v>1</v>
      </c>
    </row>
    <row r="25" customFormat="false" ht="12.75" hidden="false" customHeight="false" outlineLevel="0" collapsed="false">
      <c r="A25" s="43" t="s">
        <v>29</v>
      </c>
      <c r="B25" s="44"/>
      <c r="C25" s="45" t="n">
        <v>4</v>
      </c>
      <c r="D25" s="46" t="n">
        <v>28</v>
      </c>
      <c r="E25" s="47" t="n">
        <v>32</v>
      </c>
    </row>
    <row r="26" customFormat="false" ht="12.75" hidden="false" customHeight="false" outlineLevel="0" collapsed="false">
      <c r="A26" s="15" t="s">
        <v>14</v>
      </c>
      <c r="B26" s="15" t="s">
        <v>19</v>
      </c>
      <c r="C26" s="20" t="n">
        <v>1</v>
      </c>
      <c r="D26" s="21"/>
      <c r="E26" s="22" t="n">
        <v>1</v>
      </c>
    </row>
    <row r="27" customFormat="false" ht="12.75" hidden="false" customHeight="false" outlineLevel="0" collapsed="false">
      <c r="A27" s="42"/>
      <c r="B27" s="23" t="s">
        <v>21</v>
      </c>
      <c r="C27" s="24" t="n">
        <v>1</v>
      </c>
      <c r="D27" s="25"/>
      <c r="E27" s="26" t="n">
        <v>1</v>
      </c>
    </row>
    <row r="28" customFormat="false" ht="12.75" hidden="false" customHeight="false" outlineLevel="0" collapsed="false">
      <c r="A28" s="42"/>
      <c r="B28" s="23" t="s">
        <v>22</v>
      </c>
      <c r="C28" s="24" t="n">
        <v>10</v>
      </c>
      <c r="D28" s="25"/>
      <c r="E28" s="26" t="n">
        <v>10</v>
      </c>
    </row>
    <row r="29" customFormat="false" ht="12.75" hidden="false" customHeight="false" outlineLevel="0" collapsed="false">
      <c r="A29" s="42"/>
      <c r="B29" s="23" t="s">
        <v>23</v>
      </c>
      <c r="C29" s="24" t="n">
        <v>2</v>
      </c>
      <c r="D29" s="25"/>
      <c r="E29" s="26" t="n">
        <v>2</v>
      </c>
    </row>
    <row r="30" customFormat="false" ht="12.75" hidden="false" customHeight="false" outlineLevel="0" collapsed="false">
      <c r="A30" s="42"/>
      <c r="B30" s="23" t="s">
        <v>25</v>
      </c>
      <c r="C30" s="24" t="n">
        <v>2</v>
      </c>
      <c r="D30" s="25"/>
      <c r="E30" s="26" t="n">
        <v>2</v>
      </c>
    </row>
    <row r="31" customFormat="false" ht="12.75" hidden="false" customHeight="false" outlineLevel="0" collapsed="false">
      <c r="A31" s="43" t="s">
        <v>30</v>
      </c>
      <c r="B31" s="44"/>
      <c r="C31" s="45" t="n">
        <v>16</v>
      </c>
      <c r="D31" s="46"/>
      <c r="E31" s="47" t="n">
        <v>16</v>
      </c>
    </row>
    <row r="32" customFormat="false" ht="12.75" hidden="false" customHeight="false" outlineLevel="0" collapsed="false">
      <c r="A32" s="36" t="s">
        <v>11</v>
      </c>
      <c r="B32" s="48"/>
      <c r="C32" s="37" t="n">
        <v>29</v>
      </c>
      <c r="D32" s="39" t="n">
        <v>45</v>
      </c>
      <c r="E32" s="38" t="n">
        <v>74</v>
      </c>
    </row>
  </sheetData>
  <mergeCells count="1">
    <mergeCell ref="A6:E6"/>
  </mergeCells>
  <conditionalFormatting sqref="A31">
    <cfRule type="cellIs" priority="2" operator="equal" aboveAverage="0" equalAverage="0" bottom="0" percent="0" rank="0" text="" dxfId="2">
      <formula>$B$1</formula>
    </cfRule>
  </conditionalFormatting>
  <conditionalFormatting sqref="B30:B33">
    <cfRule type="cellIs" priority="3" operator="equal" aboveAverage="0" equalAverage="0" bottom="0" percent="0" rank="0" text="" dxfId="3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R315"/>
  <sheetViews>
    <sheetView showFormulas="false" showGridLines="true" showRowColHeaders="true" showZeros="true" rightToLeft="false" tabSelected="false" showOutlineSymbols="true" defaultGridColor="true" view="normal" topLeftCell="W287" colorId="64" zoomScale="100" zoomScaleNormal="100" zoomScalePageLayoutView="100" workbookViewId="0">
      <pane xSplit="14895" ySplit="0" topLeftCell="W23" activePane="topLeft" state="split"/>
      <selection pane="topLeft" activeCell="A314" activeCellId="0" sqref="A314"/>
      <selection pane="topRight" activeCell="W287" activeCellId="0" sqref="W28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49" width="17.7"/>
    <col collapsed="false" customWidth="true" hidden="false" outlineLevel="0" max="3" min="3" style="50" width="22.7"/>
    <col collapsed="false" customWidth="true" hidden="false" outlineLevel="0" max="4" min="4" style="0" width="55.7"/>
    <col collapsed="false" customWidth="true" hidden="false" outlineLevel="0" max="5" min="5" style="0" width="46.7"/>
    <col collapsed="false" customWidth="true" hidden="false" outlineLevel="0" max="6" min="6" style="0" width="22.7"/>
    <col collapsed="false" customWidth="true" hidden="false" outlineLevel="0" max="7" min="7" style="0" width="19.7"/>
    <col collapsed="false" customWidth="true" hidden="false" outlineLevel="0" max="8" min="8" style="0" width="18.7"/>
    <col collapsed="false" customWidth="true" hidden="false" outlineLevel="0" max="9" min="9" style="0" width="30.7"/>
    <col collapsed="false" customWidth="true" hidden="false" outlineLevel="0" max="10" min="10" style="0" width="13.7"/>
    <col collapsed="false" customWidth="true" hidden="false" outlineLevel="0" max="11" min="11" style="0" width="67.7"/>
    <col collapsed="false" customWidth="true" hidden="false" outlineLevel="0" max="12" min="12" style="51" width="13.7"/>
    <col collapsed="false" customWidth="true" hidden="false" outlineLevel="0" max="13" min="13" style="51" width="14.7"/>
    <col collapsed="false" customWidth="true" hidden="false" outlineLevel="0" max="14" min="14" style="52" width="15.7"/>
    <col collapsed="false" customWidth="true" hidden="false" outlineLevel="0" max="15" min="15" style="0" width="8.7"/>
    <col collapsed="false" customWidth="true" hidden="false" outlineLevel="0" max="16" min="16" style="0" width="23.7"/>
    <col collapsed="false" customWidth="true" hidden="false" outlineLevel="0" max="17" min="17" style="53" width="10.71"/>
    <col collapsed="false" customWidth="true" hidden="false" outlineLevel="0" max="18" min="18" style="0" width="19.7"/>
    <col collapsed="false" customWidth="true" hidden="false" outlineLevel="0" max="19" min="19" style="0" width="12.7"/>
    <col collapsed="false" customWidth="true" hidden="false" outlineLevel="0" max="20" min="20" style="0" width="26.7"/>
    <col collapsed="false" customWidth="true" hidden="false" outlineLevel="0" max="21" min="21" style="0" width="13.7"/>
    <col collapsed="false" customWidth="true" hidden="false" outlineLevel="0" max="22" min="22" style="0" width="18.7"/>
    <col collapsed="false" customWidth="true" hidden="false" outlineLevel="0" max="23" min="23" style="0" width="30.7"/>
    <col collapsed="false" customWidth="true" hidden="false" outlineLevel="0" max="24" min="24" style="0" width="14.7"/>
    <col collapsed="false" customWidth="true" hidden="false" outlineLevel="0" max="25" min="25" style="0" width="11.7"/>
    <col collapsed="false" customWidth="true" hidden="false" outlineLevel="0" max="26" min="26" style="0" width="25.7"/>
    <col collapsed="false" customWidth="true" hidden="false" outlineLevel="0" max="27" min="27" style="50" width="21.7"/>
    <col collapsed="false" customWidth="true" hidden="false" outlineLevel="0" max="28" min="28" style="50" width="22.7"/>
    <col collapsed="false" customWidth="true" hidden="false" outlineLevel="0" max="29" min="29" style="0" width="15.7"/>
    <col collapsed="false" customWidth="true" hidden="false" outlineLevel="0" max="30" min="30" style="0" width="18.7"/>
    <col collapsed="false" customWidth="true" hidden="false" outlineLevel="0" max="31" min="31" style="0" width="15.7"/>
    <col collapsed="false" customWidth="true" hidden="false" outlineLevel="0" max="32" min="32" style="0" width="14.7"/>
    <col collapsed="false" customWidth="true" hidden="false" outlineLevel="0" max="252" min="252" style="0" width="18.85"/>
  </cols>
  <sheetData>
    <row r="1" customFormat="false" ht="12.75" hidden="false" customHeight="false" outlineLevel="0" collapsed="false">
      <c r="B1" s="54" t="s">
        <v>31</v>
      </c>
    </row>
    <row r="2" customFormat="false" ht="18" hidden="false" customHeight="false" outlineLevel="0" collapsed="false">
      <c r="B2" s="55"/>
      <c r="C2" s="56" t="s">
        <v>32</v>
      </c>
    </row>
    <row r="3" customFormat="false" ht="15.75" hidden="false" customHeight="false" outlineLevel="0" collapsed="false">
      <c r="C3" s="57"/>
    </row>
    <row r="5" customFormat="false" ht="12.75" hidden="false" customHeight="false" outlineLevel="0" collapsed="false">
      <c r="A5" s="0" t="s">
        <v>5</v>
      </c>
      <c r="B5" s="58" t="s">
        <v>33</v>
      </c>
      <c r="C5" s="59" t="s">
        <v>34</v>
      </c>
      <c r="D5" s="60" t="s">
        <v>35</v>
      </c>
      <c r="E5" s="60" t="s">
        <v>36</v>
      </c>
      <c r="F5" s="60" t="s">
        <v>37</v>
      </c>
      <c r="G5" s="60" t="s">
        <v>38</v>
      </c>
      <c r="H5" s="60" t="s">
        <v>39</v>
      </c>
      <c r="I5" s="60" t="s">
        <v>40</v>
      </c>
      <c r="J5" s="60" t="s">
        <v>41</v>
      </c>
      <c r="K5" s="60" t="s">
        <v>42</v>
      </c>
      <c r="L5" s="61" t="s">
        <v>43</v>
      </c>
      <c r="M5" s="61" t="s">
        <v>44</v>
      </c>
      <c r="N5" s="62" t="s">
        <v>45</v>
      </c>
      <c r="O5" s="60" t="s">
        <v>46</v>
      </c>
      <c r="P5" s="60" t="s">
        <v>47</v>
      </c>
      <c r="Q5" s="63" t="s">
        <v>48</v>
      </c>
      <c r="R5" s="60" t="s">
        <v>49</v>
      </c>
      <c r="S5" s="60" t="s">
        <v>50</v>
      </c>
      <c r="T5" s="60" t="s">
        <v>51</v>
      </c>
      <c r="U5" s="60" t="s">
        <v>52</v>
      </c>
      <c r="V5" s="60" t="s">
        <v>53</v>
      </c>
      <c r="W5" s="60" t="s">
        <v>54</v>
      </c>
      <c r="X5" s="60" t="s">
        <v>55</v>
      </c>
      <c r="Y5" s="60" t="s">
        <v>56</v>
      </c>
      <c r="Z5" s="60" t="s">
        <v>57</v>
      </c>
      <c r="AA5" s="59" t="s">
        <v>58</v>
      </c>
      <c r="AB5" s="59" t="s">
        <v>59</v>
      </c>
      <c r="AC5" s="60" t="s">
        <v>60</v>
      </c>
      <c r="AD5" s="60" t="s">
        <v>61</v>
      </c>
      <c r="AE5" s="60" t="s">
        <v>62</v>
      </c>
      <c r="AF5" s="60" t="s">
        <v>63</v>
      </c>
      <c r="IR5" s="58"/>
    </row>
    <row r="6" customFormat="false" ht="12.75" hidden="false" customHeight="false" outlineLevel="0" collapsed="false">
      <c r="A6" s="55" t="n">
        <f aca="false">DATEVALUE(TEXT(C6,"mm/dd/yy"))</f>
        <v>36978</v>
      </c>
      <c r="B6" s="49" t="n">
        <v>1056585</v>
      </c>
      <c r="C6" s="50" t="n">
        <v>36978.6320601852</v>
      </c>
      <c r="D6" s="0" t="s">
        <v>64</v>
      </c>
      <c r="E6" s="0" t="s">
        <v>13</v>
      </c>
      <c r="F6" s="0" t="s">
        <v>8</v>
      </c>
      <c r="H6" s="0" t="s">
        <v>10</v>
      </c>
      <c r="I6" s="0" t="s">
        <v>65</v>
      </c>
      <c r="J6" s="0" t="n">
        <v>31671</v>
      </c>
      <c r="K6" s="0" t="s">
        <v>66</v>
      </c>
      <c r="L6" s="51" t="n">
        <v>25</v>
      </c>
      <c r="O6" s="0" t="s">
        <v>67</v>
      </c>
      <c r="P6" s="0" t="s">
        <v>68</v>
      </c>
      <c r="Q6" s="53" t="n">
        <v>286</v>
      </c>
      <c r="R6" s="0" t="s">
        <v>69</v>
      </c>
      <c r="S6" s="0" t="s">
        <v>70</v>
      </c>
      <c r="T6" s="0" t="s">
        <v>71</v>
      </c>
      <c r="U6" s="0" t="s">
        <v>72</v>
      </c>
      <c r="V6" s="0" t="s">
        <v>73</v>
      </c>
      <c r="W6" s="0" t="s">
        <v>74</v>
      </c>
      <c r="X6" s="0" t="n">
        <v>96004354</v>
      </c>
      <c r="Y6" s="0" t="n">
        <v>563872.1</v>
      </c>
      <c r="Z6" s="0" t="n">
        <v>29605</v>
      </c>
      <c r="AA6" s="50" t="n">
        <v>37012.5645833333</v>
      </c>
      <c r="AB6" s="50" t="n">
        <v>37042.5645833333</v>
      </c>
      <c r="IR6" s="59"/>
    </row>
    <row r="7" customFormat="false" ht="12.75" hidden="false" customHeight="false" outlineLevel="0" collapsed="false">
      <c r="A7" s="55" t="n">
        <f aca="false">DATEVALUE(TEXT(C7,"mm/dd/yy"))</f>
        <v>36980</v>
      </c>
      <c r="B7" s="49" t="n">
        <v>1067218</v>
      </c>
      <c r="C7" s="50" t="n">
        <v>36980.4428356482</v>
      </c>
      <c r="D7" s="0" t="s">
        <v>75</v>
      </c>
      <c r="E7" s="0" t="s">
        <v>13</v>
      </c>
      <c r="F7" s="0" t="s">
        <v>8</v>
      </c>
      <c r="H7" s="0" t="s">
        <v>10</v>
      </c>
      <c r="I7" s="0" t="s">
        <v>76</v>
      </c>
      <c r="J7" s="0" t="n">
        <v>29297</v>
      </c>
      <c r="K7" s="0" t="s">
        <v>77</v>
      </c>
      <c r="M7" s="51" t="n">
        <v>25</v>
      </c>
      <c r="O7" s="0" t="s">
        <v>67</v>
      </c>
      <c r="P7" s="0" t="s">
        <v>68</v>
      </c>
      <c r="Q7" s="53" t="n">
        <v>390</v>
      </c>
      <c r="R7" s="0" t="s">
        <v>69</v>
      </c>
      <c r="S7" s="0" t="s">
        <v>78</v>
      </c>
      <c r="T7" s="0" t="s">
        <v>79</v>
      </c>
      <c r="U7" s="0" t="s">
        <v>72</v>
      </c>
      <c r="V7" s="0" t="s">
        <v>73</v>
      </c>
      <c r="W7" s="0" t="s">
        <v>74</v>
      </c>
      <c r="X7" s="0" t="n">
        <v>96020035</v>
      </c>
      <c r="Y7" s="0" t="n">
        <v>565929.1</v>
      </c>
      <c r="Z7" s="0" t="n">
        <v>71108</v>
      </c>
      <c r="AA7" s="50" t="n">
        <v>37073</v>
      </c>
      <c r="AB7" s="50" t="n">
        <v>37164</v>
      </c>
      <c r="IR7" s="60"/>
    </row>
    <row r="8" customFormat="false" ht="12.75" hidden="false" customHeight="false" outlineLevel="0" collapsed="false">
      <c r="A8" s="55" t="n">
        <f aca="false">DATEVALUE(TEXT(C8,"mm/dd/yy"))</f>
        <v>36983</v>
      </c>
      <c r="B8" s="49" t="n">
        <v>1072905</v>
      </c>
      <c r="C8" s="50" t="n">
        <v>36983.404375</v>
      </c>
      <c r="D8" s="0" t="s">
        <v>75</v>
      </c>
      <c r="E8" s="0" t="s">
        <v>13</v>
      </c>
      <c r="F8" s="0" t="s">
        <v>8</v>
      </c>
      <c r="H8" s="0" t="s">
        <v>10</v>
      </c>
      <c r="I8" s="0" t="s">
        <v>65</v>
      </c>
      <c r="J8" s="0" t="n">
        <v>33759</v>
      </c>
      <c r="K8" s="0" t="s">
        <v>80</v>
      </c>
      <c r="M8" s="51" t="n">
        <v>25</v>
      </c>
      <c r="O8" s="0" t="s">
        <v>67</v>
      </c>
      <c r="P8" s="0" t="s">
        <v>68</v>
      </c>
      <c r="Q8" s="53" t="n">
        <v>305</v>
      </c>
      <c r="R8" s="0" t="s">
        <v>69</v>
      </c>
      <c r="S8" s="0" t="s">
        <v>81</v>
      </c>
      <c r="T8" s="0" t="s">
        <v>82</v>
      </c>
      <c r="U8" s="0" t="s">
        <v>72</v>
      </c>
      <c r="V8" s="0" t="s">
        <v>73</v>
      </c>
      <c r="W8" s="0" t="s">
        <v>74</v>
      </c>
      <c r="X8" s="0" t="n">
        <v>96020035</v>
      </c>
      <c r="Y8" s="0" t="n">
        <v>567399.1</v>
      </c>
      <c r="Z8" s="0" t="n">
        <v>71108</v>
      </c>
      <c r="AA8" s="50" t="n">
        <v>37012.5645833333</v>
      </c>
      <c r="AB8" s="50" t="n">
        <v>37042.5645833333</v>
      </c>
      <c r="IR8" s="60"/>
    </row>
    <row r="9" customFormat="false" ht="12.75" hidden="false" customHeight="false" outlineLevel="0" collapsed="false">
      <c r="A9" s="55" t="n">
        <f aca="false">DATEVALUE(TEXT(C9,"mm/dd/yy"))</f>
        <v>36983</v>
      </c>
      <c r="B9" s="49" t="n">
        <v>1073303</v>
      </c>
      <c r="C9" s="50" t="n">
        <v>36983.4215393519</v>
      </c>
      <c r="D9" s="0" t="s">
        <v>83</v>
      </c>
      <c r="E9" s="0" t="s">
        <v>13</v>
      </c>
      <c r="F9" s="0" t="s">
        <v>8</v>
      </c>
      <c r="H9" s="0" t="s">
        <v>10</v>
      </c>
      <c r="I9" s="0" t="s">
        <v>76</v>
      </c>
      <c r="J9" s="0" t="n">
        <v>36705</v>
      </c>
      <c r="K9" s="0" t="s">
        <v>84</v>
      </c>
      <c r="L9" s="51" t="n">
        <v>25</v>
      </c>
      <c r="O9" s="0" t="s">
        <v>67</v>
      </c>
      <c r="P9" s="0" t="s">
        <v>68</v>
      </c>
      <c r="Q9" s="53" t="n">
        <v>305</v>
      </c>
      <c r="R9" s="0" t="s">
        <v>69</v>
      </c>
      <c r="S9" s="0" t="s">
        <v>78</v>
      </c>
      <c r="T9" s="0" t="s">
        <v>85</v>
      </c>
      <c r="U9" s="0" t="s">
        <v>72</v>
      </c>
      <c r="V9" s="0" t="s">
        <v>73</v>
      </c>
      <c r="W9" s="0" t="s">
        <v>74</v>
      </c>
      <c r="X9" s="0" t="n">
        <v>96028954</v>
      </c>
      <c r="Y9" s="0" t="n">
        <v>567417.1</v>
      </c>
      <c r="Z9" s="0" t="n">
        <v>54979</v>
      </c>
      <c r="AA9" s="50" t="n">
        <v>37043.9166319444</v>
      </c>
      <c r="AB9" s="50" t="n">
        <v>37072.9166319444</v>
      </c>
      <c r="IR9" s="60"/>
    </row>
    <row r="10" customFormat="false" ht="12.75" hidden="false" customHeight="false" outlineLevel="0" collapsed="false">
      <c r="A10" s="55" t="n">
        <f aca="false">DATEVALUE(TEXT(C10,"mm/dd/yy"))</f>
        <v>36983</v>
      </c>
      <c r="B10" s="49" t="n">
        <v>1073927</v>
      </c>
      <c r="C10" s="50" t="n">
        <v>36983.4759606481</v>
      </c>
      <c r="D10" s="0" t="s">
        <v>83</v>
      </c>
      <c r="E10" s="0" t="s">
        <v>13</v>
      </c>
      <c r="F10" s="0" t="s">
        <v>8</v>
      </c>
      <c r="H10" s="0" t="s">
        <v>10</v>
      </c>
      <c r="I10" s="0" t="s">
        <v>65</v>
      </c>
      <c r="J10" s="0" t="n">
        <v>38267</v>
      </c>
      <c r="K10" s="0" t="s">
        <v>86</v>
      </c>
      <c r="M10" s="51" t="n">
        <v>25</v>
      </c>
      <c r="O10" s="0" t="s">
        <v>67</v>
      </c>
      <c r="P10" s="0" t="s">
        <v>68</v>
      </c>
      <c r="Q10" s="53" t="n">
        <v>125</v>
      </c>
      <c r="R10" s="0" t="s">
        <v>69</v>
      </c>
      <c r="S10" s="0" t="s">
        <v>81</v>
      </c>
      <c r="T10" s="0" t="s">
        <v>82</v>
      </c>
      <c r="U10" s="0" t="s">
        <v>72</v>
      </c>
      <c r="V10" s="0" t="s">
        <v>73</v>
      </c>
      <c r="W10" s="0" t="s">
        <v>74</v>
      </c>
      <c r="X10" s="0" t="n">
        <v>96028954</v>
      </c>
      <c r="Y10" s="0" t="n">
        <v>567567.1</v>
      </c>
      <c r="Z10" s="0" t="n">
        <v>54979</v>
      </c>
      <c r="AA10" s="50" t="n">
        <v>37347.7013888889</v>
      </c>
      <c r="AB10" s="50" t="n">
        <v>37437.7013888889</v>
      </c>
      <c r="IR10" s="60"/>
    </row>
    <row r="11" customFormat="false" ht="12.75" hidden="false" customHeight="false" outlineLevel="0" collapsed="false">
      <c r="A11" s="55" t="n">
        <f aca="false">DATEVALUE(TEXT(C11,"mm/dd/yy"))</f>
        <v>36984</v>
      </c>
      <c r="B11" s="49" t="n">
        <v>1080894</v>
      </c>
      <c r="C11" s="50" t="n">
        <v>36984.5580902778</v>
      </c>
      <c r="D11" s="0" t="s">
        <v>75</v>
      </c>
      <c r="E11" s="0" t="s">
        <v>13</v>
      </c>
      <c r="F11" s="0" t="s">
        <v>8</v>
      </c>
      <c r="H11" s="0" t="s">
        <v>10</v>
      </c>
      <c r="I11" s="0" t="s">
        <v>65</v>
      </c>
      <c r="J11" s="0" t="n">
        <v>33760</v>
      </c>
      <c r="K11" s="0" t="s">
        <v>87</v>
      </c>
      <c r="L11" s="51" t="n">
        <v>25</v>
      </c>
      <c r="O11" s="0" t="s">
        <v>67</v>
      </c>
      <c r="P11" s="0" t="s">
        <v>68</v>
      </c>
      <c r="Q11" s="53" t="n">
        <v>415</v>
      </c>
      <c r="R11" s="0" t="s">
        <v>88</v>
      </c>
      <c r="S11" s="0" t="s">
        <v>70</v>
      </c>
      <c r="T11" s="0" t="s">
        <v>82</v>
      </c>
      <c r="U11" s="0" t="s">
        <v>72</v>
      </c>
      <c r="V11" s="0" t="s">
        <v>73</v>
      </c>
      <c r="W11" s="0" t="s">
        <v>74</v>
      </c>
      <c r="X11" s="0" t="n">
        <v>96020035</v>
      </c>
      <c r="Y11" s="0" t="n">
        <v>569110.1</v>
      </c>
      <c r="Z11" s="0" t="n">
        <v>71108</v>
      </c>
      <c r="AA11" s="50" t="n">
        <v>37043.5645833333</v>
      </c>
      <c r="AB11" s="50" t="n">
        <v>37072.5645833333</v>
      </c>
      <c r="IR11" s="60"/>
    </row>
    <row r="12" customFormat="false" ht="12.75" hidden="false" customHeight="false" outlineLevel="0" collapsed="false">
      <c r="A12" s="55" t="n">
        <f aca="false">DATEVALUE(TEXT(C12,"mm/dd/yy"))</f>
        <v>36985</v>
      </c>
      <c r="B12" s="49" t="n">
        <v>1085856</v>
      </c>
      <c r="C12" s="50" t="n">
        <v>36985.4698611111</v>
      </c>
      <c r="D12" s="0" t="s">
        <v>75</v>
      </c>
      <c r="E12" s="0" t="s">
        <v>13</v>
      </c>
      <c r="F12" s="0" t="s">
        <v>8</v>
      </c>
      <c r="H12" s="0" t="s">
        <v>10</v>
      </c>
      <c r="I12" s="0" t="s">
        <v>65</v>
      </c>
      <c r="J12" s="0" t="n">
        <v>31671</v>
      </c>
      <c r="K12" s="0" t="s">
        <v>66</v>
      </c>
      <c r="M12" s="51" t="n">
        <v>25</v>
      </c>
      <c r="O12" s="0" t="s">
        <v>67</v>
      </c>
      <c r="P12" s="0" t="s">
        <v>68</v>
      </c>
      <c r="Q12" s="53" t="n">
        <v>303.5</v>
      </c>
      <c r="R12" s="0" t="s">
        <v>88</v>
      </c>
      <c r="S12" s="0" t="s">
        <v>89</v>
      </c>
      <c r="T12" s="0" t="s">
        <v>71</v>
      </c>
      <c r="U12" s="0" t="s">
        <v>72</v>
      </c>
      <c r="V12" s="0" t="s">
        <v>73</v>
      </c>
      <c r="W12" s="0" t="s">
        <v>74</v>
      </c>
      <c r="X12" s="0" t="n">
        <v>96020035</v>
      </c>
      <c r="Y12" s="0" t="n">
        <v>570210.1</v>
      </c>
      <c r="Z12" s="0" t="n">
        <v>71108</v>
      </c>
      <c r="AA12" s="50" t="n">
        <v>37012.5645833333</v>
      </c>
      <c r="AB12" s="50" t="n">
        <v>37042.5645833333</v>
      </c>
      <c r="IR12" s="60"/>
    </row>
    <row r="13" customFormat="false" ht="12.75" hidden="false" customHeight="false" outlineLevel="0" collapsed="false">
      <c r="A13" s="55" t="n">
        <f aca="false">DATEVALUE(TEXT(C13,"mm/dd/yy"))</f>
        <v>36986</v>
      </c>
      <c r="B13" s="49" t="n">
        <v>1088957</v>
      </c>
      <c r="C13" s="50" t="n">
        <v>36986.3368634259</v>
      </c>
      <c r="D13" s="0" t="s">
        <v>75</v>
      </c>
      <c r="E13" s="0" t="s">
        <v>13</v>
      </c>
      <c r="F13" s="0" t="s">
        <v>8</v>
      </c>
      <c r="H13" s="0" t="s">
        <v>10</v>
      </c>
      <c r="I13" s="0" t="s">
        <v>65</v>
      </c>
      <c r="J13" s="0" t="n">
        <v>10631</v>
      </c>
      <c r="K13" s="0" t="s">
        <v>90</v>
      </c>
      <c r="M13" s="51" t="n">
        <v>25</v>
      </c>
      <c r="O13" s="0" t="s">
        <v>67</v>
      </c>
      <c r="P13" s="0" t="s">
        <v>68</v>
      </c>
      <c r="Q13" s="53" t="n">
        <v>186</v>
      </c>
      <c r="R13" s="0" t="s">
        <v>88</v>
      </c>
      <c r="S13" s="0" t="s">
        <v>91</v>
      </c>
      <c r="T13" s="0" t="s">
        <v>71</v>
      </c>
      <c r="U13" s="0" t="s">
        <v>72</v>
      </c>
      <c r="V13" s="0" t="s">
        <v>73</v>
      </c>
      <c r="W13" s="0" t="s">
        <v>74</v>
      </c>
      <c r="X13" s="0" t="n">
        <v>96020035</v>
      </c>
      <c r="Y13" s="0" t="n">
        <v>571227.1</v>
      </c>
      <c r="Z13" s="0" t="n">
        <v>71108</v>
      </c>
      <c r="AA13" s="50" t="n">
        <v>36987.9166782407</v>
      </c>
      <c r="AB13" s="50" t="n">
        <v>36988.9166782407</v>
      </c>
      <c r="IR13" s="60"/>
    </row>
    <row r="14" customFormat="false" ht="12.75" hidden="false" customHeight="false" outlineLevel="0" collapsed="false">
      <c r="A14" s="55" t="n">
        <f aca="false">DATEVALUE(TEXT(C14,"mm/dd/yy"))</f>
        <v>36986</v>
      </c>
      <c r="B14" s="49" t="n">
        <v>1090300</v>
      </c>
      <c r="C14" s="50" t="n">
        <v>36986.3709953704</v>
      </c>
      <c r="D14" s="0" t="s">
        <v>75</v>
      </c>
      <c r="E14" s="0" t="s">
        <v>13</v>
      </c>
      <c r="F14" s="0" t="s">
        <v>8</v>
      </c>
      <c r="H14" s="0" t="s">
        <v>10</v>
      </c>
      <c r="I14" s="0" t="s">
        <v>65</v>
      </c>
      <c r="J14" s="0" t="n">
        <v>33759</v>
      </c>
      <c r="K14" s="0" t="s">
        <v>80</v>
      </c>
      <c r="L14" s="51" t="n">
        <v>25</v>
      </c>
      <c r="O14" s="0" t="s">
        <v>67</v>
      </c>
      <c r="P14" s="0" t="s">
        <v>68</v>
      </c>
      <c r="Q14" s="53" t="n">
        <v>317</v>
      </c>
      <c r="R14" s="0" t="s">
        <v>88</v>
      </c>
      <c r="S14" s="0" t="s">
        <v>81</v>
      </c>
      <c r="T14" s="0" t="s">
        <v>82</v>
      </c>
      <c r="U14" s="0" t="s">
        <v>72</v>
      </c>
      <c r="V14" s="0" t="s">
        <v>73</v>
      </c>
      <c r="W14" s="0" t="s">
        <v>74</v>
      </c>
      <c r="X14" s="0" t="n">
        <v>96020035</v>
      </c>
      <c r="Y14" s="0" t="n">
        <v>571458.1</v>
      </c>
      <c r="Z14" s="0" t="n">
        <v>71108</v>
      </c>
      <c r="AA14" s="50" t="n">
        <v>37012.5645833333</v>
      </c>
      <c r="AB14" s="50" t="n">
        <v>37042.5645833333</v>
      </c>
      <c r="IR14" s="60"/>
    </row>
    <row r="15" customFormat="false" ht="12.75" hidden="false" customHeight="false" outlineLevel="0" collapsed="false">
      <c r="A15" s="55" t="n">
        <f aca="false">DATEVALUE(TEXT(C15,"mm/dd/yy"))</f>
        <v>36991</v>
      </c>
      <c r="B15" s="49" t="n">
        <v>1110507</v>
      </c>
      <c r="C15" s="50" t="n">
        <v>36991.4055671296</v>
      </c>
      <c r="D15" s="0" t="s">
        <v>92</v>
      </c>
      <c r="E15" s="0" t="s">
        <v>13</v>
      </c>
      <c r="F15" s="0" t="s">
        <v>8</v>
      </c>
      <c r="H15" s="0" t="s">
        <v>9</v>
      </c>
      <c r="I15" s="0" t="s">
        <v>93</v>
      </c>
      <c r="J15" s="0" t="n">
        <v>36578</v>
      </c>
      <c r="K15" s="0" t="s">
        <v>94</v>
      </c>
      <c r="M15" s="51" t="n">
        <v>5000</v>
      </c>
      <c r="O15" s="0" t="s">
        <v>95</v>
      </c>
      <c r="P15" s="0" t="s">
        <v>68</v>
      </c>
      <c r="Q15" s="53" t="n">
        <v>-0.075</v>
      </c>
      <c r="R15" s="0" t="s">
        <v>96</v>
      </c>
      <c r="S15" s="0" t="s">
        <v>97</v>
      </c>
      <c r="T15" s="0" t="s">
        <v>98</v>
      </c>
      <c r="U15" s="0" t="s">
        <v>99</v>
      </c>
      <c r="V15" s="0" t="s">
        <v>73</v>
      </c>
      <c r="W15" s="0" t="s">
        <v>100</v>
      </c>
      <c r="X15" s="0" t="n">
        <v>96004898</v>
      </c>
      <c r="Y15" s="0" t="s">
        <v>101</v>
      </c>
      <c r="Z15" s="0" t="n">
        <v>70526</v>
      </c>
      <c r="AA15" s="50" t="n">
        <v>37012.875</v>
      </c>
      <c r="AB15" s="50" t="n">
        <v>37042.875</v>
      </c>
      <c r="IR15" s="61"/>
    </row>
    <row r="16" customFormat="false" ht="12.75" hidden="false" customHeight="false" outlineLevel="0" collapsed="false">
      <c r="A16" s="55" t="n">
        <f aca="false">DATEVALUE(TEXT(C16,"mm/dd/yy"))</f>
        <v>36992</v>
      </c>
      <c r="B16" s="49" t="n">
        <v>1115603</v>
      </c>
      <c r="C16" s="50" t="n">
        <v>36992.3850347222</v>
      </c>
      <c r="D16" s="0" t="s">
        <v>102</v>
      </c>
      <c r="E16" s="0" t="s">
        <v>13</v>
      </c>
      <c r="F16" s="0" t="s">
        <v>8</v>
      </c>
      <c r="H16" s="0" t="s">
        <v>10</v>
      </c>
      <c r="I16" s="0" t="s">
        <v>103</v>
      </c>
      <c r="J16" s="0" t="n">
        <v>7472</v>
      </c>
      <c r="K16" s="0" t="s">
        <v>104</v>
      </c>
      <c r="M16" s="51" t="n">
        <v>50</v>
      </c>
      <c r="O16" s="0" t="s">
        <v>67</v>
      </c>
      <c r="P16" s="0" t="s">
        <v>68</v>
      </c>
      <c r="Q16" s="53" t="n">
        <v>59</v>
      </c>
      <c r="R16" s="0" t="s">
        <v>105</v>
      </c>
      <c r="S16" s="0" t="s">
        <v>106</v>
      </c>
      <c r="T16" s="0" t="s">
        <v>107</v>
      </c>
      <c r="U16" s="0" t="s">
        <v>72</v>
      </c>
      <c r="V16" s="0" t="s">
        <v>73</v>
      </c>
      <c r="W16" s="0" t="s">
        <v>74</v>
      </c>
      <c r="X16" s="0" t="n">
        <v>96020991</v>
      </c>
      <c r="Y16" s="0" t="n">
        <v>578461.1</v>
      </c>
      <c r="Z16" s="0" t="n">
        <v>66682</v>
      </c>
      <c r="AA16" s="50" t="n">
        <v>37012.7159722222</v>
      </c>
      <c r="AB16" s="50" t="n">
        <v>37042.7159722222</v>
      </c>
      <c r="IR16" s="61"/>
    </row>
    <row r="17" customFormat="false" ht="12.75" hidden="false" customHeight="false" outlineLevel="0" collapsed="false">
      <c r="A17" s="55" t="n">
        <f aca="false">DATEVALUE(TEXT(C17,"mm/dd/yy"))</f>
        <v>36992</v>
      </c>
      <c r="B17" s="49" t="n">
        <v>1116094</v>
      </c>
      <c r="C17" s="50" t="n">
        <v>36992.3989236111</v>
      </c>
      <c r="D17" s="0" t="s">
        <v>108</v>
      </c>
      <c r="E17" s="0" t="s">
        <v>13</v>
      </c>
      <c r="F17" s="0" t="s">
        <v>8</v>
      </c>
      <c r="H17" s="0" t="s">
        <v>9</v>
      </c>
      <c r="I17" s="0" t="s">
        <v>109</v>
      </c>
      <c r="J17" s="0" t="n">
        <v>36237</v>
      </c>
      <c r="K17" s="0" t="s">
        <v>110</v>
      </c>
      <c r="L17" s="51" t="n">
        <v>5000</v>
      </c>
      <c r="O17" s="0" t="s">
        <v>95</v>
      </c>
      <c r="P17" s="0" t="s">
        <v>68</v>
      </c>
      <c r="Q17" s="53" t="n">
        <v>0.0025</v>
      </c>
      <c r="R17" s="0" t="s">
        <v>111</v>
      </c>
      <c r="S17" s="0" t="s">
        <v>112</v>
      </c>
      <c r="T17" s="0" t="s">
        <v>113</v>
      </c>
      <c r="U17" s="0" t="s">
        <v>99</v>
      </c>
      <c r="V17" s="0" t="s">
        <v>73</v>
      </c>
      <c r="W17" s="0" t="s">
        <v>100</v>
      </c>
      <c r="X17" s="0" t="n">
        <v>96021110</v>
      </c>
      <c r="Y17" s="0" t="s">
        <v>114</v>
      </c>
      <c r="Z17" s="0" t="n">
        <v>57399</v>
      </c>
      <c r="AA17" s="50" t="n">
        <v>37012.875</v>
      </c>
      <c r="AB17" s="50" t="n">
        <v>37042.875</v>
      </c>
      <c r="IR17" s="62"/>
    </row>
    <row r="18" customFormat="false" ht="12.75" hidden="false" customHeight="false" outlineLevel="0" collapsed="false">
      <c r="A18" s="55" t="n">
        <f aca="false">DATEVALUE(TEXT(C18,"mm/dd/yy"))</f>
        <v>36992</v>
      </c>
      <c r="B18" s="49" t="n">
        <v>1117095</v>
      </c>
      <c r="C18" s="50" t="n">
        <v>36992.4768634259</v>
      </c>
      <c r="D18" s="0" t="s">
        <v>115</v>
      </c>
      <c r="E18" s="0" t="s">
        <v>13</v>
      </c>
      <c r="F18" s="0" t="s">
        <v>8</v>
      </c>
      <c r="H18" s="0" t="s">
        <v>10</v>
      </c>
      <c r="I18" s="0" t="s">
        <v>65</v>
      </c>
      <c r="J18" s="0" t="n">
        <v>30895</v>
      </c>
      <c r="K18" s="0" t="s">
        <v>116</v>
      </c>
      <c r="M18" s="51" t="n">
        <v>25</v>
      </c>
      <c r="O18" s="0" t="s">
        <v>67</v>
      </c>
      <c r="P18" s="0" t="s">
        <v>68</v>
      </c>
      <c r="Q18" s="53" t="n">
        <v>486</v>
      </c>
      <c r="R18" s="0" t="s">
        <v>88</v>
      </c>
      <c r="S18" s="0" t="s">
        <v>81</v>
      </c>
      <c r="T18" s="0" t="s">
        <v>82</v>
      </c>
      <c r="U18" s="0" t="s">
        <v>72</v>
      </c>
      <c r="V18" s="0" t="s">
        <v>73</v>
      </c>
      <c r="W18" s="0" t="s">
        <v>74</v>
      </c>
      <c r="X18" s="0" t="n">
        <v>95005504</v>
      </c>
      <c r="Y18" s="0" t="n">
        <v>578692.1</v>
      </c>
      <c r="Z18" s="0" t="n">
        <v>754</v>
      </c>
      <c r="AA18" s="50" t="n">
        <v>37073.7013888889</v>
      </c>
      <c r="AB18" s="50" t="n">
        <v>37164.7013888889</v>
      </c>
      <c r="IR18" s="60"/>
    </row>
    <row r="19" customFormat="false" ht="12.75" hidden="false" customHeight="false" outlineLevel="0" collapsed="false">
      <c r="A19" s="55" t="n">
        <f aca="false">DATEVALUE(TEXT(C19,"mm/dd/yy"))</f>
        <v>36993</v>
      </c>
      <c r="B19" s="49" t="n">
        <v>1119156</v>
      </c>
      <c r="C19" s="50" t="n">
        <v>36993.2915509259</v>
      </c>
      <c r="D19" s="0" t="s">
        <v>117</v>
      </c>
      <c r="E19" s="0" t="s">
        <v>13</v>
      </c>
      <c r="F19" s="0" t="s">
        <v>8</v>
      </c>
      <c r="H19" s="0" t="s">
        <v>10</v>
      </c>
      <c r="I19" s="0" t="s">
        <v>103</v>
      </c>
      <c r="J19" s="0" t="n">
        <v>29083</v>
      </c>
      <c r="K19" s="0" t="s">
        <v>118</v>
      </c>
      <c r="L19" s="51" t="n">
        <v>50</v>
      </c>
      <c r="O19" s="0" t="s">
        <v>67</v>
      </c>
      <c r="P19" s="0" t="s">
        <v>68</v>
      </c>
      <c r="Q19" s="53" t="n">
        <v>52.5</v>
      </c>
      <c r="R19" s="0" t="s">
        <v>105</v>
      </c>
      <c r="S19" s="0" t="s">
        <v>106</v>
      </c>
      <c r="T19" s="0" t="s">
        <v>119</v>
      </c>
      <c r="U19" s="0" t="s">
        <v>72</v>
      </c>
      <c r="V19" s="0" t="s">
        <v>73</v>
      </c>
      <c r="W19" s="0" t="s">
        <v>74</v>
      </c>
      <c r="X19" s="0" t="n">
        <v>96021791</v>
      </c>
      <c r="Y19" s="0" t="n">
        <v>579331.1</v>
      </c>
      <c r="Z19" s="0" t="n">
        <v>64168</v>
      </c>
      <c r="AA19" s="50" t="n">
        <v>36997.875</v>
      </c>
      <c r="AB19" s="50" t="n">
        <v>37001.875</v>
      </c>
      <c r="IR19" s="60"/>
    </row>
    <row r="20" customFormat="false" ht="12.75" hidden="false" customHeight="false" outlineLevel="0" collapsed="false">
      <c r="A20" s="55" t="n">
        <f aca="false">DATEVALUE(TEXT(C20,"mm/dd/yy"))</f>
        <v>36993</v>
      </c>
      <c r="B20" s="49" t="n">
        <v>1119809</v>
      </c>
      <c r="C20" s="50" t="n">
        <v>36993.3433217593</v>
      </c>
      <c r="D20" s="0" t="s">
        <v>120</v>
      </c>
      <c r="E20" s="0" t="s">
        <v>13</v>
      </c>
      <c r="F20" s="0" t="s">
        <v>8</v>
      </c>
      <c r="H20" s="0" t="s">
        <v>10</v>
      </c>
      <c r="I20" s="0" t="s">
        <v>103</v>
      </c>
      <c r="J20" s="0" t="n">
        <v>29089</v>
      </c>
      <c r="K20" s="0" t="s">
        <v>121</v>
      </c>
      <c r="L20" s="51" t="n">
        <v>50</v>
      </c>
      <c r="O20" s="0" t="s">
        <v>67</v>
      </c>
      <c r="P20" s="0" t="s">
        <v>68</v>
      </c>
      <c r="Q20" s="53" t="n">
        <v>49.5</v>
      </c>
      <c r="R20" s="0" t="s">
        <v>122</v>
      </c>
      <c r="S20" s="0" t="s">
        <v>123</v>
      </c>
      <c r="T20" s="0" t="s">
        <v>124</v>
      </c>
      <c r="U20" s="0" t="s">
        <v>72</v>
      </c>
      <c r="V20" s="0" t="s">
        <v>73</v>
      </c>
      <c r="W20" s="0" t="s">
        <v>74</v>
      </c>
      <c r="X20" s="0" t="n">
        <v>96009016</v>
      </c>
      <c r="Y20" s="0" t="n">
        <v>579569.1</v>
      </c>
      <c r="Z20" s="0" t="n">
        <v>18</v>
      </c>
      <c r="AA20" s="50" t="n">
        <v>36997.875</v>
      </c>
      <c r="AB20" s="50" t="n">
        <v>37001.875</v>
      </c>
      <c r="IR20" s="63"/>
    </row>
    <row r="21" customFormat="false" ht="12.75" hidden="false" customHeight="false" outlineLevel="0" collapsed="false">
      <c r="A21" s="55" t="n">
        <f aca="false">DATEVALUE(TEXT(C21,"mm/dd/yy"))</f>
        <v>36993</v>
      </c>
      <c r="B21" s="49" t="n">
        <v>1121524</v>
      </c>
      <c r="C21" s="50" t="n">
        <v>36993.3854166667</v>
      </c>
      <c r="D21" s="0" t="s">
        <v>125</v>
      </c>
      <c r="E21" s="0" t="s">
        <v>13</v>
      </c>
      <c r="F21" s="0" t="s">
        <v>8</v>
      </c>
      <c r="H21" s="0" t="s">
        <v>9</v>
      </c>
      <c r="I21" s="0" t="s">
        <v>93</v>
      </c>
      <c r="J21" s="0" t="n">
        <v>36698</v>
      </c>
      <c r="K21" s="0" t="s">
        <v>126</v>
      </c>
      <c r="M21" s="51" t="n">
        <v>5000</v>
      </c>
      <c r="O21" s="0" t="s">
        <v>95</v>
      </c>
      <c r="P21" s="0" t="s">
        <v>68</v>
      </c>
      <c r="Q21" s="53" t="n">
        <v>5.1</v>
      </c>
      <c r="R21" s="0" t="s">
        <v>96</v>
      </c>
      <c r="S21" s="0" t="s">
        <v>127</v>
      </c>
      <c r="T21" s="0" t="s">
        <v>128</v>
      </c>
      <c r="U21" s="0" t="s">
        <v>99</v>
      </c>
      <c r="V21" s="0" t="s">
        <v>73</v>
      </c>
      <c r="W21" s="0" t="s">
        <v>100</v>
      </c>
      <c r="X21" s="0" t="n">
        <v>96018986</v>
      </c>
      <c r="Y21" s="0" t="s">
        <v>129</v>
      </c>
      <c r="Z21" s="0" t="n">
        <v>49747</v>
      </c>
      <c r="AA21" s="50" t="n">
        <v>37196</v>
      </c>
      <c r="AB21" s="50" t="n">
        <v>37346</v>
      </c>
      <c r="IR21" s="60"/>
    </row>
    <row r="22" customFormat="false" ht="12.75" hidden="false" customHeight="false" outlineLevel="0" collapsed="false">
      <c r="A22" s="55" t="n">
        <f aca="false">DATEVALUE(TEXT(C22,"mm/dd/yy"))</f>
        <v>36993</v>
      </c>
      <c r="B22" s="49" t="n">
        <v>1122091</v>
      </c>
      <c r="C22" s="50" t="n">
        <v>36993.4054050926</v>
      </c>
      <c r="D22" s="0" t="s">
        <v>130</v>
      </c>
      <c r="E22" s="0" t="s">
        <v>13</v>
      </c>
      <c r="F22" s="0" t="s">
        <v>8</v>
      </c>
      <c r="H22" s="0" t="s">
        <v>9</v>
      </c>
      <c r="I22" s="0" t="s">
        <v>93</v>
      </c>
      <c r="J22" s="0" t="n">
        <v>36698</v>
      </c>
      <c r="K22" s="0" t="s">
        <v>126</v>
      </c>
      <c r="M22" s="51" t="n">
        <v>5000</v>
      </c>
      <c r="O22" s="0" t="s">
        <v>95</v>
      </c>
      <c r="P22" s="0" t="s">
        <v>68</v>
      </c>
      <c r="Q22" s="53" t="n">
        <v>5.1</v>
      </c>
      <c r="R22" s="0" t="s">
        <v>96</v>
      </c>
      <c r="S22" s="0" t="s">
        <v>127</v>
      </c>
      <c r="T22" s="0" t="s">
        <v>128</v>
      </c>
      <c r="U22" s="0" t="s">
        <v>99</v>
      </c>
      <c r="V22" s="0" t="s">
        <v>73</v>
      </c>
      <c r="W22" s="0" t="s">
        <v>100</v>
      </c>
      <c r="X22" s="0" t="n">
        <v>95000281</v>
      </c>
      <c r="Y22" s="0" t="s">
        <v>131</v>
      </c>
      <c r="Z22" s="0" t="n">
        <v>56264</v>
      </c>
      <c r="AA22" s="50" t="n">
        <v>37196</v>
      </c>
      <c r="AB22" s="50" t="n">
        <v>37346</v>
      </c>
      <c r="IR22" s="60"/>
    </row>
    <row r="23" customFormat="false" ht="12.75" hidden="false" customHeight="false" outlineLevel="0" collapsed="false">
      <c r="A23" s="55" t="n">
        <f aca="false">DATEVALUE(TEXT(C23,"mm/dd/yy"))</f>
        <v>36993</v>
      </c>
      <c r="B23" s="49" t="n">
        <v>1122598</v>
      </c>
      <c r="C23" s="50" t="n">
        <v>36993.4435532407</v>
      </c>
      <c r="D23" s="0" t="s">
        <v>132</v>
      </c>
      <c r="E23" s="0" t="s">
        <v>13</v>
      </c>
      <c r="F23" s="0" t="s">
        <v>8</v>
      </c>
      <c r="H23" s="0" t="s">
        <v>10</v>
      </c>
      <c r="I23" s="0" t="s">
        <v>76</v>
      </c>
      <c r="J23" s="0" t="n">
        <v>44877</v>
      </c>
      <c r="K23" s="0" t="s">
        <v>133</v>
      </c>
      <c r="M23" s="51" t="n">
        <v>25</v>
      </c>
      <c r="O23" s="0" t="s">
        <v>67</v>
      </c>
      <c r="P23" s="0" t="s">
        <v>68</v>
      </c>
      <c r="Q23" s="53" t="n">
        <v>170</v>
      </c>
      <c r="R23" s="0" t="s">
        <v>88</v>
      </c>
      <c r="S23" s="0" t="s">
        <v>78</v>
      </c>
      <c r="T23" s="0" t="s">
        <v>79</v>
      </c>
      <c r="U23" s="0" t="s">
        <v>72</v>
      </c>
      <c r="V23" s="0" t="s">
        <v>73</v>
      </c>
      <c r="W23" s="0" t="s">
        <v>74</v>
      </c>
      <c r="X23" s="0" t="n">
        <v>96057469</v>
      </c>
      <c r="Y23" s="0" t="n">
        <v>579971.1</v>
      </c>
      <c r="Z23" s="0" t="n">
        <v>53350</v>
      </c>
      <c r="AA23" s="50" t="n">
        <v>37257</v>
      </c>
      <c r="AB23" s="50" t="n">
        <v>37346</v>
      </c>
      <c r="IR23" s="60"/>
    </row>
    <row r="24" customFormat="false" ht="12.75" hidden="false" customHeight="false" outlineLevel="0" collapsed="false">
      <c r="A24" s="55" t="n">
        <f aca="false">DATEVALUE(TEXT(C24,"mm/dd/yy"))</f>
        <v>36993</v>
      </c>
      <c r="B24" s="49" t="n">
        <v>1123267</v>
      </c>
      <c r="C24" s="50" t="n">
        <v>36993.5619791667</v>
      </c>
      <c r="D24" s="0" t="s">
        <v>75</v>
      </c>
      <c r="E24" s="0" t="s">
        <v>13</v>
      </c>
      <c r="F24" s="0" t="s">
        <v>8</v>
      </c>
      <c r="H24" s="0" t="s">
        <v>10</v>
      </c>
      <c r="I24" s="0" t="s">
        <v>65</v>
      </c>
      <c r="J24" s="0" t="n">
        <v>47542</v>
      </c>
      <c r="K24" s="0" t="s">
        <v>134</v>
      </c>
      <c r="M24" s="51" t="n">
        <v>25</v>
      </c>
      <c r="O24" s="0" t="s">
        <v>67</v>
      </c>
      <c r="P24" s="0" t="s">
        <v>68</v>
      </c>
      <c r="Q24" s="53" t="n">
        <v>314</v>
      </c>
      <c r="R24" s="0" t="s">
        <v>88</v>
      </c>
      <c r="S24" s="0" t="s">
        <v>81</v>
      </c>
      <c r="T24" s="0" t="s">
        <v>82</v>
      </c>
      <c r="U24" s="0" t="s">
        <v>72</v>
      </c>
      <c r="V24" s="0" t="s">
        <v>73</v>
      </c>
      <c r="W24" s="0" t="s">
        <v>74</v>
      </c>
      <c r="X24" s="0" t="n">
        <v>96020035</v>
      </c>
      <c r="Y24" s="0" t="n">
        <v>580204.1</v>
      </c>
      <c r="Z24" s="0" t="n">
        <v>71108</v>
      </c>
      <c r="AA24" s="50" t="n">
        <v>37257.9166666667</v>
      </c>
      <c r="AB24" s="50" t="n">
        <v>37287.9166666667</v>
      </c>
      <c r="IR24" s="60"/>
    </row>
    <row r="25" customFormat="false" ht="12.75" hidden="false" customHeight="false" outlineLevel="0" collapsed="false">
      <c r="A25" s="55" t="n">
        <f aca="false">DATEVALUE(TEXT(C25,"mm/dd/yy"))</f>
        <v>36993</v>
      </c>
      <c r="B25" s="49" t="n">
        <v>1123655</v>
      </c>
      <c r="C25" s="50" t="n">
        <v>36993.6435300926</v>
      </c>
      <c r="D25" s="0" t="s">
        <v>135</v>
      </c>
      <c r="E25" s="0" t="s">
        <v>13</v>
      </c>
      <c r="F25" s="0" t="s">
        <v>8</v>
      </c>
      <c r="H25" s="0" t="s">
        <v>10</v>
      </c>
      <c r="I25" s="0" t="s">
        <v>65</v>
      </c>
      <c r="J25" s="0" t="n">
        <v>30895</v>
      </c>
      <c r="K25" s="0" t="s">
        <v>116</v>
      </c>
      <c r="M25" s="51" t="n">
        <v>25</v>
      </c>
      <c r="O25" s="0" t="s">
        <v>67</v>
      </c>
      <c r="P25" s="0" t="s">
        <v>68</v>
      </c>
      <c r="Q25" s="53" t="n">
        <v>500</v>
      </c>
      <c r="R25" s="0" t="s">
        <v>88</v>
      </c>
      <c r="S25" s="0" t="s">
        <v>81</v>
      </c>
      <c r="T25" s="0" t="s">
        <v>82</v>
      </c>
      <c r="U25" s="0" t="s">
        <v>72</v>
      </c>
      <c r="V25" s="0" t="s">
        <v>73</v>
      </c>
      <c r="W25" s="0" t="s">
        <v>74</v>
      </c>
      <c r="X25" s="0" t="n">
        <v>95001154</v>
      </c>
      <c r="Y25" s="0" t="n">
        <v>580378.1</v>
      </c>
      <c r="Z25" s="0" t="n">
        <v>64517</v>
      </c>
      <c r="AA25" s="50" t="n">
        <v>37073.7013888889</v>
      </c>
      <c r="AB25" s="50" t="n">
        <v>37164.7013888889</v>
      </c>
      <c r="IR25" s="60"/>
    </row>
    <row r="26" customFormat="false" ht="12.75" hidden="false" customHeight="false" outlineLevel="0" collapsed="false">
      <c r="A26" s="55" t="n">
        <f aca="false">DATEVALUE(TEXT(C26,"mm/dd/yy"))</f>
        <v>36997</v>
      </c>
      <c r="B26" s="49" t="n">
        <v>1126073</v>
      </c>
      <c r="C26" s="50" t="n">
        <v>36997.3731481481</v>
      </c>
      <c r="D26" s="0" t="s">
        <v>130</v>
      </c>
      <c r="E26" s="0" t="s">
        <v>13</v>
      </c>
      <c r="F26" s="0" t="s">
        <v>8</v>
      </c>
      <c r="H26" s="0" t="s">
        <v>10</v>
      </c>
      <c r="I26" s="0" t="s">
        <v>103</v>
      </c>
      <c r="J26" s="0" t="n">
        <v>34503</v>
      </c>
      <c r="K26" s="0" t="s">
        <v>136</v>
      </c>
      <c r="M26" s="51" t="n">
        <v>50</v>
      </c>
      <c r="O26" s="0" t="s">
        <v>67</v>
      </c>
      <c r="P26" s="0" t="s">
        <v>68</v>
      </c>
      <c r="Q26" s="53" t="n">
        <v>31.5</v>
      </c>
      <c r="R26" s="0" t="s">
        <v>105</v>
      </c>
      <c r="S26" s="0" t="s">
        <v>106</v>
      </c>
      <c r="T26" s="0" t="s">
        <v>119</v>
      </c>
      <c r="U26" s="0" t="s">
        <v>72</v>
      </c>
      <c r="V26" s="0" t="s">
        <v>73</v>
      </c>
      <c r="W26" s="0" t="s">
        <v>74</v>
      </c>
      <c r="X26" s="0" t="n">
        <v>96006417</v>
      </c>
      <c r="Y26" s="0" t="n">
        <v>582206.1</v>
      </c>
      <c r="Z26" s="0" t="n">
        <v>56264</v>
      </c>
      <c r="AA26" s="50" t="n">
        <v>36998.875</v>
      </c>
      <c r="AB26" s="50" t="n">
        <v>36998.875</v>
      </c>
      <c r="IR26" s="60"/>
    </row>
    <row r="27" customFormat="false" ht="12.75" hidden="false" customHeight="false" outlineLevel="0" collapsed="false">
      <c r="A27" s="55" t="n">
        <f aca="false">DATEVALUE(TEXT(C27,"mm/dd/yy"))</f>
        <v>36997</v>
      </c>
      <c r="B27" s="49" t="n">
        <v>1127110</v>
      </c>
      <c r="C27" s="50" t="n">
        <v>36997.4066087963</v>
      </c>
      <c r="D27" s="0" t="s">
        <v>108</v>
      </c>
      <c r="E27" s="0" t="s">
        <v>13</v>
      </c>
      <c r="F27" s="0" t="s">
        <v>8</v>
      </c>
      <c r="H27" s="0" t="s">
        <v>9</v>
      </c>
      <c r="I27" s="0" t="s">
        <v>109</v>
      </c>
      <c r="J27" s="0" t="n">
        <v>36237</v>
      </c>
      <c r="K27" s="0" t="s">
        <v>110</v>
      </c>
      <c r="L27" s="51" t="n">
        <v>5000</v>
      </c>
      <c r="O27" s="0" t="s">
        <v>95</v>
      </c>
      <c r="P27" s="0" t="s">
        <v>68</v>
      </c>
      <c r="Q27" s="53" t="n">
        <v>0</v>
      </c>
      <c r="R27" s="0" t="s">
        <v>111</v>
      </c>
      <c r="S27" s="0" t="s">
        <v>112</v>
      </c>
      <c r="T27" s="0" t="s">
        <v>113</v>
      </c>
      <c r="U27" s="0" t="s">
        <v>99</v>
      </c>
      <c r="V27" s="0" t="s">
        <v>73</v>
      </c>
      <c r="W27" s="0" t="s">
        <v>100</v>
      </c>
      <c r="X27" s="0" t="n">
        <v>96021110</v>
      </c>
      <c r="Y27" s="0" t="s">
        <v>137</v>
      </c>
      <c r="Z27" s="0" t="n">
        <v>57399</v>
      </c>
      <c r="AA27" s="50" t="n">
        <v>37012.875</v>
      </c>
      <c r="AB27" s="50" t="n">
        <v>37042.875</v>
      </c>
      <c r="IR27" s="60"/>
    </row>
    <row r="28" customFormat="false" ht="12.75" hidden="false" customHeight="false" outlineLevel="0" collapsed="false">
      <c r="A28" s="55" t="n">
        <f aca="false">DATEVALUE(TEXT(C28,"mm/dd/yy"))</f>
        <v>36998</v>
      </c>
      <c r="B28" s="49" t="n">
        <v>1128919</v>
      </c>
      <c r="C28" s="50" t="n">
        <v>36998.2837615741</v>
      </c>
      <c r="D28" s="0" t="s">
        <v>138</v>
      </c>
      <c r="E28" s="0" t="s">
        <v>13</v>
      </c>
      <c r="F28" s="0" t="s">
        <v>8</v>
      </c>
      <c r="H28" s="0" t="s">
        <v>10</v>
      </c>
      <c r="I28" s="0" t="s">
        <v>103</v>
      </c>
      <c r="J28" s="0" t="n">
        <v>29085</v>
      </c>
      <c r="K28" s="0" t="s">
        <v>139</v>
      </c>
      <c r="L28" s="51" t="n">
        <v>50</v>
      </c>
      <c r="O28" s="0" t="s">
        <v>67</v>
      </c>
      <c r="P28" s="0" t="s">
        <v>68</v>
      </c>
      <c r="Q28" s="53" t="n">
        <v>51.75</v>
      </c>
      <c r="R28" s="0" t="s">
        <v>122</v>
      </c>
      <c r="S28" s="0" t="s">
        <v>123</v>
      </c>
      <c r="T28" s="0" t="s">
        <v>124</v>
      </c>
      <c r="U28" s="0" t="s">
        <v>72</v>
      </c>
      <c r="V28" s="0" t="s">
        <v>73</v>
      </c>
      <c r="W28" s="0" t="s">
        <v>74</v>
      </c>
      <c r="X28" s="0" t="n">
        <v>96005582</v>
      </c>
      <c r="Y28" s="0" t="n">
        <v>583130.1</v>
      </c>
      <c r="Z28" s="0" t="n">
        <v>53461</v>
      </c>
      <c r="AA28" s="50" t="n">
        <v>37000.875</v>
      </c>
      <c r="AB28" s="50" t="n">
        <v>37001.875</v>
      </c>
      <c r="IR28" s="60"/>
    </row>
    <row r="29" customFormat="false" ht="12.75" hidden="false" customHeight="false" outlineLevel="0" collapsed="false">
      <c r="A29" s="55" t="n">
        <f aca="false">DATEVALUE(TEXT(C29,"mm/dd/yy"))</f>
        <v>36998</v>
      </c>
      <c r="B29" s="49" t="n">
        <v>1128923</v>
      </c>
      <c r="C29" s="50" t="n">
        <v>36998.2844791667</v>
      </c>
      <c r="D29" s="0" t="s">
        <v>140</v>
      </c>
      <c r="E29" s="0" t="s">
        <v>13</v>
      </c>
      <c r="F29" s="0" t="s">
        <v>8</v>
      </c>
      <c r="H29" s="0" t="s">
        <v>10</v>
      </c>
      <c r="I29" s="0" t="s">
        <v>103</v>
      </c>
      <c r="J29" s="0" t="n">
        <v>29085</v>
      </c>
      <c r="K29" s="0" t="s">
        <v>139</v>
      </c>
      <c r="L29" s="51" t="n">
        <v>50</v>
      </c>
      <c r="O29" s="0" t="s">
        <v>67</v>
      </c>
      <c r="P29" s="0" t="s">
        <v>68</v>
      </c>
      <c r="Q29" s="53" t="n">
        <v>51.5</v>
      </c>
      <c r="R29" s="0" t="s">
        <v>122</v>
      </c>
      <c r="S29" s="0" t="s">
        <v>123</v>
      </c>
      <c r="T29" s="0" t="s">
        <v>124</v>
      </c>
      <c r="U29" s="0" t="s">
        <v>72</v>
      </c>
      <c r="V29" s="0" t="s">
        <v>73</v>
      </c>
      <c r="W29" s="0" t="s">
        <v>74</v>
      </c>
      <c r="Y29" s="0" t="n">
        <v>583134.1</v>
      </c>
      <c r="Z29" s="0" t="n">
        <v>3246</v>
      </c>
      <c r="AA29" s="50" t="n">
        <v>37000.875</v>
      </c>
      <c r="AB29" s="50" t="n">
        <v>37001.875</v>
      </c>
      <c r="IR29" s="60"/>
    </row>
    <row r="30" customFormat="false" ht="12.75" hidden="false" customHeight="false" outlineLevel="0" collapsed="false">
      <c r="A30" s="55" t="n">
        <f aca="false">DATEVALUE(TEXT(C30,"mm/dd/yy"))</f>
        <v>36998</v>
      </c>
      <c r="B30" s="49" t="n">
        <v>1128931</v>
      </c>
      <c r="C30" s="50" t="n">
        <v>36998.2875115741</v>
      </c>
      <c r="D30" s="0" t="s">
        <v>140</v>
      </c>
      <c r="E30" s="0" t="s">
        <v>13</v>
      </c>
      <c r="F30" s="0" t="s">
        <v>8</v>
      </c>
      <c r="H30" s="0" t="s">
        <v>10</v>
      </c>
      <c r="I30" s="0" t="s">
        <v>103</v>
      </c>
      <c r="J30" s="0" t="n">
        <v>29085</v>
      </c>
      <c r="K30" s="0" t="s">
        <v>139</v>
      </c>
      <c r="L30" s="51" t="n">
        <v>50</v>
      </c>
      <c r="O30" s="0" t="s">
        <v>67</v>
      </c>
      <c r="P30" s="0" t="s">
        <v>68</v>
      </c>
      <c r="Q30" s="53" t="n">
        <v>51.5</v>
      </c>
      <c r="R30" s="0" t="s">
        <v>122</v>
      </c>
      <c r="S30" s="0" t="s">
        <v>123</v>
      </c>
      <c r="T30" s="0" t="s">
        <v>124</v>
      </c>
      <c r="U30" s="0" t="s">
        <v>72</v>
      </c>
      <c r="V30" s="0" t="s">
        <v>73</v>
      </c>
      <c r="W30" s="0" t="s">
        <v>74</v>
      </c>
      <c r="Y30" s="0" t="n">
        <v>583142.1</v>
      </c>
      <c r="Z30" s="0" t="n">
        <v>3246</v>
      </c>
      <c r="AA30" s="50" t="n">
        <v>37000.875</v>
      </c>
      <c r="AB30" s="50" t="n">
        <v>37001.875</v>
      </c>
      <c r="IR30" s="59"/>
    </row>
    <row r="31" customFormat="false" ht="12.75" hidden="false" customHeight="false" outlineLevel="0" collapsed="false">
      <c r="A31" s="55" t="n">
        <f aca="false">DATEVALUE(TEXT(C31,"mm/dd/yy"))</f>
        <v>36998</v>
      </c>
      <c r="B31" s="49" t="n">
        <v>1129173</v>
      </c>
      <c r="C31" s="50" t="n">
        <v>36998.3107060185</v>
      </c>
      <c r="D31" s="0" t="s">
        <v>141</v>
      </c>
      <c r="E31" s="0" t="s">
        <v>13</v>
      </c>
      <c r="F31" s="0" t="s">
        <v>8</v>
      </c>
      <c r="H31" s="0" t="s">
        <v>10</v>
      </c>
      <c r="I31" s="0" t="s">
        <v>103</v>
      </c>
      <c r="J31" s="0" t="n">
        <v>32554</v>
      </c>
      <c r="K31" s="0" t="s">
        <v>142</v>
      </c>
      <c r="M31" s="51" t="n">
        <v>50</v>
      </c>
      <c r="O31" s="0" t="s">
        <v>67</v>
      </c>
      <c r="P31" s="0" t="s">
        <v>68</v>
      </c>
      <c r="Q31" s="53" t="n">
        <v>76</v>
      </c>
      <c r="R31" s="0" t="s">
        <v>122</v>
      </c>
      <c r="S31" s="0" t="s">
        <v>143</v>
      </c>
      <c r="T31" s="0" t="s">
        <v>144</v>
      </c>
      <c r="U31" s="0" t="s">
        <v>72</v>
      </c>
      <c r="V31" s="0" t="s">
        <v>73</v>
      </c>
      <c r="W31" s="0" t="s">
        <v>74</v>
      </c>
      <c r="X31" s="0" t="n">
        <v>96053024</v>
      </c>
      <c r="Y31" s="0" t="n">
        <v>583267.1</v>
      </c>
      <c r="Z31" s="0" t="n">
        <v>65268</v>
      </c>
      <c r="AA31" s="50" t="n">
        <v>37043.5916666667</v>
      </c>
      <c r="AB31" s="50" t="n">
        <v>37072.5916666667</v>
      </c>
      <c r="IR31" s="59"/>
    </row>
    <row r="32" customFormat="false" ht="12.75" hidden="false" customHeight="false" outlineLevel="0" collapsed="false">
      <c r="A32" s="55" t="n">
        <f aca="false">DATEVALUE(TEXT(C32,"mm/dd/yy"))</f>
        <v>36998</v>
      </c>
      <c r="B32" s="49" t="n">
        <v>1129523</v>
      </c>
      <c r="C32" s="50" t="n">
        <v>36998.3363888889</v>
      </c>
      <c r="D32" s="0" t="s">
        <v>145</v>
      </c>
      <c r="E32" s="0" t="s">
        <v>13</v>
      </c>
      <c r="F32" s="0" t="s">
        <v>8</v>
      </c>
      <c r="H32" s="0" t="s">
        <v>10</v>
      </c>
      <c r="I32" s="0" t="s">
        <v>103</v>
      </c>
      <c r="J32" s="0" t="n">
        <v>7472</v>
      </c>
      <c r="K32" s="0" t="s">
        <v>104</v>
      </c>
      <c r="M32" s="51" t="n">
        <v>50</v>
      </c>
      <c r="O32" s="0" t="s">
        <v>67</v>
      </c>
      <c r="P32" s="0" t="s">
        <v>68</v>
      </c>
      <c r="Q32" s="53" t="n">
        <v>59.75</v>
      </c>
      <c r="R32" s="0" t="s">
        <v>105</v>
      </c>
      <c r="S32" s="0" t="s">
        <v>106</v>
      </c>
      <c r="T32" s="0" t="s">
        <v>107</v>
      </c>
      <c r="U32" s="0" t="s">
        <v>72</v>
      </c>
      <c r="V32" s="0" t="s">
        <v>73</v>
      </c>
      <c r="W32" s="0" t="s">
        <v>74</v>
      </c>
      <c r="X32" s="0" t="n">
        <v>96019669</v>
      </c>
      <c r="Y32" s="0" t="n">
        <v>583342.1</v>
      </c>
      <c r="Z32" s="0" t="n">
        <v>9409</v>
      </c>
      <c r="AA32" s="50" t="n">
        <v>37012.7159722222</v>
      </c>
      <c r="AB32" s="50" t="n">
        <v>37042.7159722222</v>
      </c>
      <c r="IR32" s="60"/>
    </row>
    <row r="33" customFormat="false" ht="12.75" hidden="false" customHeight="false" outlineLevel="0" collapsed="false">
      <c r="A33" s="55" t="n">
        <f aca="false">DATEVALUE(TEXT(C33,"mm/dd/yy"))</f>
        <v>36998</v>
      </c>
      <c r="B33" s="49" t="n">
        <v>1130477</v>
      </c>
      <c r="C33" s="50" t="n">
        <v>36998.3682407407</v>
      </c>
      <c r="D33" s="0" t="s">
        <v>141</v>
      </c>
      <c r="E33" s="0" t="s">
        <v>13</v>
      </c>
      <c r="F33" s="0" t="s">
        <v>8</v>
      </c>
      <c r="H33" s="0" t="s">
        <v>10</v>
      </c>
      <c r="I33" s="0" t="s">
        <v>103</v>
      </c>
      <c r="J33" s="0" t="n">
        <v>32554</v>
      </c>
      <c r="K33" s="0" t="s">
        <v>142</v>
      </c>
      <c r="L33" s="51" t="n">
        <v>50</v>
      </c>
      <c r="O33" s="0" t="s">
        <v>67</v>
      </c>
      <c r="P33" s="0" t="s">
        <v>68</v>
      </c>
      <c r="Q33" s="53" t="n">
        <v>76.25</v>
      </c>
      <c r="R33" s="0" t="s">
        <v>122</v>
      </c>
      <c r="S33" s="0" t="s">
        <v>143</v>
      </c>
      <c r="T33" s="0" t="s">
        <v>144</v>
      </c>
      <c r="U33" s="0" t="s">
        <v>72</v>
      </c>
      <c r="V33" s="0" t="s">
        <v>73</v>
      </c>
      <c r="W33" s="0" t="s">
        <v>74</v>
      </c>
      <c r="X33" s="0" t="n">
        <v>96053024</v>
      </c>
      <c r="Y33" s="0" t="n">
        <v>583468.1</v>
      </c>
      <c r="Z33" s="0" t="n">
        <v>65268</v>
      </c>
      <c r="AA33" s="50" t="n">
        <v>37043.5916666667</v>
      </c>
      <c r="AB33" s="50" t="n">
        <v>37072.5916666667</v>
      </c>
      <c r="IR33" s="60"/>
    </row>
    <row r="34" customFormat="false" ht="12.75" hidden="false" customHeight="false" outlineLevel="0" collapsed="false">
      <c r="A34" s="55" t="n">
        <f aca="false">DATEVALUE(TEXT(C34,"mm/dd/yy"))</f>
        <v>36998</v>
      </c>
      <c r="B34" s="49" t="n">
        <v>1132348</v>
      </c>
      <c r="C34" s="50" t="n">
        <v>36998.4313541667</v>
      </c>
      <c r="D34" s="0" t="s">
        <v>146</v>
      </c>
      <c r="E34" s="0" t="s">
        <v>13</v>
      </c>
      <c r="F34" s="0" t="s">
        <v>8</v>
      </c>
      <c r="H34" s="0" t="s">
        <v>10</v>
      </c>
      <c r="I34" s="0" t="s">
        <v>65</v>
      </c>
      <c r="J34" s="0" t="n">
        <v>33759</v>
      </c>
      <c r="K34" s="0" t="s">
        <v>80</v>
      </c>
      <c r="M34" s="51" t="n">
        <v>25</v>
      </c>
      <c r="O34" s="0" t="s">
        <v>67</v>
      </c>
      <c r="P34" s="0" t="s">
        <v>68</v>
      </c>
      <c r="Q34" s="53" t="n">
        <v>305</v>
      </c>
      <c r="R34" s="0" t="s">
        <v>88</v>
      </c>
      <c r="S34" s="0" t="s">
        <v>81</v>
      </c>
      <c r="T34" s="0" t="s">
        <v>82</v>
      </c>
      <c r="U34" s="0" t="s">
        <v>72</v>
      </c>
      <c r="V34" s="0" t="s">
        <v>73</v>
      </c>
      <c r="W34" s="0" t="s">
        <v>74</v>
      </c>
      <c r="X34" s="0" t="n">
        <v>96013065</v>
      </c>
      <c r="Y34" s="0" t="n">
        <v>583630.1</v>
      </c>
      <c r="Z34" s="0" t="n">
        <v>55265</v>
      </c>
      <c r="AA34" s="50" t="n">
        <v>37012.5645833333</v>
      </c>
      <c r="AB34" s="50" t="n">
        <v>37042.5645833333</v>
      </c>
      <c r="IR34" s="60"/>
    </row>
    <row r="35" customFormat="false" ht="12.75" hidden="false" customHeight="false" outlineLevel="0" collapsed="false">
      <c r="A35" s="55" t="n">
        <f aca="false">DATEVALUE(TEXT(C35,"mm/dd/yy"))</f>
        <v>36998</v>
      </c>
      <c r="B35" s="49" t="n">
        <v>1132846</v>
      </c>
      <c r="C35" s="50" t="n">
        <v>36998.4695601852</v>
      </c>
      <c r="D35" s="0" t="s">
        <v>83</v>
      </c>
      <c r="E35" s="0" t="s">
        <v>12</v>
      </c>
      <c r="F35" s="0" t="s">
        <v>8</v>
      </c>
      <c r="H35" s="0" t="s">
        <v>10</v>
      </c>
      <c r="I35" s="0" t="s">
        <v>65</v>
      </c>
      <c r="J35" s="0" t="n">
        <v>33759</v>
      </c>
      <c r="K35" s="0" t="s">
        <v>80</v>
      </c>
      <c r="M35" s="51" t="n">
        <v>25</v>
      </c>
      <c r="O35" s="0" t="s">
        <v>67</v>
      </c>
      <c r="P35" s="0" t="s">
        <v>68</v>
      </c>
      <c r="Q35" s="53" t="n">
        <v>319</v>
      </c>
      <c r="R35" s="0" t="s">
        <v>147</v>
      </c>
      <c r="S35" s="0" t="s">
        <v>81</v>
      </c>
      <c r="T35" s="0" t="s">
        <v>82</v>
      </c>
      <c r="U35" s="0" t="s">
        <v>72</v>
      </c>
      <c r="V35" s="0" t="s">
        <v>73</v>
      </c>
      <c r="W35" s="0" t="s">
        <v>74</v>
      </c>
      <c r="X35" s="0" t="n">
        <v>96028954</v>
      </c>
      <c r="Y35" s="0" t="n">
        <v>583979.1</v>
      </c>
      <c r="Z35" s="0" t="n">
        <v>54979</v>
      </c>
      <c r="AA35" s="50" t="n">
        <v>37012.5645833333</v>
      </c>
      <c r="AB35" s="50" t="n">
        <v>37042.5645833333</v>
      </c>
      <c r="IR35" s="60"/>
    </row>
    <row r="36" customFormat="false" ht="12.75" hidden="false" customHeight="false" outlineLevel="0" collapsed="false">
      <c r="A36" s="55" t="n">
        <f aca="false">DATEVALUE(TEXT(C36,"mm/dd/yy"))</f>
        <v>36998</v>
      </c>
      <c r="B36" s="49" t="n">
        <v>1132974</v>
      </c>
      <c r="C36" s="50" t="n">
        <v>36998.4950462963</v>
      </c>
      <c r="D36" s="0" t="s">
        <v>148</v>
      </c>
      <c r="E36" s="0" t="s">
        <v>12</v>
      </c>
      <c r="F36" s="0" t="s">
        <v>8</v>
      </c>
      <c r="H36" s="0" t="s">
        <v>10</v>
      </c>
      <c r="I36" s="0" t="s">
        <v>103</v>
      </c>
      <c r="J36" s="0" t="n">
        <v>33277</v>
      </c>
      <c r="K36" s="0" t="s">
        <v>149</v>
      </c>
      <c r="M36" s="51" t="n">
        <v>50</v>
      </c>
      <c r="O36" s="0" t="s">
        <v>67</v>
      </c>
      <c r="P36" s="0" t="s">
        <v>68</v>
      </c>
      <c r="Q36" s="53" t="n">
        <v>43.05</v>
      </c>
      <c r="R36" s="0" t="s">
        <v>150</v>
      </c>
      <c r="S36" s="0" t="s">
        <v>151</v>
      </c>
      <c r="T36" s="0" t="s">
        <v>152</v>
      </c>
      <c r="U36" s="0" t="s">
        <v>72</v>
      </c>
      <c r="V36" s="0" t="s">
        <v>73</v>
      </c>
      <c r="W36" s="0" t="s">
        <v>74</v>
      </c>
      <c r="X36" s="0" t="n">
        <v>96004396</v>
      </c>
      <c r="Y36" s="0" t="n">
        <v>584040.1</v>
      </c>
      <c r="Z36" s="0" t="n">
        <v>64245</v>
      </c>
      <c r="AA36" s="50" t="n">
        <v>37135.7104166667</v>
      </c>
      <c r="AB36" s="50" t="n">
        <v>37164.7104166667</v>
      </c>
    </row>
    <row r="37" customFormat="false" ht="12.75" hidden="false" customHeight="false" outlineLevel="0" collapsed="false">
      <c r="A37" s="55" t="n">
        <f aca="false">DATEVALUE(TEXT(C37,"mm/dd/yy"))</f>
        <v>36998</v>
      </c>
      <c r="B37" s="49" t="n">
        <v>1133087</v>
      </c>
      <c r="C37" s="50" t="n">
        <v>36998.5122453704</v>
      </c>
      <c r="D37" s="0" t="s">
        <v>153</v>
      </c>
      <c r="E37" s="0" t="s">
        <v>12</v>
      </c>
      <c r="F37" s="0" t="s">
        <v>8</v>
      </c>
      <c r="H37" s="0" t="s">
        <v>10</v>
      </c>
      <c r="I37" s="0" t="s">
        <v>103</v>
      </c>
      <c r="J37" s="0" t="n">
        <v>3749</v>
      </c>
      <c r="K37" s="0" t="s">
        <v>154</v>
      </c>
      <c r="M37" s="51" t="n">
        <v>50</v>
      </c>
      <c r="O37" s="0" t="s">
        <v>67</v>
      </c>
      <c r="P37" s="0" t="s">
        <v>68</v>
      </c>
      <c r="Q37" s="53" t="n">
        <v>77.25</v>
      </c>
      <c r="R37" s="0" t="s">
        <v>150</v>
      </c>
      <c r="S37" s="0" t="s">
        <v>151</v>
      </c>
      <c r="T37" s="0" t="s">
        <v>155</v>
      </c>
      <c r="U37" s="0" t="s">
        <v>72</v>
      </c>
      <c r="V37" s="0" t="s">
        <v>73</v>
      </c>
      <c r="W37" s="0" t="s">
        <v>74</v>
      </c>
      <c r="Y37" s="0" t="n">
        <v>584065.1</v>
      </c>
      <c r="Z37" s="0" t="n">
        <v>49694</v>
      </c>
      <c r="AA37" s="50" t="n">
        <v>37043.7159722222</v>
      </c>
      <c r="AB37" s="50" t="n">
        <v>37072.7159722222</v>
      </c>
    </row>
    <row r="38" customFormat="false" ht="12.75" hidden="false" customHeight="false" outlineLevel="0" collapsed="false">
      <c r="A38" s="55" t="n">
        <f aca="false">DATEVALUE(TEXT(C38,"mm/dd/yy"))</f>
        <v>36998</v>
      </c>
      <c r="B38" s="49" t="n">
        <v>1133381</v>
      </c>
      <c r="C38" s="50" t="n">
        <v>36998.5602199074</v>
      </c>
      <c r="D38" s="0" t="s">
        <v>120</v>
      </c>
      <c r="E38" s="0" t="s">
        <v>13</v>
      </c>
      <c r="F38" s="0" t="s">
        <v>8</v>
      </c>
      <c r="H38" s="0" t="s">
        <v>10</v>
      </c>
      <c r="I38" s="0" t="s">
        <v>103</v>
      </c>
      <c r="J38" s="0" t="n">
        <v>47803</v>
      </c>
      <c r="K38" s="0" t="s">
        <v>156</v>
      </c>
      <c r="M38" s="51" t="n">
        <v>50</v>
      </c>
      <c r="O38" s="0" t="s">
        <v>67</v>
      </c>
      <c r="P38" s="0" t="s">
        <v>68</v>
      </c>
      <c r="Q38" s="53" t="n">
        <v>53.1</v>
      </c>
      <c r="R38" s="0" t="s">
        <v>122</v>
      </c>
      <c r="S38" s="0" t="s">
        <v>123</v>
      </c>
      <c r="T38" s="0" t="s">
        <v>124</v>
      </c>
      <c r="U38" s="0" t="s">
        <v>72</v>
      </c>
      <c r="V38" s="0" t="s">
        <v>73</v>
      </c>
      <c r="W38" s="0" t="s">
        <v>74</v>
      </c>
      <c r="X38" s="0" t="n">
        <v>96009016</v>
      </c>
      <c r="Y38" s="0" t="n">
        <v>584192.1</v>
      </c>
      <c r="Z38" s="0" t="n">
        <v>18</v>
      </c>
      <c r="AA38" s="50" t="n">
        <v>37004.875</v>
      </c>
      <c r="AB38" s="50" t="n">
        <v>37011.875</v>
      </c>
    </row>
    <row r="39" customFormat="false" ht="12.75" hidden="false" customHeight="false" outlineLevel="0" collapsed="false">
      <c r="A39" s="55" t="n">
        <f aca="false">DATEVALUE(TEXT(C39,"mm/dd/yy"))</f>
        <v>36999</v>
      </c>
      <c r="B39" s="49" t="n">
        <v>1134462</v>
      </c>
      <c r="C39" s="50" t="n">
        <v>36999.2883912037</v>
      </c>
      <c r="D39" s="0" t="s">
        <v>117</v>
      </c>
      <c r="E39" s="0" t="s">
        <v>13</v>
      </c>
      <c r="F39" s="0" t="s">
        <v>8</v>
      </c>
      <c r="H39" s="0" t="s">
        <v>10</v>
      </c>
      <c r="I39" s="0" t="s">
        <v>103</v>
      </c>
      <c r="J39" s="0" t="n">
        <v>29082</v>
      </c>
      <c r="K39" s="0" t="s">
        <v>157</v>
      </c>
      <c r="L39" s="51" t="n">
        <v>50</v>
      </c>
      <c r="O39" s="0" t="s">
        <v>67</v>
      </c>
      <c r="P39" s="0" t="s">
        <v>68</v>
      </c>
      <c r="Q39" s="53" t="n">
        <v>52.75</v>
      </c>
      <c r="R39" s="0" t="s">
        <v>105</v>
      </c>
      <c r="S39" s="0" t="s">
        <v>106</v>
      </c>
      <c r="T39" s="0" t="s">
        <v>119</v>
      </c>
      <c r="U39" s="0" t="s">
        <v>72</v>
      </c>
      <c r="V39" s="0" t="s">
        <v>73</v>
      </c>
      <c r="W39" s="0" t="s">
        <v>74</v>
      </c>
      <c r="X39" s="0" t="n">
        <v>96021791</v>
      </c>
      <c r="Y39" s="0" t="n">
        <v>584515.1</v>
      </c>
      <c r="Z39" s="0" t="n">
        <v>64168</v>
      </c>
      <c r="AA39" s="50" t="n">
        <v>37000.875</v>
      </c>
      <c r="AB39" s="50" t="n">
        <v>37000.875</v>
      </c>
    </row>
    <row r="40" customFormat="false" ht="12.75" hidden="false" customHeight="false" outlineLevel="0" collapsed="false">
      <c r="A40" s="55" t="n">
        <f aca="false">DATEVALUE(TEXT(C40,"mm/dd/yy"))</f>
        <v>36999</v>
      </c>
      <c r="B40" s="49" t="n">
        <v>1134806</v>
      </c>
      <c r="C40" s="50" t="n">
        <v>36999.3227777778</v>
      </c>
      <c r="D40" s="0" t="s">
        <v>158</v>
      </c>
      <c r="E40" s="0" t="s">
        <v>13</v>
      </c>
      <c r="F40" s="0" t="s">
        <v>8</v>
      </c>
      <c r="H40" s="0" t="s">
        <v>10</v>
      </c>
      <c r="I40" s="0" t="s">
        <v>103</v>
      </c>
      <c r="J40" s="0" t="n">
        <v>45311</v>
      </c>
      <c r="K40" s="0" t="s">
        <v>159</v>
      </c>
      <c r="M40" s="51" t="n">
        <v>50</v>
      </c>
      <c r="O40" s="0" t="s">
        <v>67</v>
      </c>
      <c r="P40" s="0" t="s">
        <v>68</v>
      </c>
      <c r="Q40" s="53" t="n">
        <v>62</v>
      </c>
      <c r="R40" s="0" t="s">
        <v>122</v>
      </c>
      <c r="S40" s="0" t="s">
        <v>143</v>
      </c>
      <c r="T40" s="0" t="s">
        <v>144</v>
      </c>
      <c r="U40" s="0" t="s">
        <v>72</v>
      </c>
      <c r="V40" s="0" t="s">
        <v>73</v>
      </c>
      <c r="W40" s="0" t="s">
        <v>74</v>
      </c>
      <c r="X40" s="0" t="n">
        <v>96050496</v>
      </c>
      <c r="Y40" s="0" t="n">
        <v>584640.1</v>
      </c>
      <c r="Z40" s="0" t="n">
        <v>91219</v>
      </c>
      <c r="AA40" s="50" t="n">
        <v>37408.5916666667</v>
      </c>
      <c r="AB40" s="50" t="n">
        <v>37437.5916666667</v>
      </c>
    </row>
    <row r="41" customFormat="false" ht="12.75" hidden="false" customHeight="false" outlineLevel="0" collapsed="false">
      <c r="A41" s="55" t="n">
        <f aca="false">DATEVALUE(TEXT(C41,"mm/dd/yy"))</f>
        <v>36999</v>
      </c>
      <c r="B41" s="49" t="n">
        <v>1135679</v>
      </c>
      <c r="C41" s="50" t="n">
        <v>36999.3590856481</v>
      </c>
      <c r="D41" s="0" t="s">
        <v>160</v>
      </c>
      <c r="E41" s="0" t="s">
        <v>13</v>
      </c>
      <c r="F41" s="0" t="s">
        <v>8</v>
      </c>
      <c r="H41" s="0" t="s">
        <v>9</v>
      </c>
      <c r="I41" s="0" t="s">
        <v>93</v>
      </c>
      <c r="J41" s="0" t="n">
        <v>41225</v>
      </c>
      <c r="K41" s="0" t="s">
        <v>161</v>
      </c>
      <c r="M41" s="51" t="n">
        <v>5000</v>
      </c>
      <c r="O41" s="0" t="s">
        <v>95</v>
      </c>
      <c r="P41" s="0" t="s">
        <v>68</v>
      </c>
      <c r="Q41" s="53" t="n">
        <v>-0.6</v>
      </c>
      <c r="R41" s="0" t="s">
        <v>96</v>
      </c>
      <c r="S41" s="0" t="s">
        <v>127</v>
      </c>
      <c r="T41" s="0" t="s">
        <v>162</v>
      </c>
      <c r="U41" s="0" t="s">
        <v>99</v>
      </c>
      <c r="V41" s="0" t="s">
        <v>73</v>
      </c>
      <c r="W41" s="0" t="s">
        <v>100</v>
      </c>
      <c r="Y41" s="0" t="s">
        <v>163</v>
      </c>
      <c r="Z41" s="0" t="n">
        <v>54279</v>
      </c>
      <c r="AA41" s="50" t="n">
        <v>37347</v>
      </c>
      <c r="AB41" s="50" t="n">
        <v>37560</v>
      </c>
    </row>
    <row r="42" customFormat="false" ht="12.75" hidden="false" customHeight="false" outlineLevel="0" collapsed="false">
      <c r="A42" s="55" t="n">
        <f aca="false">DATEVALUE(TEXT(C42,"mm/dd/yy"))</f>
        <v>36999</v>
      </c>
      <c r="B42" s="49" t="n">
        <v>1135810</v>
      </c>
      <c r="C42" s="50" t="n">
        <v>36999.3627546296</v>
      </c>
      <c r="D42" s="0" t="s">
        <v>148</v>
      </c>
      <c r="E42" s="0" t="s">
        <v>14</v>
      </c>
      <c r="F42" s="0" t="s">
        <v>8</v>
      </c>
      <c r="H42" s="0" t="s">
        <v>9</v>
      </c>
      <c r="I42" s="0" t="s">
        <v>109</v>
      </c>
      <c r="J42" s="0" t="n">
        <v>35353</v>
      </c>
      <c r="K42" s="0" t="s">
        <v>164</v>
      </c>
      <c r="M42" s="51" t="n">
        <v>5000</v>
      </c>
      <c r="O42" s="0" t="s">
        <v>95</v>
      </c>
      <c r="P42" s="0" t="s">
        <v>68</v>
      </c>
      <c r="Q42" s="53" t="n">
        <v>5.485</v>
      </c>
      <c r="R42" s="0" t="s">
        <v>165</v>
      </c>
      <c r="S42" s="0" t="s">
        <v>166</v>
      </c>
      <c r="T42" s="0" t="s">
        <v>167</v>
      </c>
      <c r="U42" s="0" t="s">
        <v>99</v>
      </c>
      <c r="V42" s="0" t="s">
        <v>73</v>
      </c>
      <c r="W42" s="0" t="s">
        <v>100</v>
      </c>
      <c r="X42" s="0" t="n">
        <v>95000226</v>
      </c>
      <c r="Y42" s="0" t="s">
        <v>168</v>
      </c>
      <c r="Z42" s="0" t="n">
        <v>64245</v>
      </c>
      <c r="AA42" s="50" t="n">
        <v>37196</v>
      </c>
      <c r="AB42" s="50" t="n">
        <v>37346</v>
      </c>
    </row>
    <row r="43" customFormat="false" ht="12.75" hidden="false" customHeight="false" outlineLevel="0" collapsed="false">
      <c r="A43" s="55" t="n">
        <f aca="false">DATEVALUE(TEXT(C43,"mm/dd/yy"))</f>
        <v>36999</v>
      </c>
      <c r="B43" s="49" t="n">
        <v>1135887</v>
      </c>
      <c r="C43" s="50" t="n">
        <v>36999.3647453704</v>
      </c>
      <c r="D43" s="0" t="s">
        <v>141</v>
      </c>
      <c r="E43" s="0" t="s">
        <v>13</v>
      </c>
      <c r="F43" s="0" t="s">
        <v>8</v>
      </c>
      <c r="H43" s="0" t="s">
        <v>10</v>
      </c>
      <c r="I43" s="0" t="s">
        <v>103</v>
      </c>
      <c r="J43" s="0" t="n">
        <v>48050</v>
      </c>
      <c r="K43" s="0" t="s">
        <v>169</v>
      </c>
      <c r="M43" s="51" t="n">
        <v>50</v>
      </c>
      <c r="O43" s="0" t="s">
        <v>67</v>
      </c>
      <c r="P43" s="0" t="s">
        <v>68</v>
      </c>
      <c r="Q43" s="53" t="n">
        <v>43</v>
      </c>
      <c r="R43" s="0" t="s">
        <v>122</v>
      </c>
      <c r="S43" s="0" t="s">
        <v>143</v>
      </c>
      <c r="T43" s="0" t="s">
        <v>144</v>
      </c>
      <c r="U43" s="0" t="s">
        <v>72</v>
      </c>
      <c r="V43" s="0" t="s">
        <v>73</v>
      </c>
      <c r="W43" s="0" t="s">
        <v>74</v>
      </c>
      <c r="X43" s="0" t="n">
        <v>96053024</v>
      </c>
      <c r="Y43" s="0" t="n">
        <v>584782.1</v>
      </c>
      <c r="Z43" s="0" t="n">
        <v>65268</v>
      </c>
      <c r="AA43" s="50" t="n">
        <v>37377.5916666667</v>
      </c>
      <c r="AB43" s="50" t="n">
        <v>37407.5916666667</v>
      </c>
    </row>
    <row r="44" customFormat="false" ht="12.75" hidden="false" customHeight="false" outlineLevel="0" collapsed="false">
      <c r="A44" s="55" t="n">
        <f aca="false">DATEVALUE(TEXT(C44,"mm/dd/yy"))</f>
        <v>36999</v>
      </c>
      <c r="B44" s="49" t="n">
        <v>1136128</v>
      </c>
      <c r="C44" s="50" t="n">
        <v>36999.3714814815</v>
      </c>
      <c r="D44" s="0" t="s">
        <v>141</v>
      </c>
      <c r="E44" s="0" t="s">
        <v>13</v>
      </c>
      <c r="F44" s="0" t="s">
        <v>8</v>
      </c>
      <c r="H44" s="0" t="s">
        <v>10</v>
      </c>
      <c r="I44" s="0" t="s">
        <v>103</v>
      </c>
      <c r="J44" s="0" t="n">
        <v>32554</v>
      </c>
      <c r="K44" s="0" t="s">
        <v>142</v>
      </c>
      <c r="M44" s="51" t="n">
        <v>50</v>
      </c>
      <c r="O44" s="0" t="s">
        <v>67</v>
      </c>
      <c r="P44" s="0" t="s">
        <v>68</v>
      </c>
      <c r="Q44" s="53" t="n">
        <v>75</v>
      </c>
      <c r="R44" s="0" t="s">
        <v>122</v>
      </c>
      <c r="S44" s="0" t="s">
        <v>143</v>
      </c>
      <c r="T44" s="0" t="s">
        <v>144</v>
      </c>
      <c r="U44" s="0" t="s">
        <v>72</v>
      </c>
      <c r="V44" s="0" t="s">
        <v>73</v>
      </c>
      <c r="W44" s="0" t="s">
        <v>74</v>
      </c>
      <c r="X44" s="0" t="n">
        <v>96053024</v>
      </c>
      <c r="Y44" s="0" t="n">
        <v>584806.1</v>
      </c>
      <c r="Z44" s="0" t="n">
        <v>65268</v>
      </c>
      <c r="AA44" s="50" t="n">
        <v>37043.5916666667</v>
      </c>
      <c r="AB44" s="50" t="n">
        <v>37072.5916666667</v>
      </c>
    </row>
    <row r="45" customFormat="false" ht="12.75" hidden="false" customHeight="false" outlineLevel="0" collapsed="false">
      <c r="A45" s="55" t="n">
        <f aca="false">DATEVALUE(TEXT(C45,"mm/dd/yy"))</f>
        <v>36999</v>
      </c>
      <c r="B45" s="49" t="n">
        <v>1136952</v>
      </c>
      <c r="C45" s="50" t="n">
        <v>36999.3936458333</v>
      </c>
      <c r="D45" s="0" t="s">
        <v>83</v>
      </c>
      <c r="E45" s="0" t="s">
        <v>13</v>
      </c>
      <c r="F45" s="0" t="s">
        <v>8</v>
      </c>
      <c r="H45" s="0" t="s">
        <v>10</v>
      </c>
      <c r="I45" s="0" t="s">
        <v>103</v>
      </c>
      <c r="J45" s="0" t="n">
        <v>7472</v>
      </c>
      <c r="K45" s="0" t="s">
        <v>104</v>
      </c>
      <c r="M45" s="51" t="n">
        <v>50</v>
      </c>
      <c r="O45" s="0" t="s">
        <v>67</v>
      </c>
      <c r="P45" s="0" t="s">
        <v>68</v>
      </c>
      <c r="Q45" s="53" t="n">
        <v>57.25</v>
      </c>
      <c r="R45" s="0" t="s">
        <v>105</v>
      </c>
      <c r="S45" s="0" t="s">
        <v>106</v>
      </c>
      <c r="T45" s="0" t="s">
        <v>107</v>
      </c>
      <c r="U45" s="0" t="s">
        <v>72</v>
      </c>
      <c r="V45" s="0" t="s">
        <v>73</v>
      </c>
      <c r="W45" s="0" t="s">
        <v>74</v>
      </c>
      <c r="X45" s="0" t="n">
        <v>96028954</v>
      </c>
      <c r="Y45" s="0" t="n">
        <v>584854.1</v>
      </c>
      <c r="Z45" s="0" t="n">
        <v>54979</v>
      </c>
      <c r="AA45" s="50" t="n">
        <v>37012.7159722222</v>
      </c>
      <c r="AB45" s="50" t="n">
        <v>37042.7159722222</v>
      </c>
    </row>
    <row r="46" customFormat="false" ht="12.75" hidden="false" customHeight="false" outlineLevel="0" collapsed="false">
      <c r="A46" s="55" t="n">
        <f aca="false">DATEVALUE(TEXT(C46,"mm/dd/yy"))</f>
        <v>36999</v>
      </c>
      <c r="B46" s="49" t="n">
        <v>1137973</v>
      </c>
      <c r="C46" s="50" t="n">
        <v>36999.4348263889</v>
      </c>
      <c r="D46" s="0" t="s">
        <v>170</v>
      </c>
      <c r="E46" s="0" t="s">
        <v>12</v>
      </c>
      <c r="F46" s="0" t="s">
        <v>8</v>
      </c>
      <c r="H46" s="0" t="s">
        <v>9</v>
      </c>
      <c r="I46" s="0" t="s">
        <v>93</v>
      </c>
      <c r="J46" s="0" t="n">
        <v>38615</v>
      </c>
      <c r="K46" s="0" t="s">
        <v>171</v>
      </c>
      <c r="M46" s="51" t="n">
        <v>5000</v>
      </c>
      <c r="O46" s="0" t="s">
        <v>95</v>
      </c>
      <c r="P46" s="0" t="s">
        <v>68</v>
      </c>
      <c r="Q46" s="53" t="n">
        <v>-0.1175</v>
      </c>
      <c r="R46" s="0" t="s">
        <v>172</v>
      </c>
      <c r="S46" s="0" t="s">
        <v>173</v>
      </c>
      <c r="T46" s="0" t="s">
        <v>174</v>
      </c>
      <c r="U46" s="0" t="s">
        <v>99</v>
      </c>
      <c r="V46" s="0" t="s">
        <v>73</v>
      </c>
      <c r="W46" s="0" t="s">
        <v>100</v>
      </c>
      <c r="X46" s="0" t="n">
        <v>96043502</v>
      </c>
      <c r="Y46" s="0" t="s">
        <v>175</v>
      </c>
      <c r="Z46" s="0" t="n">
        <v>57543</v>
      </c>
      <c r="AA46" s="50" t="n">
        <v>37012.875</v>
      </c>
      <c r="AB46" s="50" t="n">
        <v>37042.875</v>
      </c>
    </row>
    <row r="47" customFormat="false" ht="12.75" hidden="false" customHeight="false" outlineLevel="0" collapsed="false">
      <c r="A47" s="55" t="n">
        <f aca="false">DATEVALUE(TEXT(C47,"mm/dd/yy"))</f>
        <v>36999</v>
      </c>
      <c r="B47" s="49" t="n">
        <v>1138260</v>
      </c>
      <c r="C47" s="50" t="n">
        <v>36999.4705671296</v>
      </c>
      <c r="D47" s="0" t="s">
        <v>176</v>
      </c>
      <c r="E47" s="0" t="s">
        <v>12</v>
      </c>
      <c r="F47" s="0" t="s">
        <v>8</v>
      </c>
      <c r="H47" s="0" t="s">
        <v>10</v>
      </c>
      <c r="I47" s="0" t="s">
        <v>103</v>
      </c>
      <c r="J47" s="0" t="n">
        <v>47948</v>
      </c>
      <c r="K47" s="0" t="s">
        <v>177</v>
      </c>
      <c r="M47" s="51" t="n">
        <v>50</v>
      </c>
      <c r="O47" s="0" t="s">
        <v>67</v>
      </c>
      <c r="P47" s="0" t="s">
        <v>68</v>
      </c>
      <c r="Q47" s="53" t="n">
        <v>50</v>
      </c>
      <c r="R47" s="0" t="s">
        <v>178</v>
      </c>
      <c r="S47" s="0" t="s">
        <v>179</v>
      </c>
      <c r="T47" s="0" t="s">
        <v>155</v>
      </c>
      <c r="U47" s="0" t="s">
        <v>72</v>
      </c>
      <c r="V47" s="0" t="s">
        <v>73</v>
      </c>
      <c r="W47" s="0" t="s">
        <v>74</v>
      </c>
      <c r="X47" s="0" t="n">
        <v>96026964</v>
      </c>
      <c r="Y47" s="0" t="n">
        <v>585034.1</v>
      </c>
      <c r="Z47" s="0" t="n">
        <v>177</v>
      </c>
      <c r="AA47" s="50" t="n">
        <v>37004.875</v>
      </c>
      <c r="AB47" s="50" t="n">
        <v>37011.875</v>
      </c>
    </row>
    <row r="48" customFormat="false" ht="12.75" hidden="false" customHeight="false" outlineLevel="0" collapsed="false">
      <c r="A48" s="55" t="n">
        <f aca="false">DATEVALUE(TEXT(C48,"mm/dd/yy"))</f>
        <v>36999</v>
      </c>
      <c r="B48" s="49" t="n">
        <v>1138383</v>
      </c>
      <c r="C48" s="50" t="n">
        <v>36999.4950810185</v>
      </c>
      <c r="D48" s="0" t="s">
        <v>180</v>
      </c>
      <c r="E48" s="0" t="s">
        <v>13</v>
      </c>
      <c r="F48" s="0" t="s">
        <v>8</v>
      </c>
      <c r="H48" s="0" t="s">
        <v>9</v>
      </c>
      <c r="I48" s="0" t="s">
        <v>181</v>
      </c>
      <c r="J48" s="0" t="n">
        <v>36511</v>
      </c>
      <c r="K48" s="0" t="s">
        <v>182</v>
      </c>
      <c r="M48" s="51" t="n">
        <v>5000</v>
      </c>
      <c r="O48" s="0" t="s">
        <v>95</v>
      </c>
      <c r="P48" s="0" t="s">
        <v>68</v>
      </c>
      <c r="Q48" s="53" t="n">
        <v>-0.275</v>
      </c>
      <c r="R48" s="0" t="s">
        <v>96</v>
      </c>
      <c r="S48" s="0" t="s">
        <v>183</v>
      </c>
      <c r="T48" s="0" t="s">
        <v>184</v>
      </c>
      <c r="U48" s="0" t="s">
        <v>99</v>
      </c>
      <c r="V48" s="0" t="s">
        <v>73</v>
      </c>
      <c r="W48" s="0" t="s">
        <v>185</v>
      </c>
      <c r="X48" s="0" t="n">
        <v>96011840</v>
      </c>
      <c r="Y48" s="0" t="s">
        <v>186</v>
      </c>
      <c r="Z48" s="0" t="n">
        <v>57508</v>
      </c>
      <c r="AA48" s="50" t="n">
        <v>37043.875</v>
      </c>
      <c r="AB48" s="50" t="n">
        <v>37072.875</v>
      </c>
    </row>
    <row r="49" customFormat="false" ht="12.75" hidden="false" customHeight="false" outlineLevel="0" collapsed="false">
      <c r="A49" s="55" t="n">
        <f aca="false">DATEVALUE(TEXT(C49,"mm/dd/yy"))</f>
        <v>36999</v>
      </c>
      <c r="B49" s="49" t="n">
        <v>1139381</v>
      </c>
      <c r="C49" s="50" t="n">
        <v>36999.5705555556</v>
      </c>
      <c r="D49" s="0" t="s">
        <v>108</v>
      </c>
      <c r="E49" s="0" t="s">
        <v>12</v>
      </c>
      <c r="F49" s="0" t="s">
        <v>8</v>
      </c>
      <c r="H49" s="0" t="s">
        <v>9</v>
      </c>
      <c r="I49" s="0" t="s">
        <v>93</v>
      </c>
      <c r="J49" s="0" t="n">
        <v>47634</v>
      </c>
      <c r="K49" s="0" t="s">
        <v>187</v>
      </c>
      <c r="M49" s="51" t="n">
        <v>10000</v>
      </c>
      <c r="O49" s="0" t="s">
        <v>95</v>
      </c>
      <c r="P49" s="0" t="s">
        <v>68</v>
      </c>
      <c r="Q49" s="53" t="n">
        <v>0.005</v>
      </c>
      <c r="R49" s="0" t="s">
        <v>172</v>
      </c>
      <c r="S49" s="0" t="s">
        <v>188</v>
      </c>
      <c r="T49" s="0" t="s">
        <v>189</v>
      </c>
      <c r="U49" s="0" t="s">
        <v>99</v>
      </c>
      <c r="V49" s="0" t="s">
        <v>73</v>
      </c>
      <c r="W49" s="0" t="s">
        <v>100</v>
      </c>
      <c r="X49" s="0" t="n">
        <v>96021110</v>
      </c>
      <c r="Y49" s="0" t="s">
        <v>190</v>
      </c>
      <c r="Z49" s="0" t="n">
        <v>57399</v>
      </c>
      <c r="AA49" s="50" t="n">
        <v>37165.3347222222</v>
      </c>
      <c r="AB49" s="50" t="n">
        <v>37195.3347222222</v>
      </c>
    </row>
    <row r="50" customFormat="false" ht="12.75" hidden="false" customHeight="false" outlineLevel="0" collapsed="false">
      <c r="A50" s="55" t="n">
        <f aca="false">DATEVALUE(TEXT(C50,"mm/dd/yy"))</f>
        <v>36999</v>
      </c>
      <c r="B50" s="49" t="n">
        <v>1139398</v>
      </c>
      <c r="C50" s="50" t="n">
        <v>36999.5723032407</v>
      </c>
      <c r="D50" s="0" t="s">
        <v>108</v>
      </c>
      <c r="E50" s="0" t="s">
        <v>13</v>
      </c>
      <c r="F50" s="0" t="s">
        <v>8</v>
      </c>
      <c r="H50" s="0" t="s">
        <v>9</v>
      </c>
      <c r="I50" s="0" t="s">
        <v>93</v>
      </c>
      <c r="J50" s="0" t="n">
        <v>37246</v>
      </c>
      <c r="K50" s="0" t="s">
        <v>191</v>
      </c>
      <c r="M50" s="51" t="n">
        <v>10000</v>
      </c>
      <c r="O50" s="0" t="s">
        <v>95</v>
      </c>
      <c r="P50" s="0" t="s">
        <v>68</v>
      </c>
      <c r="Q50" s="53" t="n">
        <v>-0.02</v>
      </c>
      <c r="R50" s="0" t="s">
        <v>111</v>
      </c>
      <c r="S50" s="0" t="s">
        <v>188</v>
      </c>
      <c r="T50" s="0" t="s">
        <v>189</v>
      </c>
      <c r="U50" s="0" t="s">
        <v>99</v>
      </c>
      <c r="V50" s="0" t="s">
        <v>73</v>
      </c>
      <c r="W50" s="0" t="s">
        <v>100</v>
      </c>
      <c r="X50" s="0" t="n">
        <v>96021110</v>
      </c>
      <c r="Y50" s="0" t="s">
        <v>192</v>
      </c>
      <c r="Z50" s="0" t="n">
        <v>57399</v>
      </c>
      <c r="AA50" s="50" t="n">
        <v>37196</v>
      </c>
      <c r="AB50" s="50" t="n">
        <v>37346</v>
      </c>
    </row>
    <row r="51" customFormat="false" ht="12.75" hidden="false" customHeight="false" outlineLevel="0" collapsed="false">
      <c r="A51" s="55" t="n">
        <f aca="false">DATEVALUE(TEXT(C51,"mm/dd/yy"))</f>
        <v>36999</v>
      </c>
      <c r="B51" s="49" t="n">
        <v>1139482</v>
      </c>
      <c r="C51" s="50" t="n">
        <v>36999.576087963</v>
      </c>
      <c r="D51" s="0" t="s">
        <v>148</v>
      </c>
      <c r="E51" s="0" t="s">
        <v>12</v>
      </c>
      <c r="F51" s="0" t="s">
        <v>8</v>
      </c>
      <c r="H51" s="0" t="s">
        <v>10</v>
      </c>
      <c r="I51" s="0" t="s">
        <v>103</v>
      </c>
      <c r="J51" s="0" t="n">
        <v>7472</v>
      </c>
      <c r="K51" s="0" t="s">
        <v>104</v>
      </c>
      <c r="M51" s="51" t="n">
        <v>50</v>
      </c>
      <c r="O51" s="0" t="s">
        <v>67</v>
      </c>
      <c r="P51" s="0" t="s">
        <v>68</v>
      </c>
      <c r="Q51" s="53" t="n">
        <v>56.75</v>
      </c>
      <c r="R51" s="0" t="s">
        <v>193</v>
      </c>
      <c r="S51" s="0" t="s">
        <v>106</v>
      </c>
      <c r="T51" s="0" t="s">
        <v>107</v>
      </c>
      <c r="U51" s="0" t="s">
        <v>72</v>
      </c>
      <c r="V51" s="0" t="s">
        <v>73</v>
      </c>
      <c r="W51" s="0" t="s">
        <v>74</v>
      </c>
      <c r="X51" s="0" t="n">
        <v>96004396</v>
      </c>
      <c r="Y51" s="0" t="n">
        <v>585298.1</v>
      </c>
      <c r="Z51" s="0" t="n">
        <v>64245</v>
      </c>
      <c r="AA51" s="50" t="n">
        <v>37012.7159722222</v>
      </c>
      <c r="AB51" s="50" t="n">
        <v>37042.7159722222</v>
      </c>
    </row>
    <row r="52" customFormat="false" ht="12.75" hidden="false" customHeight="false" outlineLevel="0" collapsed="false">
      <c r="A52" s="55" t="n">
        <f aca="false">DATEVALUE(TEXT(C52,"mm/dd/yy"))</f>
        <v>36999</v>
      </c>
      <c r="B52" s="49" t="n">
        <v>1140163</v>
      </c>
      <c r="C52" s="50" t="n">
        <v>36999.6593981482</v>
      </c>
      <c r="D52" s="0" t="s">
        <v>146</v>
      </c>
      <c r="E52" s="0" t="s">
        <v>13</v>
      </c>
      <c r="F52" s="0" t="s">
        <v>8</v>
      </c>
      <c r="H52" s="0" t="s">
        <v>10</v>
      </c>
      <c r="I52" s="0" t="s">
        <v>65</v>
      </c>
      <c r="J52" s="0" t="n">
        <v>31671</v>
      </c>
      <c r="K52" s="0" t="s">
        <v>66</v>
      </c>
      <c r="M52" s="51" t="n">
        <v>25</v>
      </c>
      <c r="O52" s="0" t="s">
        <v>67</v>
      </c>
      <c r="P52" s="0" t="s">
        <v>68</v>
      </c>
      <c r="Q52" s="53" t="n">
        <v>300</v>
      </c>
      <c r="R52" s="0" t="s">
        <v>88</v>
      </c>
      <c r="S52" s="0" t="s">
        <v>91</v>
      </c>
      <c r="T52" s="0" t="s">
        <v>71</v>
      </c>
      <c r="U52" s="0" t="s">
        <v>72</v>
      </c>
      <c r="V52" s="0" t="s">
        <v>73</v>
      </c>
      <c r="W52" s="0" t="s">
        <v>74</v>
      </c>
      <c r="X52" s="0" t="n">
        <v>96013065</v>
      </c>
      <c r="Y52" s="0" t="n">
        <v>585460.1</v>
      </c>
      <c r="Z52" s="0" t="n">
        <v>55265</v>
      </c>
      <c r="AA52" s="50" t="n">
        <v>37012.5645833333</v>
      </c>
      <c r="AB52" s="50" t="n">
        <v>37042.5645833333</v>
      </c>
    </row>
    <row r="53" customFormat="false" ht="12.75" hidden="false" customHeight="false" outlineLevel="0" collapsed="false">
      <c r="A53" s="55" t="n">
        <f aca="false">DATEVALUE(TEXT(C53,"mm/dd/yy"))</f>
        <v>37000</v>
      </c>
      <c r="B53" s="49" t="n">
        <v>1140640</v>
      </c>
      <c r="C53" s="50" t="n">
        <v>37000.2781481482</v>
      </c>
      <c r="D53" s="0" t="s">
        <v>194</v>
      </c>
      <c r="E53" s="0" t="s">
        <v>13</v>
      </c>
      <c r="F53" s="0" t="s">
        <v>8</v>
      </c>
      <c r="H53" s="0" t="s">
        <v>10</v>
      </c>
      <c r="I53" s="0" t="s">
        <v>103</v>
      </c>
      <c r="J53" s="0" t="n">
        <v>29088</v>
      </c>
      <c r="K53" s="0" t="s">
        <v>195</v>
      </c>
      <c r="L53" s="51" t="n">
        <v>50</v>
      </c>
      <c r="O53" s="0" t="s">
        <v>67</v>
      </c>
      <c r="P53" s="0" t="s">
        <v>68</v>
      </c>
      <c r="Q53" s="53" t="n">
        <v>42</v>
      </c>
      <c r="R53" s="0" t="s">
        <v>122</v>
      </c>
      <c r="S53" s="0" t="s">
        <v>106</v>
      </c>
      <c r="T53" s="0" t="s">
        <v>124</v>
      </c>
      <c r="U53" s="0" t="s">
        <v>72</v>
      </c>
      <c r="V53" s="0" t="s">
        <v>73</v>
      </c>
      <c r="W53" s="0" t="s">
        <v>74</v>
      </c>
      <c r="Y53" s="0" t="n">
        <v>585569.1</v>
      </c>
      <c r="Z53" s="0" t="n">
        <v>5607</v>
      </c>
      <c r="AA53" s="50" t="n">
        <v>37001.875</v>
      </c>
      <c r="AB53" s="50" t="n">
        <v>37001.875</v>
      </c>
    </row>
    <row r="54" customFormat="false" ht="12.75" hidden="false" customHeight="false" outlineLevel="0" collapsed="false">
      <c r="A54" s="55" t="n">
        <f aca="false">DATEVALUE(TEXT(C54,"mm/dd/yy"))</f>
        <v>37000</v>
      </c>
      <c r="B54" s="49" t="n">
        <v>1140656</v>
      </c>
      <c r="C54" s="50" t="n">
        <v>37000.28</v>
      </c>
      <c r="D54" s="0" t="s">
        <v>130</v>
      </c>
      <c r="E54" s="0" t="s">
        <v>13</v>
      </c>
      <c r="F54" s="0" t="s">
        <v>8</v>
      </c>
      <c r="H54" s="0" t="s">
        <v>10</v>
      </c>
      <c r="I54" s="0" t="s">
        <v>103</v>
      </c>
      <c r="J54" s="0" t="n">
        <v>29082</v>
      </c>
      <c r="K54" s="0" t="s">
        <v>196</v>
      </c>
      <c r="M54" s="51" t="n">
        <v>50</v>
      </c>
      <c r="O54" s="0" t="s">
        <v>67</v>
      </c>
      <c r="P54" s="0" t="s">
        <v>68</v>
      </c>
      <c r="Q54" s="53" t="n">
        <v>46.5</v>
      </c>
      <c r="R54" s="0" t="s">
        <v>105</v>
      </c>
      <c r="S54" s="0" t="s">
        <v>106</v>
      </c>
      <c r="T54" s="0" t="s">
        <v>119</v>
      </c>
      <c r="U54" s="0" t="s">
        <v>72</v>
      </c>
      <c r="V54" s="0" t="s">
        <v>73</v>
      </c>
      <c r="W54" s="0" t="s">
        <v>74</v>
      </c>
      <c r="X54" s="0" t="n">
        <v>96006417</v>
      </c>
      <c r="Y54" s="0" t="n">
        <v>585581.1</v>
      </c>
      <c r="Z54" s="0" t="n">
        <v>56264</v>
      </c>
      <c r="AA54" s="50" t="n">
        <v>37001.875</v>
      </c>
      <c r="AB54" s="50" t="n">
        <v>37001.875</v>
      </c>
    </row>
    <row r="55" customFormat="false" ht="12.75" hidden="false" customHeight="false" outlineLevel="0" collapsed="false">
      <c r="A55" s="55" t="n">
        <f aca="false">DATEVALUE(TEXT(C55,"mm/dd/yy"))</f>
        <v>37000</v>
      </c>
      <c r="B55" s="49" t="n">
        <v>1140712</v>
      </c>
      <c r="C55" s="50" t="n">
        <v>37000.291412037</v>
      </c>
      <c r="D55" s="0" t="s">
        <v>148</v>
      </c>
      <c r="E55" s="0" t="s">
        <v>13</v>
      </c>
      <c r="F55" s="0" t="s">
        <v>8</v>
      </c>
      <c r="H55" s="0" t="s">
        <v>10</v>
      </c>
      <c r="I55" s="0" t="s">
        <v>103</v>
      </c>
      <c r="J55" s="0" t="n">
        <v>33032</v>
      </c>
      <c r="K55" s="0" t="s">
        <v>197</v>
      </c>
      <c r="M55" s="51" t="n">
        <v>50</v>
      </c>
      <c r="O55" s="0" t="s">
        <v>67</v>
      </c>
      <c r="P55" s="0" t="s">
        <v>68</v>
      </c>
      <c r="Q55" s="53" t="n">
        <v>48</v>
      </c>
      <c r="R55" s="0" t="s">
        <v>122</v>
      </c>
      <c r="S55" s="0" t="s">
        <v>143</v>
      </c>
      <c r="T55" s="0" t="s">
        <v>144</v>
      </c>
      <c r="U55" s="0" t="s">
        <v>72</v>
      </c>
      <c r="V55" s="0" t="s">
        <v>73</v>
      </c>
      <c r="W55" s="0" t="s">
        <v>74</v>
      </c>
      <c r="X55" s="0" t="n">
        <v>96004396</v>
      </c>
      <c r="Y55" s="0" t="n">
        <v>585619.1</v>
      </c>
      <c r="Z55" s="0" t="n">
        <v>64245</v>
      </c>
      <c r="AA55" s="50" t="n">
        <v>37257.5916666667</v>
      </c>
      <c r="AB55" s="50" t="n">
        <v>37315.5916666667</v>
      </c>
    </row>
    <row r="56" customFormat="false" ht="12.75" hidden="false" customHeight="false" outlineLevel="0" collapsed="false">
      <c r="A56" s="55" t="n">
        <f aca="false">DATEVALUE(TEXT(C56,"mm/dd/yy"))</f>
        <v>37000</v>
      </c>
      <c r="B56" s="49" t="n">
        <v>1140728</v>
      </c>
      <c r="C56" s="50" t="n">
        <v>37000.2923842593</v>
      </c>
      <c r="D56" s="0" t="s">
        <v>148</v>
      </c>
      <c r="E56" s="0" t="s">
        <v>13</v>
      </c>
      <c r="F56" s="0" t="s">
        <v>8</v>
      </c>
      <c r="H56" s="0" t="s">
        <v>10</v>
      </c>
      <c r="I56" s="0" t="s">
        <v>103</v>
      </c>
      <c r="J56" s="0" t="n">
        <v>33032</v>
      </c>
      <c r="K56" s="0" t="s">
        <v>197</v>
      </c>
      <c r="M56" s="51" t="n">
        <v>50</v>
      </c>
      <c r="O56" s="0" t="s">
        <v>67</v>
      </c>
      <c r="P56" s="0" t="s">
        <v>68</v>
      </c>
      <c r="Q56" s="53" t="n">
        <v>48</v>
      </c>
      <c r="R56" s="0" t="s">
        <v>122</v>
      </c>
      <c r="S56" s="0" t="s">
        <v>143</v>
      </c>
      <c r="T56" s="0" t="s">
        <v>144</v>
      </c>
      <c r="U56" s="0" t="s">
        <v>72</v>
      </c>
      <c r="V56" s="0" t="s">
        <v>73</v>
      </c>
      <c r="W56" s="0" t="s">
        <v>74</v>
      </c>
      <c r="X56" s="0" t="n">
        <v>96004396</v>
      </c>
      <c r="Y56" s="0" t="n">
        <v>585630.1</v>
      </c>
      <c r="Z56" s="0" t="n">
        <v>64245</v>
      </c>
      <c r="AA56" s="50" t="n">
        <v>37257.5916666667</v>
      </c>
      <c r="AB56" s="50" t="n">
        <v>37315.5916666667</v>
      </c>
    </row>
    <row r="57" customFormat="false" ht="12.75" hidden="false" customHeight="false" outlineLevel="0" collapsed="false">
      <c r="A57" s="55" t="n">
        <f aca="false">DATEVALUE(TEXT(C57,"mm/dd/yy"))</f>
        <v>37000</v>
      </c>
      <c r="B57" s="49" t="n">
        <v>1140752</v>
      </c>
      <c r="C57" s="50" t="n">
        <v>37000.2973958333</v>
      </c>
      <c r="D57" s="0" t="s">
        <v>117</v>
      </c>
      <c r="E57" s="0" t="s">
        <v>13</v>
      </c>
      <c r="F57" s="0" t="s">
        <v>8</v>
      </c>
      <c r="H57" s="0" t="s">
        <v>10</v>
      </c>
      <c r="I57" s="0" t="s">
        <v>198</v>
      </c>
      <c r="J57" s="0" t="n">
        <v>32198</v>
      </c>
      <c r="K57" s="0" t="s">
        <v>199</v>
      </c>
      <c r="L57" s="51" t="n">
        <v>50</v>
      </c>
      <c r="O57" s="0" t="s">
        <v>67</v>
      </c>
      <c r="P57" s="0" t="s">
        <v>68</v>
      </c>
      <c r="Q57" s="53" t="n">
        <v>50.25</v>
      </c>
      <c r="R57" s="0" t="s">
        <v>200</v>
      </c>
      <c r="S57" s="0" t="s">
        <v>201</v>
      </c>
      <c r="T57" s="0" t="s">
        <v>119</v>
      </c>
      <c r="U57" s="0" t="s">
        <v>72</v>
      </c>
      <c r="V57" s="0" t="s">
        <v>73</v>
      </c>
      <c r="W57" s="0" t="s">
        <v>100</v>
      </c>
      <c r="Y57" s="0" t="n">
        <v>585646.1</v>
      </c>
      <c r="Z57" s="0" t="n">
        <v>64168</v>
      </c>
      <c r="AA57" s="50" t="n">
        <v>37001.875</v>
      </c>
      <c r="AB57" s="50" t="n">
        <v>37001.875</v>
      </c>
    </row>
    <row r="58" customFormat="false" ht="12.75" hidden="false" customHeight="false" outlineLevel="0" collapsed="false">
      <c r="A58" s="55" t="n">
        <f aca="false">DATEVALUE(TEXT(C58,"mm/dd/yy"))</f>
        <v>37000</v>
      </c>
      <c r="B58" s="49" t="n">
        <v>1140799</v>
      </c>
      <c r="C58" s="50" t="n">
        <v>37000.3047222222</v>
      </c>
      <c r="D58" s="0" t="s">
        <v>202</v>
      </c>
      <c r="E58" s="0" t="s">
        <v>13</v>
      </c>
      <c r="F58" s="0" t="s">
        <v>8</v>
      </c>
      <c r="H58" s="0" t="s">
        <v>10</v>
      </c>
      <c r="I58" s="0" t="s">
        <v>103</v>
      </c>
      <c r="J58" s="0" t="n">
        <v>32554</v>
      </c>
      <c r="K58" s="0" t="s">
        <v>142</v>
      </c>
      <c r="M58" s="51" t="n">
        <v>50</v>
      </c>
      <c r="O58" s="0" t="s">
        <v>67</v>
      </c>
      <c r="P58" s="0" t="s">
        <v>68</v>
      </c>
      <c r="Q58" s="53" t="n">
        <v>74</v>
      </c>
      <c r="R58" s="0" t="s">
        <v>122</v>
      </c>
      <c r="S58" s="0" t="s">
        <v>143</v>
      </c>
      <c r="T58" s="0" t="s">
        <v>144</v>
      </c>
      <c r="U58" s="0" t="s">
        <v>72</v>
      </c>
      <c r="V58" s="0" t="s">
        <v>73</v>
      </c>
      <c r="W58" s="0" t="s">
        <v>74</v>
      </c>
      <c r="X58" s="0" t="n">
        <v>96049254</v>
      </c>
      <c r="Y58" s="0" t="n">
        <v>585669.1</v>
      </c>
      <c r="Z58" s="0" t="n">
        <v>84074</v>
      </c>
      <c r="AA58" s="50" t="n">
        <v>37043.5916666667</v>
      </c>
      <c r="AB58" s="50" t="n">
        <v>37072.5916666667</v>
      </c>
    </row>
    <row r="59" customFormat="false" ht="12.75" hidden="false" customHeight="false" outlineLevel="0" collapsed="false">
      <c r="A59" s="55" t="n">
        <f aca="false">DATEVALUE(TEXT(C59,"mm/dd/yy"))</f>
        <v>37000</v>
      </c>
      <c r="B59" s="49" t="n">
        <v>1140814</v>
      </c>
      <c r="C59" s="50" t="n">
        <v>37000.3082638889</v>
      </c>
      <c r="D59" s="0" t="s">
        <v>141</v>
      </c>
      <c r="E59" s="0" t="s">
        <v>13</v>
      </c>
      <c r="F59" s="0" t="s">
        <v>8</v>
      </c>
      <c r="H59" s="0" t="s">
        <v>10</v>
      </c>
      <c r="I59" s="0" t="s">
        <v>103</v>
      </c>
      <c r="J59" s="0" t="n">
        <v>29088</v>
      </c>
      <c r="K59" s="0" t="s">
        <v>195</v>
      </c>
      <c r="L59" s="51" t="n">
        <v>50</v>
      </c>
      <c r="O59" s="0" t="s">
        <v>67</v>
      </c>
      <c r="P59" s="0" t="s">
        <v>68</v>
      </c>
      <c r="Q59" s="53" t="n">
        <v>42.5</v>
      </c>
      <c r="R59" s="0" t="s">
        <v>122</v>
      </c>
      <c r="S59" s="0" t="s">
        <v>123</v>
      </c>
      <c r="T59" s="0" t="s">
        <v>124</v>
      </c>
      <c r="U59" s="0" t="s">
        <v>72</v>
      </c>
      <c r="V59" s="0" t="s">
        <v>73</v>
      </c>
      <c r="W59" s="0" t="s">
        <v>74</v>
      </c>
      <c r="X59" s="0" t="n">
        <v>96053024</v>
      </c>
      <c r="Y59" s="0" t="n">
        <v>585676.1</v>
      </c>
      <c r="Z59" s="0" t="n">
        <v>65268</v>
      </c>
      <c r="AA59" s="50" t="n">
        <v>37001.875</v>
      </c>
      <c r="AB59" s="50" t="n">
        <v>37001.875</v>
      </c>
    </row>
    <row r="60" customFormat="false" ht="12.75" hidden="false" customHeight="false" outlineLevel="0" collapsed="false">
      <c r="A60" s="55" t="n">
        <f aca="false">DATEVALUE(TEXT(C60,"mm/dd/yy"))</f>
        <v>37000</v>
      </c>
      <c r="B60" s="49" t="n">
        <v>1140816</v>
      </c>
      <c r="C60" s="50" t="n">
        <v>37000.3085069444</v>
      </c>
      <c r="D60" s="0" t="s">
        <v>141</v>
      </c>
      <c r="E60" s="0" t="s">
        <v>13</v>
      </c>
      <c r="F60" s="0" t="s">
        <v>8</v>
      </c>
      <c r="H60" s="0" t="s">
        <v>10</v>
      </c>
      <c r="I60" s="0" t="s">
        <v>103</v>
      </c>
      <c r="J60" s="0" t="n">
        <v>29088</v>
      </c>
      <c r="K60" s="0" t="s">
        <v>195</v>
      </c>
      <c r="L60" s="51" t="n">
        <v>50</v>
      </c>
      <c r="O60" s="0" t="s">
        <v>67</v>
      </c>
      <c r="P60" s="0" t="s">
        <v>68</v>
      </c>
      <c r="Q60" s="53" t="n">
        <v>42.5</v>
      </c>
      <c r="R60" s="0" t="s">
        <v>122</v>
      </c>
      <c r="S60" s="0" t="s">
        <v>123</v>
      </c>
      <c r="T60" s="0" t="s">
        <v>124</v>
      </c>
      <c r="U60" s="0" t="s">
        <v>72</v>
      </c>
      <c r="V60" s="0" t="s">
        <v>73</v>
      </c>
      <c r="W60" s="0" t="s">
        <v>74</v>
      </c>
      <c r="X60" s="0" t="n">
        <v>96053024</v>
      </c>
      <c r="Y60" s="0" t="n">
        <v>585678.1</v>
      </c>
      <c r="Z60" s="0" t="n">
        <v>65268</v>
      </c>
      <c r="AA60" s="50" t="n">
        <v>37001.875</v>
      </c>
      <c r="AB60" s="50" t="n">
        <v>37001.875</v>
      </c>
    </row>
    <row r="61" customFormat="false" ht="12.75" hidden="false" customHeight="false" outlineLevel="0" collapsed="false">
      <c r="A61" s="55" t="n">
        <f aca="false">DATEVALUE(TEXT(C61,"mm/dd/yy"))</f>
        <v>37000</v>
      </c>
      <c r="B61" s="49" t="n">
        <v>1140839</v>
      </c>
      <c r="C61" s="50" t="n">
        <v>37000.3119212963</v>
      </c>
      <c r="D61" s="0" t="s">
        <v>83</v>
      </c>
      <c r="E61" s="0" t="s">
        <v>13</v>
      </c>
      <c r="F61" s="0" t="s">
        <v>8</v>
      </c>
      <c r="H61" s="0" t="s">
        <v>10</v>
      </c>
      <c r="I61" s="0" t="s">
        <v>103</v>
      </c>
      <c r="J61" s="0" t="n">
        <v>7472</v>
      </c>
      <c r="K61" s="0" t="s">
        <v>104</v>
      </c>
      <c r="L61" s="51" t="n">
        <v>50</v>
      </c>
      <c r="O61" s="0" t="s">
        <v>67</v>
      </c>
      <c r="P61" s="0" t="s">
        <v>68</v>
      </c>
      <c r="Q61" s="53" t="n">
        <v>56</v>
      </c>
      <c r="R61" s="0" t="s">
        <v>105</v>
      </c>
      <c r="S61" s="0" t="s">
        <v>106</v>
      </c>
      <c r="T61" s="0" t="s">
        <v>107</v>
      </c>
      <c r="U61" s="0" t="s">
        <v>72</v>
      </c>
      <c r="V61" s="0" t="s">
        <v>73</v>
      </c>
      <c r="W61" s="0" t="s">
        <v>74</v>
      </c>
      <c r="X61" s="0" t="n">
        <v>96028954</v>
      </c>
      <c r="Y61" s="0" t="n">
        <v>585690.1</v>
      </c>
      <c r="Z61" s="0" t="n">
        <v>54979</v>
      </c>
      <c r="AA61" s="50" t="n">
        <v>37012.7159722222</v>
      </c>
      <c r="AB61" s="50" t="n">
        <v>37042.7159722222</v>
      </c>
    </row>
    <row r="62" customFormat="false" ht="12.75" hidden="false" customHeight="false" outlineLevel="0" collapsed="false">
      <c r="A62" s="55" t="n">
        <f aca="false">DATEVALUE(TEXT(C62,"mm/dd/yy"))</f>
        <v>37000</v>
      </c>
      <c r="B62" s="49" t="n">
        <v>1141197</v>
      </c>
      <c r="C62" s="50" t="n">
        <v>37000.3370949074</v>
      </c>
      <c r="D62" s="0" t="s">
        <v>108</v>
      </c>
      <c r="E62" s="0" t="s">
        <v>13</v>
      </c>
      <c r="F62" s="0" t="s">
        <v>8</v>
      </c>
      <c r="H62" s="0" t="s">
        <v>9</v>
      </c>
      <c r="I62" s="0" t="s">
        <v>109</v>
      </c>
      <c r="J62" s="0" t="n">
        <v>36233</v>
      </c>
      <c r="K62" s="0" t="s">
        <v>203</v>
      </c>
      <c r="M62" s="51" t="n">
        <v>10000</v>
      </c>
      <c r="O62" s="0" t="s">
        <v>95</v>
      </c>
      <c r="P62" s="0" t="s">
        <v>68</v>
      </c>
      <c r="Q62" s="53" t="n">
        <v>-0.0025</v>
      </c>
      <c r="R62" s="0" t="s">
        <v>111</v>
      </c>
      <c r="S62" s="0" t="s">
        <v>188</v>
      </c>
      <c r="T62" s="0" t="s">
        <v>189</v>
      </c>
      <c r="U62" s="0" t="s">
        <v>99</v>
      </c>
      <c r="V62" s="0" t="s">
        <v>73</v>
      </c>
      <c r="W62" s="0" t="s">
        <v>100</v>
      </c>
      <c r="X62" s="0" t="n">
        <v>96021110</v>
      </c>
      <c r="Y62" s="0" t="s">
        <v>204</v>
      </c>
      <c r="Z62" s="0" t="n">
        <v>57399</v>
      </c>
      <c r="AA62" s="50" t="n">
        <v>37012.875</v>
      </c>
      <c r="AB62" s="50" t="n">
        <v>37042.875</v>
      </c>
    </row>
    <row r="63" customFormat="false" ht="12.75" hidden="false" customHeight="false" outlineLevel="0" collapsed="false">
      <c r="A63" s="55" t="n">
        <f aca="false">DATEVALUE(TEXT(C63,"mm/dd/yy"))</f>
        <v>37000</v>
      </c>
      <c r="B63" s="49" t="n">
        <v>1141394</v>
      </c>
      <c r="C63" s="50" t="n">
        <v>37000.3433912037</v>
      </c>
      <c r="D63" s="0" t="s">
        <v>205</v>
      </c>
      <c r="E63" s="0" t="s">
        <v>13</v>
      </c>
      <c r="F63" s="0" t="s">
        <v>8</v>
      </c>
      <c r="H63" s="0" t="s">
        <v>10</v>
      </c>
      <c r="I63" s="0" t="s">
        <v>65</v>
      </c>
      <c r="J63" s="0" t="n">
        <v>10631</v>
      </c>
      <c r="K63" s="0" t="s">
        <v>206</v>
      </c>
      <c r="M63" s="51" t="n">
        <v>25</v>
      </c>
      <c r="O63" s="0" t="s">
        <v>67</v>
      </c>
      <c r="P63" s="0" t="s">
        <v>68</v>
      </c>
      <c r="Q63" s="53" t="n">
        <v>149</v>
      </c>
      <c r="R63" s="0" t="s">
        <v>88</v>
      </c>
      <c r="S63" s="0" t="s">
        <v>91</v>
      </c>
      <c r="T63" s="0" t="s">
        <v>71</v>
      </c>
      <c r="U63" s="0" t="s">
        <v>72</v>
      </c>
      <c r="V63" s="0" t="s">
        <v>73</v>
      </c>
      <c r="W63" s="0" t="s">
        <v>74</v>
      </c>
      <c r="X63" s="0" t="n">
        <v>95001154</v>
      </c>
      <c r="Y63" s="0" t="n">
        <v>585879.1</v>
      </c>
      <c r="Z63" s="0" t="n">
        <v>26304</v>
      </c>
      <c r="AA63" s="50" t="n">
        <v>37001.875</v>
      </c>
      <c r="AB63" s="50" t="n">
        <v>37002.875</v>
      </c>
    </row>
    <row r="64" customFormat="false" ht="12.75" hidden="false" customHeight="false" outlineLevel="0" collapsed="false">
      <c r="A64" s="55" t="n">
        <f aca="false">DATEVALUE(TEXT(C64,"mm/dd/yy"))</f>
        <v>37000</v>
      </c>
      <c r="B64" s="49" t="n">
        <v>1141663</v>
      </c>
      <c r="C64" s="50" t="n">
        <v>37000.3534953704</v>
      </c>
      <c r="D64" s="0" t="s">
        <v>205</v>
      </c>
      <c r="E64" s="0" t="s">
        <v>13</v>
      </c>
      <c r="F64" s="0" t="s">
        <v>8</v>
      </c>
      <c r="H64" s="0" t="s">
        <v>10</v>
      </c>
      <c r="I64" s="0" t="s">
        <v>65</v>
      </c>
      <c r="J64" s="0" t="n">
        <v>10631</v>
      </c>
      <c r="K64" s="0" t="s">
        <v>206</v>
      </c>
      <c r="M64" s="51" t="n">
        <v>25</v>
      </c>
      <c r="O64" s="0" t="s">
        <v>67</v>
      </c>
      <c r="P64" s="0" t="s">
        <v>68</v>
      </c>
      <c r="Q64" s="53" t="n">
        <v>165</v>
      </c>
      <c r="R64" s="0" t="s">
        <v>88</v>
      </c>
      <c r="S64" s="0" t="s">
        <v>91</v>
      </c>
      <c r="T64" s="0" t="s">
        <v>71</v>
      </c>
      <c r="U64" s="0" t="s">
        <v>72</v>
      </c>
      <c r="V64" s="0" t="s">
        <v>73</v>
      </c>
      <c r="W64" s="0" t="s">
        <v>74</v>
      </c>
      <c r="X64" s="0" t="n">
        <v>95001154</v>
      </c>
      <c r="Y64" s="0" t="n">
        <v>585966.1</v>
      </c>
      <c r="Z64" s="0" t="n">
        <v>26304</v>
      </c>
      <c r="AA64" s="50" t="n">
        <v>37001.875</v>
      </c>
      <c r="AB64" s="50" t="n">
        <v>37002.875</v>
      </c>
    </row>
    <row r="65" customFormat="false" ht="12.75" hidden="false" customHeight="false" outlineLevel="0" collapsed="false">
      <c r="A65" s="55" t="n">
        <f aca="false">DATEVALUE(TEXT(C65,"mm/dd/yy"))</f>
        <v>37000</v>
      </c>
      <c r="B65" s="49" t="n">
        <v>1143171</v>
      </c>
      <c r="C65" s="50" t="n">
        <v>37000.3869560185</v>
      </c>
      <c r="D65" s="0" t="s">
        <v>207</v>
      </c>
      <c r="E65" s="0" t="s">
        <v>13</v>
      </c>
      <c r="F65" s="0" t="s">
        <v>8</v>
      </c>
      <c r="H65" s="0" t="s">
        <v>9</v>
      </c>
      <c r="I65" s="0" t="s">
        <v>109</v>
      </c>
      <c r="J65" s="0" t="n">
        <v>36249</v>
      </c>
      <c r="K65" s="0" t="s">
        <v>208</v>
      </c>
      <c r="L65" s="51" t="n">
        <v>10000</v>
      </c>
      <c r="O65" s="0" t="s">
        <v>95</v>
      </c>
      <c r="P65" s="0" t="s">
        <v>68</v>
      </c>
      <c r="Q65" s="53" t="n">
        <v>0.0025</v>
      </c>
      <c r="R65" s="0" t="s">
        <v>111</v>
      </c>
      <c r="S65" s="0" t="s">
        <v>209</v>
      </c>
      <c r="T65" s="0" t="s">
        <v>210</v>
      </c>
      <c r="U65" s="0" t="s">
        <v>99</v>
      </c>
      <c r="V65" s="0" t="s">
        <v>73</v>
      </c>
      <c r="W65" s="0" t="s">
        <v>100</v>
      </c>
      <c r="X65" s="0" t="n">
        <v>96053796</v>
      </c>
      <c r="Y65" s="0" t="s">
        <v>211</v>
      </c>
      <c r="Z65" s="0" t="n">
        <v>61839</v>
      </c>
      <c r="AA65" s="50" t="n">
        <v>37012.875</v>
      </c>
      <c r="AB65" s="50" t="n">
        <v>37042.875</v>
      </c>
    </row>
    <row r="66" customFormat="false" ht="12.75" hidden="false" customHeight="false" outlineLevel="0" collapsed="false">
      <c r="A66" s="55" t="n">
        <f aca="false">DATEVALUE(TEXT(C66,"mm/dd/yy"))</f>
        <v>37000</v>
      </c>
      <c r="B66" s="49" t="n">
        <v>1143261</v>
      </c>
      <c r="C66" s="50" t="n">
        <v>37000.3888541667</v>
      </c>
      <c r="D66" s="0" t="s">
        <v>83</v>
      </c>
      <c r="E66" s="0" t="s">
        <v>13</v>
      </c>
      <c r="F66" s="0" t="s">
        <v>8</v>
      </c>
      <c r="H66" s="0" t="s">
        <v>9</v>
      </c>
      <c r="I66" s="0" t="s">
        <v>93</v>
      </c>
      <c r="J66" s="0" t="n">
        <v>37116</v>
      </c>
      <c r="K66" s="0" t="s">
        <v>212</v>
      </c>
      <c r="L66" s="51" t="n">
        <v>10000</v>
      </c>
      <c r="O66" s="0" t="s">
        <v>95</v>
      </c>
      <c r="P66" s="0" t="s">
        <v>68</v>
      </c>
      <c r="Q66" s="53" t="n">
        <v>-0.02</v>
      </c>
      <c r="R66" s="0" t="s">
        <v>111</v>
      </c>
      <c r="S66" s="0" t="s">
        <v>188</v>
      </c>
      <c r="T66" s="0" t="s">
        <v>189</v>
      </c>
      <c r="U66" s="0" t="s">
        <v>99</v>
      </c>
      <c r="V66" s="0" t="s">
        <v>73</v>
      </c>
      <c r="W66" s="0" t="s">
        <v>100</v>
      </c>
      <c r="X66" s="0" t="n">
        <v>96013559</v>
      </c>
      <c r="Y66" s="0" t="s">
        <v>213</v>
      </c>
      <c r="Z66" s="0" t="n">
        <v>54979</v>
      </c>
      <c r="AA66" s="50" t="n">
        <v>37043.875</v>
      </c>
      <c r="AB66" s="50" t="n">
        <v>37072.875</v>
      </c>
    </row>
    <row r="67" customFormat="false" ht="12.75" hidden="false" customHeight="false" outlineLevel="0" collapsed="false">
      <c r="A67" s="55" t="n">
        <f aca="false">DATEVALUE(TEXT(C67,"mm/dd/yy"))</f>
        <v>37000</v>
      </c>
      <c r="B67" s="49" t="n">
        <v>1143323</v>
      </c>
      <c r="C67" s="50" t="n">
        <v>37000.3907407407</v>
      </c>
      <c r="D67" s="0" t="s">
        <v>214</v>
      </c>
      <c r="E67" s="0" t="s">
        <v>12</v>
      </c>
      <c r="F67" s="0" t="s">
        <v>8</v>
      </c>
      <c r="H67" s="0" t="s">
        <v>9</v>
      </c>
      <c r="I67" s="0" t="s">
        <v>93</v>
      </c>
      <c r="J67" s="0" t="n">
        <v>33998</v>
      </c>
      <c r="K67" s="0" t="s">
        <v>215</v>
      </c>
      <c r="L67" s="51" t="n">
        <v>10000</v>
      </c>
      <c r="O67" s="0" t="s">
        <v>95</v>
      </c>
      <c r="P67" s="0" t="s">
        <v>68</v>
      </c>
      <c r="Q67" s="53" t="n">
        <v>0.01</v>
      </c>
      <c r="R67" s="0" t="s">
        <v>172</v>
      </c>
      <c r="S67" s="0" t="s">
        <v>188</v>
      </c>
      <c r="T67" s="0" t="s">
        <v>189</v>
      </c>
      <c r="U67" s="0" t="s">
        <v>99</v>
      </c>
      <c r="V67" s="0" t="s">
        <v>73</v>
      </c>
      <c r="W67" s="0" t="s">
        <v>100</v>
      </c>
      <c r="X67" s="0" t="n">
        <v>95001227</v>
      </c>
      <c r="Y67" s="0" t="s">
        <v>216</v>
      </c>
      <c r="Z67" s="0" t="n">
        <v>208</v>
      </c>
      <c r="AA67" s="50" t="n">
        <v>37012</v>
      </c>
      <c r="AB67" s="50" t="n">
        <v>37042</v>
      </c>
    </row>
    <row r="68" customFormat="false" ht="12.75" hidden="false" customHeight="false" outlineLevel="0" collapsed="false">
      <c r="A68" s="55" t="n">
        <f aca="false">DATEVALUE(TEXT(C68,"mm/dd/yy"))</f>
        <v>37000</v>
      </c>
      <c r="B68" s="49" t="n">
        <v>1143888</v>
      </c>
      <c r="C68" s="50" t="n">
        <v>37000.4179976852</v>
      </c>
      <c r="D68" s="0" t="s">
        <v>158</v>
      </c>
      <c r="E68" s="0" t="s">
        <v>12</v>
      </c>
      <c r="F68" s="0" t="s">
        <v>8</v>
      </c>
      <c r="H68" s="0" t="s">
        <v>9</v>
      </c>
      <c r="I68" s="0" t="s">
        <v>93</v>
      </c>
      <c r="J68" s="0" t="n">
        <v>36100</v>
      </c>
      <c r="K68" s="0" t="s">
        <v>217</v>
      </c>
      <c r="M68" s="51" t="n">
        <v>10000</v>
      </c>
      <c r="O68" s="0" t="s">
        <v>95</v>
      </c>
      <c r="P68" s="0" t="s">
        <v>68</v>
      </c>
      <c r="Q68" s="53" t="n">
        <v>0.125</v>
      </c>
      <c r="R68" s="0" t="s">
        <v>172</v>
      </c>
      <c r="S68" s="0" t="s">
        <v>218</v>
      </c>
      <c r="T68" s="0" t="s">
        <v>219</v>
      </c>
      <c r="U68" s="0" t="s">
        <v>99</v>
      </c>
      <c r="V68" s="0" t="s">
        <v>73</v>
      </c>
      <c r="W68" s="0" t="s">
        <v>100</v>
      </c>
      <c r="X68" s="0" t="n">
        <v>96057022</v>
      </c>
      <c r="Y68" s="0" t="s">
        <v>220</v>
      </c>
      <c r="Z68" s="0" t="n">
        <v>91219</v>
      </c>
      <c r="AA68" s="50" t="n">
        <v>37012.875</v>
      </c>
      <c r="AB68" s="50" t="n">
        <v>37042.875</v>
      </c>
    </row>
    <row r="69" customFormat="false" ht="12.75" hidden="false" customHeight="false" outlineLevel="0" collapsed="false">
      <c r="A69" s="55" t="n">
        <f aca="false">DATEVALUE(TEXT(C69,"mm/dd/yy"))</f>
        <v>37000</v>
      </c>
      <c r="B69" s="49" t="n">
        <v>1144999</v>
      </c>
      <c r="C69" s="50" t="n">
        <v>37000.5356134259</v>
      </c>
      <c r="D69" s="0" t="s">
        <v>221</v>
      </c>
      <c r="E69" s="0" t="s">
        <v>12</v>
      </c>
      <c r="F69" s="0" t="s">
        <v>8</v>
      </c>
      <c r="H69" s="0" t="s">
        <v>10</v>
      </c>
      <c r="I69" s="0" t="s">
        <v>65</v>
      </c>
      <c r="J69" s="0" t="n">
        <v>10632</v>
      </c>
      <c r="K69" s="0" t="s">
        <v>222</v>
      </c>
      <c r="L69" s="51" t="n">
        <v>25</v>
      </c>
      <c r="O69" s="0" t="s">
        <v>67</v>
      </c>
      <c r="P69" s="0" t="s">
        <v>68</v>
      </c>
      <c r="Q69" s="53" t="n">
        <v>212</v>
      </c>
      <c r="R69" s="0" t="s">
        <v>147</v>
      </c>
      <c r="S69" s="0" t="s">
        <v>89</v>
      </c>
      <c r="T69" s="0" t="s">
        <v>71</v>
      </c>
      <c r="U69" s="0" t="s">
        <v>72</v>
      </c>
      <c r="V69" s="0" t="s">
        <v>73</v>
      </c>
      <c r="W69" s="0" t="s">
        <v>74</v>
      </c>
      <c r="X69" s="0" t="n">
        <v>96037738</v>
      </c>
      <c r="Y69" s="0" t="n">
        <v>586452.1</v>
      </c>
      <c r="Z69" s="0" t="n">
        <v>72209</v>
      </c>
      <c r="AA69" s="50" t="n">
        <v>37004.875</v>
      </c>
      <c r="AB69" s="50" t="n">
        <v>37011.875</v>
      </c>
    </row>
    <row r="70" customFormat="false" ht="12.75" hidden="false" customHeight="false" outlineLevel="0" collapsed="false">
      <c r="A70" s="55" t="n">
        <f aca="false">DATEVALUE(TEXT(C70,"mm/dd/yy"))</f>
        <v>37000</v>
      </c>
      <c r="B70" s="49" t="n">
        <v>1145056</v>
      </c>
      <c r="C70" s="50" t="n">
        <v>37000.5418865741</v>
      </c>
      <c r="D70" s="0" t="s">
        <v>223</v>
      </c>
      <c r="E70" s="0" t="s">
        <v>12</v>
      </c>
      <c r="F70" s="0" t="s">
        <v>8</v>
      </c>
      <c r="H70" s="0" t="s">
        <v>9</v>
      </c>
      <c r="I70" s="0" t="s">
        <v>93</v>
      </c>
      <c r="J70" s="0" t="n">
        <v>45324</v>
      </c>
      <c r="K70" s="0" t="s">
        <v>224</v>
      </c>
      <c r="M70" s="51" t="n">
        <v>10000</v>
      </c>
      <c r="O70" s="0" t="s">
        <v>95</v>
      </c>
      <c r="P70" s="0" t="s">
        <v>68</v>
      </c>
      <c r="Q70" s="53" t="n">
        <v>0.15</v>
      </c>
      <c r="R70" s="0" t="s">
        <v>172</v>
      </c>
      <c r="S70" s="0" t="s">
        <v>188</v>
      </c>
      <c r="T70" s="0" t="s">
        <v>189</v>
      </c>
      <c r="U70" s="0" t="s">
        <v>99</v>
      </c>
      <c r="V70" s="0" t="s">
        <v>73</v>
      </c>
      <c r="W70" s="0" t="s">
        <v>100</v>
      </c>
      <c r="X70" s="0" t="n">
        <v>96041878</v>
      </c>
      <c r="Y70" s="0" t="s">
        <v>225</v>
      </c>
      <c r="Z70" s="0" t="n">
        <v>11135</v>
      </c>
      <c r="AA70" s="50" t="n">
        <v>37073.875</v>
      </c>
      <c r="AB70" s="50" t="n">
        <v>37164.875</v>
      </c>
    </row>
    <row r="71" customFormat="false" ht="12.75" hidden="false" customHeight="false" outlineLevel="0" collapsed="false">
      <c r="A71" s="55" t="n">
        <f aca="false">DATEVALUE(TEXT(C71,"mm/dd/yy"))</f>
        <v>37000</v>
      </c>
      <c r="B71" s="49" t="n">
        <v>1145454</v>
      </c>
      <c r="C71" s="50" t="n">
        <v>37000.6063657407</v>
      </c>
      <c r="D71" s="0" t="s">
        <v>226</v>
      </c>
      <c r="E71" s="0" t="s">
        <v>12</v>
      </c>
      <c r="F71" s="0" t="s">
        <v>8</v>
      </c>
      <c r="H71" s="0" t="s">
        <v>10</v>
      </c>
      <c r="I71" s="0" t="s">
        <v>103</v>
      </c>
      <c r="J71" s="0" t="n">
        <v>29080</v>
      </c>
      <c r="K71" s="0" t="s">
        <v>227</v>
      </c>
      <c r="M71" s="51" t="n">
        <v>50</v>
      </c>
      <c r="O71" s="0" t="s">
        <v>67</v>
      </c>
      <c r="P71" s="0" t="s">
        <v>68</v>
      </c>
      <c r="Q71" s="53" t="n">
        <v>50.75</v>
      </c>
      <c r="R71" s="0" t="s">
        <v>193</v>
      </c>
      <c r="S71" s="0" t="s">
        <v>106</v>
      </c>
      <c r="T71" s="0" t="s">
        <v>119</v>
      </c>
      <c r="U71" s="0" t="s">
        <v>72</v>
      </c>
      <c r="V71" s="0" t="s">
        <v>73</v>
      </c>
      <c r="W71" s="0" t="s">
        <v>74</v>
      </c>
      <c r="X71" s="0" t="n">
        <v>96057479</v>
      </c>
      <c r="Y71" s="0" t="n">
        <v>586648.1</v>
      </c>
      <c r="Z71" s="0" t="n">
        <v>55134</v>
      </c>
      <c r="AA71" s="50" t="n">
        <v>37004.875</v>
      </c>
      <c r="AB71" s="50" t="n">
        <v>37004.875</v>
      </c>
    </row>
    <row r="72" customFormat="false" ht="12.75" hidden="false" customHeight="false" outlineLevel="0" collapsed="false">
      <c r="A72" s="55" t="n">
        <f aca="false">DATEVALUE(TEXT(C72,"mm/dd/yy"))</f>
        <v>37000</v>
      </c>
      <c r="B72" s="49" t="n">
        <v>1145492</v>
      </c>
      <c r="C72" s="50" t="n">
        <v>37000.6196412037</v>
      </c>
      <c r="D72" s="0" t="s">
        <v>228</v>
      </c>
      <c r="E72" s="0" t="s">
        <v>12</v>
      </c>
      <c r="F72" s="0" t="s">
        <v>8</v>
      </c>
      <c r="H72" s="0" t="s">
        <v>9</v>
      </c>
      <c r="I72" s="0" t="s">
        <v>93</v>
      </c>
      <c r="J72" s="0" t="n">
        <v>46604</v>
      </c>
      <c r="K72" s="0" t="s">
        <v>229</v>
      </c>
      <c r="M72" s="51" t="n">
        <v>10000</v>
      </c>
      <c r="O72" s="0" t="s">
        <v>95</v>
      </c>
      <c r="P72" s="0" t="s">
        <v>68</v>
      </c>
      <c r="Q72" s="53" t="n">
        <v>-0.0725</v>
      </c>
      <c r="R72" s="0" t="s">
        <v>172</v>
      </c>
      <c r="S72" s="0" t="s">
        <v>97</v>
      </c>
      <c r="T72" s="0" t="s">
        <v>98</v>
      </c>
      <c r="U72" s="0" t="s">
        <v>99</v>
      </c>
      <c r="V72" s="0" t="s">
        <v>73</v>
      </c>
      <c r="W72" s="0" t="s">
        <v>100</v>
      </c>
      <c r="Y72" s="0" t="s">
        <v>230</v>
      </c>
      <c r="Z72" s="0" t="n">
        <v>68856</v>
      </c>
      <c r="AA72" s="50" t="n">
        <v>37012</v>
      </c>
      <c r="AB72" s="50" t="n">
        <v>37195</v>
      </c>
    </row>
    <row r="73" customFormat="false" ht="12.75" hidden="false" customHeight="false" outlineLevel="0" collapsed="false">
      <c r="A73" s="55" t="n">
        <f aca="false">DATEVALUE(TEXT(C73,"mm/dd/yy"))</f>
        <v>37001</v>
      </c>
      <c r="B73" s="49" t="n">
        <v>1146290</v>
      </c>
      <c r="C73" s="50" t="n">
        <v>37001.2853935185</v>
      </c>
      <c r="D73" s="0" t="s">
        <v>148</v>
      </c>
      <c r="E73" s="0" t="s">
        <v>13</v>
      </c>
      <c r="F73" s="0" t="s">
        <v>8</v>
      </c>
      <c r="H73" s="0" t="s">
        <v>10</v>
      </c>
      <c r="I73" s="0" t="s">
        <v>103</v>
      </c>
      <c r="J73" s="0" t="n">
        <v>32890</v>
      </c>
      <c r="K73" s="0" t="s">
        <v>231</v>
      </c>
      <c r="M73" s="51" t="n">
        <v>50</v>
      </c>
      <c r="O73" s="0" t="s">
        <v>67</v>
      </c>
      <c r="P73" s="0" t="s">
        <v>68</v>
      </c>
      <c r="Q73" s="53" t="n">
        <v>43</v>
      </c>
      <c r="R73" s="0" t="s">
        <v>122</v>
      </c>
      <c r="S73" s="0" t="s">
        <v>143</v>
      </c>
      <c r="T73" s="0" t="s">
        <v>144</v>
      </c>
      <c r="U73" s="0" t="s">
        <v>72</v>
      </c>
      <c r="V73" s="0" t="s">
        <v>73</v>
      </c>
      <c r="W73" s="0" t="s">
        <v>74</v>
      </c>
      <c r="X73" s="0" t="n">
        <v>96004396</v>
      </c>
      <c r="Y73" s="0" t="n">
        <v>586917.1</v>
      </c>
      <c r="Z73" s="0" t="n">
        <v>64245</v>
      </c>
      <c r="AA73" s="50" t="n">
        <v>37165.5916666667</v>
      </c>
      <c r="AB73" s="50" t="n">
        <v>37256.5916666667</v>
      </c>
    </row>
    <row r="74" customFormat="false" ht="12.75" hidden="false" customHeight="false" outlineLevel="0" collapsed="false">
      <c r="A74" s="55" t="n">
        <f aca="false">DATEVALUE(TEXT(C74,"mm/dd/yy"))</f>
        <v>37001</v>
      </c>
      <c r="B74" s="49" t="n">
        <v>1146733</v>
      </c>
      <c r="C74" s="50" t="n">
        <v>37001.3348148148</v>
      </c>
      <c r="D74" s="0" t="s">
        <v>132</v>
      </c>
      <c r="E74" s="0" t="s">
        <v>12</v>
      </c>
      <c r="F74" s="0" t="s">
        <v>8</v>
      </c>
      <c r="H74" s="0" t="s">
        <v>9</v>
      </c>
      <c r="I74" s="0" t="s">
        <v>93</v>
      </c>
      <c r="J74" s="0" t="n">
        <v>35599</v>
      </c>
      <c r="K74" s="0" t="s">
        <v>232</v>
      </c>
      <c r="M74" s="51" t="n">
        <v>10000</v>
      </c>
      <c r="O74" s="0" t="s">
        <v>95</v>
      </c>
      <c r="P74" s="0" t="s">
        <v>68</v>
      </c>
      <c r="Q74" s="53" t="n">
        <v>-0.0775</v>
      </c>
      <c r="R74" s="0" t="s">
        <v>172</v>
      </c>
      <c r="S74" s="0" t="s">
        <v>233</v>
      </c>
      <c r="T74" s="0" t="s">
        <v>98</v>
      </c>
      <c r="U74" s="0" t="s">
        <v>99</v>
      </c>
      <c r="V74" s="0" t="s">
        <v>73</v>
      </c>
      <c r="W74" s="0" t="s">
        <v>100</v>
      </c>
      <c r="X74" s="0" t="n">
        <v>96045266</v>
      </c>
      <c r="Y74" s="0" t="s">
        <v>234</v>
      </c>
      <c r="Z74" s="0" t="n">
        <v>53350</v>
      </c>
      <c r="AA74" s="50" t="n">
        <v>37196</v>
      </c>
      <c r="AB74" s="50" t="n">
        <v>37346</v>
      </c>
    </row>
    <row r="75" customFormat="false" ht="12.75" hidden="false" customHeight="false" outlineLevel="0" collapsed="false">
      <c r="A75" s="55" t="n">
        <f aca="false">DATEVALUE(TEXT(C75,"mm/dd/yy"))</f>
        <v>37001</v>
      </c>
      <c r="B75" s="49" t="n">
        <v>1147129</v>
      </c>
      <c r="C75" s="50" t="n">
        <v>37001.3479166667</v>
      </c>
      <c r="D75" s="0" t="s">
        <v>140</v>
      </c>
      <c r="E75" s="0" t="s">
        <v>13</v>
      </c>
      <c r="F75" s="0" t="s">
        <v>8</v>
      </c>
      <c r="H75" s="0" t="s">
        <v>10</v>
      </c>
      <c r="I75" s="0" t="s">
        <v>103</v>
      </c>
      <c r="J75" s="0" t="n">
        <v>33301</v>
      </c>
      <c r="K75" s="0" t="s">
        <v>235</v>
      </c>
      <c r="M75" s="51" t="n">
        <v>50</v>
      </c>
      <c r="O75" s="0" t="s">
        <v>67</v>
      </c>
      <c r="P75" s="0" t="s">
        <v>68</v>
      </c>
      <c r="Q75" s="53" t="n">
        <v>56</v>
      </c>
      <c r="R75" s="0" t="s">
        <v>105</v>
      </c>
      <c r="S75" s="0" t="s">
        <v>236</v>
      </c>
      <c r="T75" s="0" t="s">
        <v>107</v>
      </c>
      <c r="U75" s="0" t="s">
        <v>72</v>
      </c>
      <c r="V75" s="0" t="s">
        <v>73</v>
      </c>
      <c r="W75" s="0" t="s">
        <v>74</v>
      </c>
      <c r="Y75" s="0" t="n">
        <v>587196.1</v>
      </c>
      <c r="Z75" s="0" t="n">
        <v>3246</v>
      </c>
      <c r="AA75" s="50" t="n">
        <v>37135.7159722222</v>
      </c>
      <c r="AB75" s="50" t="n">
        <v>37164.7159722222</v>
      </c>
    </row>
    <row r="76" customFormat="false" ht="12.75" hidden="false" customHeight="false" outlineLevel="0" collapsed="false">
      <c r="A76" s="55" t="n">
        <f aca="false">DATEVALUE(TEXT(C76,"mm/dd/yy"))</f>
        <v>37004</v>
      </c>
      <c r="B76" s="49" t="n">
        <v>1151347</v>
      </c>
      <c r="C76" s="50" t="n">
        <v>37004.3027314815</v>
      </c>
      <c r="D76" s="0" t="s">
        <v>132</v>
      </c>
      <c r="E76" s="0" t="s">
        <v>12</v>
      </c>
      <c r="F76" s="0" t="s">
        <v>8</v>
      </c>
      <c r="H76" s="0" t="s">
        <v>10</v>
      </c>
      <c r="I76" s="0" t="s">
        <v>198</v>
      </c>
      <c r="J76" s="0" t="n">
        <v>30594</v>
      </c>
      <c r="K76" s="0" t="s">
        <v>237</v>
      </c>
      <c r="M76" s="51" t="n">
        <v>50</v>
      </c>
      <c r="O76" s="0" t="s">
        <v>67</v>
      </c>
      <c r="P76" s="0" t="s">
        <v>68</v>
      </c>
      <c r="Q76" s="53" t="n">
        <v>43.75</v>
      </c>
      <c r="R76" s="0" t="s">
        <v>193</v>
      </c>
      <c r="S76" s="0" t="s">
        <v>201</v>
      </c>
      <c r="T76" s="0" t="s">
        <v>119</v>
      </c>
      <c r="U76" s="0" t="s">
        <v>72</v>
      </c>
      <c r="V76" s="0" t="s">
        <v>73</v>
      </c>
      <c r="W76" s="0" t="s">
        <v>100</v>
      </c>
      <c r="X76" s="0" t="n">
        <v>96045266</v>
      </c>
      <c r="Y76" s="0" t="n">
        <v>588370.1</v>
      </c>
      <c r="Z76" s="0" t="n">
        <v>53350</v>
      </c>
      <c r="AA76" s="50" t="n">
        <v>37005.875</v>
      </c>
      <c r="AB76" s="50" t="n">
        <v>37005.875</v>
      </c>
    </row>
    <row r="77" customFormat="false" ht="12.75" hidden="false" customHeight="false" outlineLevel="0" collapsed="false">
      <c r="A77" s="55" t="n">
        <f aca="false">DATEVALUE(TEXT(C77,"mm/dd/yy"))</f>
        <v>37004</v>
      </c>
      <c r="B77" s="49" t="n">
        <v>1151471</v>
      </c>
      <c r="C77" s="50" t="n">
        <v>37004.3157638889</v>
      </c>
      <c r="D77" s="0" t="s">
        <v>141</v>
      </c>
      <c r="E77" s="0" t="s">
        <v>13</v>
      </c>
      <c r="F77" s="0" t="s">
        <v>8</v>
      </c>
      <c r="H77" s="0" t="s">
        <v>10</v>
      </c>
      <c r="I77" s="0" t="s">
        <v>103</v>
      </c>
      <c r="J77" s="0" t="n">
        <v>32554</v>
      </c>
      <c r="K77" s="0" t="s">
        <v>142</v>
      </c>
      <c r="L77" s="51" t="n">
        <v>50</v>
      </c>
      <c r="O77" s="0" t="s">
        <v>67</v>
      </c>
      <c r="P77" s="0" t="s">
        <v>68</v>
      </c>
      <c r="Q77" s="53" t="n">
        <v>75</v>
      </c>
      <c r="R77" s="0" t="s">
        <v>122</v>
      </c>
      <c r="S77" s="0" t="s">
        <v>143</v>
      </c>
      <c r="T77" s="0" t="s">
        <v>144</v>
      </c>
      <c r="U77" s="0" t="s">
        <v>72</v>
      </c>
      <c r="V77" s="0" t="s">
        <v>73</v>
      </c>
      <c r="W77" s="0" t="s">
        <v>74</v>
      </c>
      <c r="X77" s="0" t="n">
        <v>96053024</v>
      </c>
      <c r="Y77" s="0" t="n">
        <v>588425.1</v>
      </c>
      <c r="Z77" s="0" t="n">
        <v>65268</v>
      </c>
      <c r="AA77" s="50" t="n">
        <v>37043.5916666667</v>
      </c>
      <c r="AB77" s="50" t="n">
        <v>37072.5916666667</v>
      </c>
    </row>
    <row r="78" customFormat="false" ht="12.75" hidden="false" customHeight="false" outlineLevel="0" collapsed="false">
      <c r="A78" s="55" t="n">
        <f aca="false">DATEVALUE(TEXT(C78,"mm/dd/yy"))</f>
        <v>37004</v>
      </c>
      <c r="B78" s="49" t="n">
        <v>1154567</v>
      </c>
      <c r="C78" s="50" t="n">
        <v>37004.4171412037</v>
      </c>
      <c r="D78" s="0" t="s">
        <v>148</v>
      </c>
      <c r="E78" s="0" t="s">
        <v>12</v>
      </c>
      <c r="F78" s="0" t="s">
        <v>8</v>
      </c>
      <c r="H78" s="0" t="s">
        <v>10</v>
      </c>
      <c r="I78" s="0" t="s">
        <v>103</v>
      </c>
      <c r="J78" s="0" t="n">
        <v>33275</v>
      </c>
      <c r="K78" s="0" t="s">
        <v>238</v>
      </c>
      <c r="M78" s="51" t="n">
        <v>50</v>
      </c>
      <c r="O78" s="0" t="s">
        <v>67</v>
      </c>
      <c r="P78" s="0" t="s">
        <v>68</v>
      </c>
      <c r="Q78" s="53" t="n">
        <v>72.25</v>
      </c>
      <c r="R78" s="0" t="s">
        <v>178</v>
      </c>
      <c r="S78" s="0" t="s">
        <v>151</v>
      </c>
      <c r="T78" s="0" t="s">
        <v>152</v>
      </c>
      <c r="U78" s="0" t="s">
        <v>72</v>
      </c>
      <c r="V78" s="0" t="s">
        <v>73</v>
      </c>
      <c r="W78" s="0" t="s">
        <v>74</v>
      </c>
      <c r="X78" s="0" t="n">
        <v>96004396</v>
      </c>
      <c r="Y78" s="0" t="n">
        <v>589046.1</v>
      </c>
      <c r="Z78" s="0" t="n">
        <v>64245</v>
      </c>
      <c r="AA78" s="50" t="n">
        <v>37043.7104166667</v>
      </c>
      <c r="AB78" s="50" t="n">
        <v>37072.7104166667</v>
      </c>
    </row>
    <row r="79" customFormat="false" ht="12.75" hidden="false" customHeight="false" outlineLevel="0" collapsed="false">
      <c r="A79" s="55" t="n">
        <f aca="false">DATEVALUE(TEXT(C79,"mm/dd/yy"))</f>
        <v>37004</v>
      </c>
      <c r="B79" s="49" t="n">
        <v>1154822</v>
      </c>
      <c r="C79" s="50" t="n">
        <v>37004.4313194444</v>
      </c>
      <c r="D79" s="0" t="s">
        <v>141</v>
      </c>
      <c r="E79" s="0" t="s">
        <v>13</v>
      </c>
      <c r="F79" s="0" t="s">
        <v>8</v>
      </c>
      <c r="H79" s="0" t="s">
        <v>10</v>
      </c>
      <c r="I79" s="0" t="s">
        <v>103</v>
      </c>
      <c r="J79" s="0" t="n">
        <v>32554</v>
      </c>
      <c r="K79" s="0" t="s">
        <v>142</v>
      </c>
      <c r="M79" s="51" t="n">
        <v>50</v>
      </c>
      <c r="O79" s="0" t="s">
        <v>67</v>
      </c>
      <c r="P79" s="0" t="s">
        <v>68</v>
      </c>
      <c r="Q79" s="53" t="n">
        <v>75</v>
      </c>
      <c r="R79" s="0" t="s">
        <v>122</v>
      </c>
      <c r="S79" s="0" t="s">
        <v>143</v>
      </c>
      <c r="T79" s="0" t="s">
        <v>144</v>
      </c>
      <c r="U79" s="0" t="s">
        <v>72</v>
      </c>
      <c r="V79" s="0" t="s">
        <v>73</v>
      </c>
      <c r="W79" s="0" t="s">
        <v>74</v>
      </c>
      <c r="X79" s="0" t="n">
        <v>96053024</v>
      </c>
      <c r="Y79" s="0" t="n">
        <v>589076.1</v>
      </c>
      <c r="Z79" s="0" t="n">
        <v>65268</v>
      </c>
      <c r="AA79" s="50" t="n">
        <v>37043.5916666667</v>
      </c>
      <c r="AB79" s="50" t="n">
        <v>37072.5916666667</v>
      </c>
    </row>
    <row r="80" customFormat="false" ht="12.75" hidden="false" customHeight="false" outlineLevel="0" collapsed="false">
      <c r="A80" s="55" t="n">
        <f aca="false">DATEVALUE(TEXT(C80,"mm/dd/yy"))</f>
        <v>37004</v>
      </c>
      <c r="B80" s="49" t="n">
        <v>1154936</v>
      </c>
      <c r="C80" s="50" t="n">
        <v>37004.4407407407</v>
      </c>
      <c r="D80" s="0" t="s">
        <v>132</v>
      </c>
      <c r="E80" s="0" t="s">
        <v>12</v>
      </c>
      <c r="F80" s="0" t="s">
        <v>8</v>
      </c>
      <c r="H80" s="0" t="s">
        <v>9</v>
      </c>
      <c r="I80" s="0" t="s">
        <v>93</v>
      </c>
      <c r="J80" s="0" t="n">
        <v>36207</v>
      </c>
      <c r="K80" s="0" t="s">
        <v>239</v>
      </c>
      <c r="L80" s="51" t="n">
        <v>10000</v>
      </c>
      <c r="O80" s="0" t="s">
        <v>95</v>
      </c>
      <c r="P80" s="0" t="s">
        <v>68</v>
      </c>
      <c r="Q80" s="53" t="n">
        <v>0.25</v>
      </c>
      <c r="R80" s="0" t="s">
        <v>172</v>
      </c>
      <c r="S80" s="0" t="s">
        <v>218</v>
      </c>
      <c r="T80" s="0" t="s">
        <v>240</v>
      </c>
      <c r="U80" s="0" t="s">
        <v>99</v>
      </c>
      <c r="V80" s="0" t="s">
        <v>73</v>
      </c>
      <c r="W80" s="0" t="s">
        <v>100</v>
      </c>
      <c r="X80" s="0" t="n">
        <v>96045266</v>
      </c>
      <c r="Y80" s="0" t="s">
        <v>241</v>
      </c>
      <c r="Z80" s="0" t="n">
        <v>53350</v>
      </c>
      <c r="AA80" s="50" t="n">
        <v>37012.875</v>
      </c>
      <c r="AB80" s="50" t="n">
        <v>37042.875</v>
      </c>
    </row>
    <row r="81" customFormat="false" ht="12.75" hidden="false" customHeight="false" outlineLevel="0" collapsed="false">
      <c r="A81" s="55" t="n">
        <f aca="false">DATEVALUE(TEXT(C81,"mm/dd/yy"))</f>
        <v>37004</v>
      </c>
      <c r="B81" s="49" t="n">
        <v>1155282</v>
      </c>
      <c r="C81" s="50" t="n">
        <v>37004.4960648148</v>
      </c>
      <c r="D81" s="0" t="s">
        <v>120</v>
      </c>
      <c r="E81" s="0" t="s">
        <v>12</v>
      </c>
      <c r="F81" s="0" t="s">
        <v>8</v>
      </c>
      <c r="H81" s="0" t="s">
        <v>9</v>
      </c>
      <c r="I81" s="0" t="s">
        <v>242</v>
      </c>
      <c r="J81" s="0" t="n">
        <v>48412</v>
      </c>
      <c r="K81" s="0" t="s">
        <v>243</v>
      </c>
      <c r="M81" s="51" t="n">
        <v>10000</v>
      </c>
      <c r="O81" s="0" t="s">
        <v>95</v>
      </c>
      <c r="P81" s="0" t="s">
        <v>68</v>
      </c>
      <c r="Q81" s="53" t="n">
        <v>-0.0025</v>
      </c>
      <c r="R81" s="0" t="s">
        <v>172</v>
      </c>
      <c r="S81" s="0" t="s">
        <v>244</v>
      </c>
      <c r="T81" s="0" t="s">
        <v>245</v>
      </c>
      <c r="U81" s="0" t="s">
        <v>246</v>
      </c>
      <c r="V81" s="0" t="s">
        <v>73</v>
      </c>
      <c r="W81" s="0" t="s">
        <v>100</v>
      </c>
      <c r="X81" s="0" t="n">
        <v>96000574</v>
      </c>
      <c r="Y81" s="0" t="s">
        <v>247</v>
      </c>
      <c r="Z81" s="0" t="n">
        <v>18</v>
      </c>
      <c r="AA81" s="50" t="n">
        <v>37012.875</v>
      </c>
      <c r="AB81" s="50" t="n">
        <v>37042.875</v>
      </c>
    </row>
    <row r="82" customFormat="false" ht="12.75" hidden="false" customHeight="false" outlineLevel="0" collapsed="false">
      <c r="A82" s="55" t="n">
        <f aca="false">DATEVALUE(TEXT(C82,"mm/dd/yy"))</f>
        <v>37004</v>
      </c>
      <c r="B82" s="49" t="n">
        <v>1155285</v>
      </c>
      <c r="C82" s="50" t="n">
        <v>37004.4968402778</v>
      </c>
      <c r="D82" s="0" t="s">
        <v>140</v>
      </c>
      <c r="E82" s="0" t="s">
        <v>13</v>
      </c>
      <c r="F82" s="0" t="s">
        <v>8</v>
      </c>
      <c r="H82" s="0" t="s">
        <v>10</v>
      </c>
      <c r="I82" s="0" t="s">
        <v>103</v>
      </c>
      <c r="J82" s="0" t="n">
        <v>33009</v>
      </c>
      <c r="K82" s="0" t="s">
        <v>248</v>
      </c>
      <c r="L82" s="51" t="n">
        <v>50</v>
      </c>
      <c r="O82" s="0" t="s">
        <v>67</v>
      </c>
      <c r="P82" s="0" t="s">
        <v>68</v>
      </c>
      <c r="Q82" s="53" t="n">
        <v>57.5</v>
      </c>
      <c r="R82" s="0" t="s">
        <v>105</v>
      </c>
      <c r="S82" s="0" t="s">
        <v>236</v>
      </c>
      <c r="T82" s="0" t="s">
        <v>107</v>
      </c>
      <c r="U82" s="0" t="s">
        <v>72</v>
      </c>
      <c r="V82" s="0" t="s">
        <v>73</v>
      </c>
      <c r="W82" s="0" t="s">
        <v>74</v>
      </c>
      <c r="Y82" s="0" t="n">
        <v>589230.1</v>
      </c>
      <c r="Z82" s="0" t="n">
        <v>3246</v>
      </c>
      <c r="AA82" s="50" t="n">
        <v>37165.7159722222</v>
      </c>
      <c r="AB82" s="50" t="n">
        <v>37256.7159722222</v>
      </c>
    </row>
    <row r="83" customFormat="false" ht="12.75" hidden="false" customHeight="false" outlineLevel="0" collapsed="false">
      <c r="A83" s="55" t="n">
        <f aca="false">DATEVALUE(TEXT(C83,"mm/dd/yy"))</f>
        <v>37004</v>
      </c>
      <c r="B83" s="49" t="n">
        <v>1155290</v>
      </c>
      <c r="C83" s="50" t="n">
        <v>37004.4985416667</v>
      </c>
      <c r="D83" s="0" t="s">
        <v>140</v>
      </c>
      <c r="E83" s="0" t="s">
        <v>13</v>
      </c>
      <c r="F83" s="0" t="s">
        <v>8</v>
      </c>
      <c r="H83" s="0" t="s">
        <v>10</v>
      </c>
      <c r="I83" s="0" t="s">
        <v>103</v>
      </c>
      <c r="J83" s="0" t="n">
        <v>33009</v>
      </c>
      <c r="K83" s="0" t="s">
        <v>248</v>
      </c>
      <c r="L83" s="51" t="n">
        <v>50</v>
      </c>
      <c r="O83" s="0" t="s">
        <v>67</v>
      </c>
      <c r="P83" s="0" t="s">
        <v>68</v>
      </c>
      <c r="Q83" s="53" t="n">
        <v>57.5</v>
      </c>
      <c r="R83" s="0" t="s">
        <v>105</v>
      </c>
      <c r="S83" s="0" t="s">
        <v>236</v>
      </c>
      <c r="T83" s="0" t="s">
        <v>107</v>
      </c>
      <c r="U83" s="0" t="s">
        <v>72</v>
      </c>
      <c r="V83" s="0" t="s">
        <v>73</v>
      </c>
      <c r="W83" s="0" t="s">
        <v>74</v>
      </c>
      <c r="Y83" s="0" t="n">
        <v>589234.1</v>
      </c>
      <c r="Z83" s="0" t="n">
        <v>3246</v>
      </c>
      <c r="AA83" s="50" t="n">
        <v>37165.7159722222</v>
      </c>
      <c r="AB83" s="50" t="n">
        <v>37256.7159722222</v>
      </c>
    </row>
    <row r="84" customFormat="false" ht="12.75" hidden="false" customHeight="false" outlineLevel="0" collapsed="false">
      <c r="A84" s="55" t="n">
        <f aca="false">DATEVALUE(TEXT(C84,"mm/dd/yy"))</f>
        <v>37004</v>
      </c>
      <c r="B84" s="49" t="n">
        <v>1155400</v>
      </c>
      <c r="C84" s="50" t="n">
        <v>37004.5170833333</v>
      </c>
      <c r="D84" s="0" t="s">
        <v>226</v>
      </c>
      <c r="E84" s="0" t="s">
        <v>13</v>
      </c>
      <c r="F84" s="0" t="s">
        <v>8</v>
      </c>
      <c r="H84" s="0" t="s">
        <v>10</v>
      </c>
      <c r="I84" s="0" t="s">
        <v>103</v>
      </c>
      <c r="J84" s="0" t="n">
        <v>32889</v>
      </c>
      <c r="K84" s="0" t="s">
        <v>249</v>
      </c>
      <c r="L84" s="51" t="n">
        <v>50</v>
      </c>
      <c r="O84" s="0" t="s">
        <v>67</v>
      </c>
      <c r="P84" s="0" t="s">
        <v>68</v>
      </c>
      <c r="Q84" s="53" t="n">
        <v>52.8</v>
      </c>
      <c r="R84" s="0" t="s">
        <v>122</v>
      </c>
      <c r="S84" s="0" t="s">
        <v>123</v>
      </c>
      <c r="T84" s="0" t="s">
        <v>144</v>
      </c>
      <c r="U84" s="0" t="s">
        <v>72</v>
      </c>
      <c r="V84" s="0" t="s">
        <v>73</v>
      </c>
      <c r="W84" s="0" t="s">
        <v>74</v>
      </c>
      <c r="X84" s="0" t="n">
        <v>96057479</v>
      </c>
      <c r="Y84" s="0" t="n">
        <v>589304.1</v>
      </c>
      <c r="Z84" s="0" t="n">
        <v>55134</v>
      </c>
      <c r="AA84" s="50" t="n">
        <v>37012.5916666667</v>
      </c>
      <c r="AB84" s="50" t="n">
        <v>37042.5916666667</v>
      </c>
    </row>
    <row r="85" customFormat="false" ht="12.75" hidden="false" customHeight="false" outlineLevel="0" collapsed="false">
      <c r="A85" s="55" t="n">
        <f aca="false">DATEVALUE(TEXT(C85,"mm/dd/yy"))</f>
        <v>37004</v>
      </c>
      <c r="B85" s="49" t="n">
        <v>1155453</v>
      </c>
      <c r="C85" s="50" t="n">
        <v>37004.5218402778</v>
      </c>
      <c r="D85" s="0" t="s">
        <v>158</v>
      </c>
      <c r="E85" s="0" t="s">
        <v>12</v>
      </c>
      <c r="F85" s="0" t="s">
        <v>8</v>
      </c>
      <c r="H85" s="0" t="s">
        <v>9</v>
      </c>
      <c r="I85" s="0" t="s">
        <v>242</v>
      </c>
      <c r="J85" s="0" t="n">
        <v>37186</v>
      </c>
      <c r="K85" s="0" t="s">
        <v>250</v>
      </c>
      <c r="M85" s="51" t="n">
        <v>10000</v>
      </c>
      <c r="O85" s="0" t="s">
        <v>95</v>
      </c>
      <c r="P85" s="0" t="s">
        <v>68</v>
      </c>
      <c r="Q85" s="53" t="n">
        <v>0.0025</v>
      </c>
      <c r="R85" s="0" t="s">
        <v>172</v>
      </c>
      <c r="S85" s="0" t="s">
        <v>251</v>
      </c>
      <c r="T85" s="0" t="s">
        <v>219</v>
      </c>
      <c r="U85" s="0" t="s">
        <v>246</v>
      </c>
      <c r="V85" s="0" t="s">
        <v>73</v>
      </c>
      <c r="W85" s="0" t="s">
        <v>100</v>
      </c>
      <c r="X85" s="0" t="n">
        <v>96038539</v>
      </c>
      <c r="Y85" s="0" t="s">
        <v>252</v>
      </c>
      <c r="Z85" s="0" t="n">
        <v>91219</v>
      </c>
      <c r="AA85" s="50" t="n">
        <v>37012.875</v>
      </c>
      <c r="AB85" s="50" t="n">
        <v>37042.875</v>
      </c>
    </row>
    <row r="86" customFormat="false" ht="12.75" hidden="false" customHeight="false" outlineLevel="0" collapsed="false">
      <c r="A86" s="55" t="n">
        <f aca="false">DATEVALUE(TEXT(C86,"mm/dd/yy"))</f>
        <v>37004</v>
      </c>
      <c r="B86" s="49" t="n">
        <v>1155477</v>
      </c>
      <c r="C86" s="50" t="n">
        <v>37004.5280324074</v>
      </c>
      <c r="D86" s="0" t="s">
        <v>253</v>
      </c>
      <c r="E86" s="0" t="s">
        <v>12</v>
      </c>
      <c r="F86" s="0" t="s">
        <v>8</v>
      </c>
      <c r="H86" s="0" t="s">
        <v>9</v>
      </c>
      <c r="I86" s="0" t="s">
        <v>181</v>
      </c>
      <c r="J86" s="0" t="n">
        <v>36400</v>
      </c>
      <c r="K86" s="0" t="s">
        <v>254</v>
      </c>
      <c r="M86" s="51" t="n">
        <v>5000</v>
      </c>
      <c r="O86" s="0" t="s">
        <v>95</v>
      </c>
      <c r="P86" s="0" t="s">
        <v>68</v>
      </c>
      <c r="Q86" s="53" t="n">
        <v>0.13</v>
      </c>
      <c r="R86" s="0" t="s">
        <v>172</v>
      </c>
      <c r="S86" s="0" t="s">
        <v>255</v>
      </c>
      <c r="T86" s="0" t="s">
        <v>256</v>
      </c>
      <c r="U86" s="0" t="s">
        <v>99</v>
      </c>
      <c r="V86" s="0" t="s">
        <v>73</v>
      </c>
      <c r="W86" s="0" t="s">
        <v>185</v>
      </c>
      <c r="X86" s="0" t="n">
        <v>96038383</v>
      </c>
      <c r="Y86" s="0" t="s">
        <v>257</v>
      </c>
      <c r="Z86" s="0" t="n">
        <v>65291</v>
      </c>
      <c r="AA86" s="50" t="n">
        <v>37012.875</v>
      </c>
      <c r="AB86" s="50" t="n">
        <v>37042.875</v>
      </c>
    </row>
    <row r="87" customFormat="false" ht="12.75" hidden="false" customHeight="false" outlineLevel="0" collapsed="false">
      <c r="A87" s="55" t="n">
        <f aca="false">DATEVALUE(TEXT(C87,"mm/dd/yy"))</f>
        <v>37004</v>
      </c>
      <c r="B87" s="49" t="n">
        <v>1155948</v>
      </c>
      <c r="C87" s="50" t="n">
        <v>37004.5844097222</v>
      </c>
      <c r="D87" s="0" t="s">
        <v>148</v>
      </c>
      <c r="E87" s="0" t="s">
        <v>13</v>
      </c>
      <c r="F87" s="0" t="s">
        <v>8</v>
      </c>
      <c r="H87" s="0" t="s">
        <v>10</v>
      </c>
      <c r="I87" s="0" t="s">
        <v>103</v>
      </c>
      <c r="J87" s="0" t="n">
        <v>33301</v>
      </c>
      <c r="K87" s="0" t="s">
        <v>235</v>
      </c>
      <c r="M87" s="51" t="n">
        <v>50</v>
      </c>
      <c r="O87" s="0" t="s">
        <v>67</v>
      </c>
      <c r="P87" s="0" t="s">
        <v>68</v>
      </c>
      <c r="Q87" s="53" t="n">
        <v>57.75</v>
      </c>
      <c r="R87" s="0" t="s">
        <v>105</v>
      </c>
      <c r="S87" s="0" t="s">
        <v>236</v>
      </c>
      <c r="T87" s="0" t="s">
        <v>107</v>
      </c>
      <c r="U87" s="0" t="s">
        <v>72</v>
      </c>
      <c r="V87" s="0" t="s">
        <v>73</v>
      </c>
      <c r="W87" s="0" t="s">
        <v>74</v>
      </c>
      <c r="X87" s="0" t="n">
        <v>96004396</v>
      </c>
      <c r="Y87" s="0" t="n">
        <v>589532.1</v>
      </c>
      <c r="Z87" s="0" t="n">
        <v>64245</v>
      </c>
      <c r="AA87" s="50" t="n">
        <v>37135.7159722222</v>
      </c>
      <c r="AB87" s="50" t="n">
        <v>37164.7159722222</v>
      </c>
    </row>
    <row r="88" customFormat="false" ht="12.75" hidden="false" customHeight="false" outlineLevel="0" collapsed="false">
      <c r="A88" s="55" t="n">
        <f aca="false">DATEVALUE(TEXT(C88,"mm/dd/yy"))</f>
        <v>37004</v>
      </c>
      <c r="B88" s="49" t="n">
        <v>1156141</v>
      </c>
      <c r="C88" s="50" t="n">
        <v>37004.6271527778</v>
      </c>
      <c r="D88" s="0" t="s">
        <v>258</v>
      </c>
      <c r="E88" s="0" t="s">
        <v>12</v>
      </c>
      <c r="F88" s="0" t="s">
        <v>8</v>
      </c>
      <c r="H88" s="0" t="s">
        <v>10</v>
      </c>
      <c r="I88" s="0" t="s">
        <v>198</v>
      </c>
      <c r="J88" s="0" t="n">
        <v>30600</v>
      </c>
      <c r="K88" s="0" t="s">
        <v>259</v>
      </c>
      <c r="L88" s="51" t="n">
        <v>50</v>
      </c>
      <c r="O88" s="0" t="s">
        <v>67</v>
      </c>
      <c r="P88" s="0" t="s">
        <v>68</v>
      </c>
      <c r="Q88" s="53" t="n">
        <v>48.5</v>
      </c>
      <c r="R88" s="0" t="s">
        <v>193</v>
      </c>
      <c r="S88" s="0" t="s">
        <v>201</v>
      </c>
      <c r="T88" s="0" t="s">
        <v>119</v>
      </c>
      <c r="U88" s="0" t="s">
        <v>72</v>
      </c>
      <c r="V88" s="0" t="s">
        <v>73</v>
      </c>
      <c r="W88" s="0" t="s">
        <v>100</v>
      </c>
      <c r="Y88" s="0" t="n">
        <v>589614.1</v>
      </c>
      <c r="Z88" s="0" t="n">
        <v>69121</v>
      </c>
      <c r="AA88" s="50" t="n">
        <v>37011.875</v>
      </c>
      <c r="AB88" s="50" t="n">
        <v>37015.875</v>
      </c>
    </row>
    <row r="89" customFormat="false" ht="12.75" hidden="false" customHeight="false" outlineLevel="0" collapsed="false">
      <c r="A89" s="55" t="n">
        <f aca="false">DATEVALUE(TEXT(C89,"mm/dd/yy"))</f>
        <v>37005</v>
      </c>
      <c r="B89" s="49" t="n">
        <v>1156825</v>
      </c>
      <c r="C89" s="50" t="n">
        <v>37005.2864467593</v>
      </c>
      <c r="D89" s="0" t="s">
        <v>202</v>
      </c>
      <c r="E89" s="0" t="s">
        <v>13</v>
      </c>
      <c r="F89" s="0" t="s">
        <v>8</v>
      </c>
      <c r="H89" s="0" t="s">
        <v>10</v>
      </c>
      <c r="I89" s="0" t="s">
        <v>103</v>
      </c>
      <c r="J89" s="0" t="n">
        <v>32554</v>
      </c>
      <c r="K89" s="0" t="s">
        <v>142</v>
      </c>
      <c r="M89" s="51" t="n">
        <v>50</v>
      </c>
      <c r="O89" s="0" t="s">
        <v>67</v>
      </c>
      <c r="P89" s="0" t="s">
        <v>68</v>
      </c>
      <c r="Q89" s="53" t="n">
        <v>75.5</v>
      </c>
      <c r="R89" s="0" t="s">
        <v>122</v>
      </c>
      <c r="S89" s="0" t="s">
        <v>143</v>
      </c>
      <c r="T89" s="0" t="s">
        <v>144</v>
      </c>
      <c r="U89" s="0" t="s">
        <v>72</v>
      </c>
      <c r="V89" s="0" t="s">
        <v>73</v>
      </c>
      <c r="W89" s="0" t="s">
        <v>74</v>
      </c>
      <c r="X89" s="0" t="n">
        <v>96049254</v>
      </c>
      <c r="Y89" s="0" t="n">
        <v>590032.1</v>
      </c>
      <c r="Z89" s="0" t="n">
        <v>84074</v>
      </c>
      <c r="AA89" s="50" t="n">
        <v>37043.5916666667</v>
      </c>
      <c r="AB89" s="50" t="n">
        <v>37072.5916666667</v>
      </c>
    </row>
    <row r="90" customFormat="false" ht="12.75" hidden="false" customHeight="false" outlineLevel="0" collapsed="false">
      <c r="A90" s="55" t="n">
        <f aca="false">DATEVALUE(TEXT(C90,"mm/dd/yy"))</f>
        <v>37005</v>
      </c>
      <c r="B90" s="49" t="n">
        <v>1156969</v>
      </c>
      <c r="C90" s="50" t="n">
        <v>37005.3023148148</v>
      </c>
      <c r="D90" s="0" t="s">
        <v>148</v>
      </c>
      <c r="E90" s="0" t="s">
        <v>13</v>
      </c>
      <c r="F90" s="0" t="s">
        <v>8</v>
      </c>
      <c r="H90" s="0" t="s">
        <v>10</v>
      </c>
      <c r="I90" s="0" t="s">
        <v>103</v>
      </c>
      <c r="J90" s="0" t="n">
        <v>29089</v>
      </c>
      <c r="K90" s="0" t="s">
        <v>260</v>
      </c>
      <c r="L90" s="51" t="n">
        <v>50</v>
      </c>
      <c r="O90" s="0" t="s">
        <v>67</v>
      </c>
      <c r="P90" s="0" t="s">
        <v>68</v>
      </c>
      <c r="Q90" s="53" t="n">
        <v>55.5</v>
      </c>
      <c r="R90" s="0" t="s">
        <v>122</v>
      </c>
      <c r="S90" s="0" t="s">
        <v>123</v>
      </c>
      <c r="T90" s="0" t="s">
        <v>124</v>
      </c>
      <c r="U90" s="0" t="s">
        <v>72</v>
      </c>
      <c r="V90" s="0" t="s">
        <v>73</v>
      </c>
      <c r="W90" s="0" t="s">
        <v>74</v>
      </c>
      <c r="X90" s="0" t="n">
        <v>96004396</v>
      </c>
      <c r="Y90" s="0" t="n">
        <v>590102.1</v>
      </c>
      <c r="Z90" s="0" t="n">
        <v>64245</v>
      </c>
      <c r="AA90" s="50" t="n">
        <v>37011.875</v>
      </c>
      <c r="AB90" s="50" t="n">
        <v>37015.875</v>
      </c>
    </row>
    <row r="91" customFormat="false" ht="12.75" hidden="false" customHeight="false" outlineLevel="0" collapsed="false">
      <c r="A91" s="55" t="n">
        <f aca="false">DATEVALUE(TEXT(C91,"mm/dd/yy"))</f>
        <v>37005</v>
      </c>
      <c r="B91" s="49" t="n">
        <v>1157329</v>
      </c>
      <c r="C91" s="50" t="n">
        <v>37005.3345949074</v>
      </c>
      <c r="D91" s="0" t="s">
        <v>223</v>
      </c>
      <c r="E91" s="0" t="s">
        <v>12</v>
      </c>
      <c r="F91" s="0" t="s">
        <v>8</v>
      </c>
      <c r="H91" s="0" t="s">
        <v>10</v>
      </c>
      <c r="I91" s="0" t="s">
        <v>198</v>
      </c>
      <c r="J91" s="0" t="n">
        <v>30184</v>
      </c>
      <c r="K91" s="0" t="s">
        <v>261</v>
      </c>
      <c r="L91" s="51" t="n">
        <v>50</v>
      </c>
      <c r="O91" s="0" t="s">
        <v>67</v>
      </c>
      <c r="P91" s="0" t="s">
        <v>68</v>
      </c>
      <c r="Q91" s="53" t="n">
        <v>56.5</v>
      </c>
      <c r="R91" s="0" t="s">
        <v>193</v>
      </c>
      <c r="S91" s="0" t="s">
        <v>236</v>
      </c>
      <c r="T91" s="0" t="s">
        <v>107</v>
      </c>
      <c r="U91" s="0" t="s">
        <v>72</v>
      </c>
      <c r="V91" s="0" t="s">
        <v>73</v>
      </c>
      <c r="W91" s="0" t="s">
        <v>100</v>
      </c>
      <c r="X91" s="0" t="n">
        <v>96041878</v>
      </c>
      <c r="Y91" s="0" t="n">
        <v>590202.1</v>
      </c>
      <c r="Z91" s="0" t="n">
        <v>11135</v>
      </c>
      <c r="AA91" s="50" t="n">
        <v>37043</v>
      </c>
      <c r="AB91" s="50" t="n">
        <v>37072</v>
      </c>
    </row>
    <row r="92" customFormat="false" ht="12.75" hidden="false" customHeight="false" outlineLevel="0" collapsed="false">
      <c r="A92" s="55" t="n">
        <f aca="false">DATEVALUE(TEXT(C92,"mm/dd/yy"))</f>
        <v>37005</v>
      </c>
      <c r="B92" s="49" t="n">
        <v>1159714</v>
      </c>
      <c r="C92" s="50" t="n">
        <v>37005.3965856481</v>
      </c>
      <c r="D92" s="0" t="s">
        <v>214</v>
      </c>
      <c r="E92" s="0" t="s">
        <v>12</v>
      </c>
      <c r="F92" s="0" t="s">
        <v>8</v>
      </c>
      <c r="H92" s="0" t="s">
        <v>9</v>
      </c>
      <c r="I92" s="0" t="s">
        <v>93</v>
      </c>
      <c r="J92" s="0" t="n">
        <v>38619</v>
      </c>
      <c r="K92" s="0" t="s">
        <v>262</v>
      </c>
      <c r="M92" s="51" t="n">
        <v>10000</v>
      </c>
      <c r="O92" s="0" t="s">
        <v>95</v>
      </c>
      <c r="P92" s="0" t="s">
        <v>68</v>
      </c>
      <c r="Q92" s="53" t="n">
        <v>-0.02</v>
      </c>
      <c r="R92" s="0" t="s">
        <v>172</v>
      </c>
      <c r="S92" s="0" t="s">
        <v>173</v>
      </c>
      <c r="T92" s="0" t="s">
        <v>174</v>
      </c>
      <c r="U92" s="0" t="s">
        <v>99</v>
      </c>
      <c r="V92" s="0" t="s">
        <v>73</v>
      </c>
      <c r="W92" s="0" t="s">
        <v>100</v>
      </c>
      <c r="X92" s="0" t="n">
        <v>95001227</v>
      </c>
      <c r="Y92" s="0" t="s">
        <v>263</v>
      </c>
      <c r="Z92" s="0" t="n">
        <v>208</v>
      </c>
      <c r="AA92" s="50" t="n">
        <v>37012.875</v>
      </c>
      <c r="AB92" s="50" t="n">
        <v>37042.875</v>
      </c>
    </row>
    <row r="93" customFormat="false" ht="12.75" hidden="false" customHeight="false" outlineLevel="0" collapsed="false">
      <c r="A93" s="55" t="n">
        <f aca="false">DATEVALUE(TEXT(C93,"mm/dd/yy"))</f>
        <v>37005</v>
      </c>
      <c r="B93" s="49" t="n">
        <v>1160819</v>
      </c>
      <c r="C93" s="50" t="n">
        <v>37005.4546759259</v>
      </c>
      <c r="D93" s="0" t="s">
        <v>264</v>
      </c>
      <c r="E93" s="0" t="s">
        <v>14</v>
      </c>
      <c r="F93" s="0" t="s">
        <v>8</v>
      </c>
      <c r="H93" s="0" t="s">
        <v>9</v>
      </c>
      <c r="I93" s="0" t="s">
        <v>109</v>
      </c>
      <c r="J93" s="0" t="n">
        <v>44142</v>
      </c>
      <c r="K93" s="0" t="s">
        <v>265</v>
      </c>
      <c r="M93" s="51" t="n">
        <v>100</v>
      </c>
      <c r="O93" s="0" t="s">
        <v>266</v>
      </c>
      <c r="P93" s="0" t="s">
        <v>68</v>
      </c>
      <c r="Q93" s="53" t="n">
        <v>5.07</v>
      </c>
      <c r="R93" s="0" t="s">
        <v>165</v>
      </c>
      <c r="S93" s="0" t="s">
        <v>166</v>
      </c>
      <c r="T93" s="0" t="s">
        <v>167</v>
      </c>
      <c r="U93" s="0" t="s">
        <v>99</v>
      </c>
      <c r="V93" s="0" t="s">
        <v>73</v>
      </c>
      <c r="W93" s="0" t="s">
        <v>100</v>
      </c>
      <c r="X93" s="0" t="n">
        <v>96043931</v>
      </c>
      <c r="Y93" s="0" t="s">
        <v>267</v>
      </c>
      <c r="Z93" s="0" t="n">
        <v>120</v>
      </c>
      <c r="AA93" s="50" t="n">
        <v>37012.875</v>
      </c>
      <c r="AB93" s="50" t="n">
        <v>37042.875</v>
      </c>
    </row>
    <row r="94" customFormat="false" ht="12.75" hidden="false" customHeight="false" outlineLevel="0" collapsed="false">
      <c r="A94" s="55" t="n">
        <f aca="false">DATEVALUE(TEXT(C94,"mm/dd/yy"))</f>
        <v>37005</v>
      </c>
      <c r="B94" s="49" t="n">
        <v>1160820</v>
      </c>
      <c r="C94" s="50" t="n">
        <v>37005.4546759259</v>
      </c>
      <c r="D94" s="0" t="s">
        <v>264</v>
      </c>
      <c r="E94" s="0" t="s">
        <v>14</v>
      </c>
      <c r="F94" s="0" t="s">
        <v>8</v>
      </c>
      <c r="H94" s="0" t="s">
        <v>9</v>
      </c>
      <c r="I94" s="0" t="s">
        <v>109</v>
      </c>
      <c r="J94" s="0" t="n">
        <v>44283</v>
      </c>
      <c r="K94" s="0" t="s">
        <v>268</v>
      </c>
      <c r="L94" s="51" t="n">
        <v>100</v>
      </c>
      <c r="O94" s="0" t="s">
        <v>266</v>
      </c>
      <c r="P94" s="0" t="s">
        <v>68</v>
      </c>
      <c r="Q94" s="53" t="n">
        <v>5.118</v>
      </c>
      <c r="R94" s="0" t="s">
        <v>165</v>
      </c>
      <c r="S94" s="0" t="s">
        <v>166</v>
      </c>
      <c r="T94" s="0" t="s">
        <v>167</v>
      </c>
      <c r="U94" s="0" t="s">
        <v>99</v>
      </c>
      <c r="V94" s="0" t="s">
        <v>73</v>
      </c>
      <c r="W94" s="0" t="s">
        <v>100</v>
      </c>
      <c r="X94" s="0" t="n">
        <v>96043931</v>
      </c>
      <c r="Y94" s="0" t="s">
        <v>269</v>
      </c>
      <c r="Z94" s="0" t="n">
        <v>120</v>
      </c>
      <c r="AA94" s="50" t="n">
        <v>37043.875</v>
      </c>
      <c r="AB94" s="50" t="n">
        <v>37072.875</v>
      </c>
    </row>
    <row r="95" customFormat="false" ht="12.75" hidden="false" customHeight="false" outlineLevel="0" collapsed="false">
      <c r="A95" s="55" t="n">
        <f aca="false">DATEVALUE(TEXT(C95,"mm/dd/yy"))</f>
        <v>37005</v>
      </c>
      <c r="B95" s="49" t="n">
        <v>1161161</v>
      </c>
      <c r="C95" s="50" t="n">
        <v>37005.4984259259</v>
      </c>
      <c r="D95" s="0" t="s">
        <v>140</v>
      </c>
      <c r="E95" s="0" t="s">
        <v>13</v>
      </c>
      <c r="F95" s="0" t="s">
        <v>8</v>
      </c>
      <c r="H95" s="0" t="s">
        <v>10</v>
      </c>
      <c r="I95" s="0" t="s">
        <v>103</v>
      </c>
      <c r="J95" s="0" t="n">
        <v>49119</v>
      </c>
      <c r="K95" s="0" t="s">
        <v>270</v>
      </c>
      <c r="L95" s="51" t="n">
        <v>50</v>
      </c>
      <c r="O95" s="0" t="s">
        <v>67</v>
      </c>
      <c r="P95" s="0" t="s">
        <v>68</v>
      </c>
      <c r="Q95" s="53" t="n">
        <v>59.75</v>
      </c>
      <c r="R95" s="0" t="s">
        <v>122</v>
      </c>
      <c r="S95" s="0" t="s">
        <v>123</v>
      </c>
      <c r="T95" s="0" t="s">
        <v>124</v>
      </c>
      <c r="U95" s="0" t="s">
        <v>72</v>
      </c>
      <c r="V95" s="0" t="s">
        <v>73</v>
      </c>
      <c r="W95" s="0" t="s">
        <v>74</v>
      </c>
      <c r="Y95" s="0" t="n">
        <v>590888.1</v>
      </c>
      <c r="Z95" s="0" t="n">
        <v>3246</v>
      </c>
      <c r="AA95" s="50" t="n">
        <v>37011.875</v>
      </c>
      <c r="AB95" s="50" t="n">
        <v>37011.875</v>
      </c>
    </row>
    <row r="96" customFormat="false" ht="12.75" hidden="false" customHeight="false" outlineLevel="0" collapsed="false">
      <c r="A96" s="55" t="n">
        <f aca="false">DATEVALUE(TEXT(C96,"mm/dd/yy"))</f>
        <v>37005</v>
      </c>
      <c r="B96" s="49" t="n">
        <v>1161911</v>
      </c>
      <c r="C96" s="50" t="n">
        <v>37005.5887268518</v>
      </c>
      <c r="D96" s="0" t="s">
        <v>271</v>
      </c>
      <c r="E96" s="0" t="s">
        <v>12</v>
      </c>
      <c r="F96" s="0" t="s">
        <v>8</v>
      </c>
      <c r="H96" s="0" t="s">
        <v>9</v>
      </c>
      <c r="I96" s="0" t="s">
        <v>93</v>
      </c>
      <c r="J96" s="0" t="n">
        <v>38611</v>
      </c>
      <c r="K96" s="0" t="s">
        <v>272</v>
      </c>
      <c r="M96" s="51" t="n">
        <v>10000</v>
      </c>
      <c r="O96" s="0" t="s">
        <v>95</v>
      </c>
      <c r="P96" s="0" t="s">
        <v>68</v>
      </c>
      <c r="Q96" s="53" t="n">
        <v>-0.09</v>
      </c>
      <c r="R96" s="0" t="s">
        <v>172</v>
      </c>
      <c r="S96" s="0" t="s">
        <v>173</v>
      </c>
      <c r="T96" s="0" t="s">
        <v>174</v>
      </c>
      <c r="U96" s="0" t="s">
        <v>99</v>
      </c>
      <c r="V96" s="0" t="s">
        <v>73</v>
      </c>
      <c r="W96" s="0" t="s">
        <v>100</v>
      </c>
      <c r="X96" s="0" t="n">
        <v>96014540</v>
      </c>
      <c r="Y96" s="0" t="s">
        <v>273</v>
      </c>
      <c r="Z96" s="0" t="n">
        <v>53295</v>
      </c>
      <c r="AA96" s="50" t="n">
        <v>37012.875</v>
      </c>
      <c r="AB96" s="50" t="n">
        <v>37042.875</v>
      </c>
    </row>
    <row r="97" customFormat="false" ht="12.75" hidden="false" customHeight="false" outlineLevel="0" collapsed="false">
      <c r="A97" s="55" t="n">
        <f aca="false">DATEVALUE(TEXT(C97,"mm/dd/yy"))</f>
        <v>37005</v>
      </c>
      <c r="B97" s="49" t="n">
        <v>1162059</v>
      </c>
      <c r="C97" s="50" t="n">
        <v>37005.6145833333</v>
      </c>
      <c r="D97" s="0" t="s">
        <v>130</v>
      </c>
      <c r="E97" s="0" t="s">
        <v>13</v>
      </c>
      <c r="F97" s="0" t="s">
        <v>8</v>
      </c>
      <c r="H97" s="0" t="s">
        <v>10</v>
      </c>
      <c r="I97" s="0" t="s">
        <v>103</v>
      </c>
      <c r="J97" s="0" t="n">
        <v>49119</v>
      </c>
      <c r="K97" s="0" t="s">
        <v>270</v>
      </c>
      <c r="M97" s="51" t="n">
        <v>50</v>
      </c>
      <c r="O97" s="0" t="s">
        <v>67</v>
      </c>
      <c r="P97" s="0" t="s">
        <v>68</v>
      </c>
      <c r="Q97" s="53" t="n">
        <v>58.5</v>
      </c>
      <c r="R97" s="0" t="s">
        <v>122</v>
      </c>
      <c r="S97" s="0" t="s">
        <v>123</v>
      </c>
      <c r="T97" s="0" t="s">
        <v>124</v>
      </c>
      <c r="U97" s="0" t="s">
        <v>72</v>
      </c>
      <c r="V97" s="0" t="s">
        <v>73</v>
      </c>
      <c r="W97" s="0" t="s">
        <v>74</v>
      </c>
      <c r="X97" s="0" t="n">
        <v>96006417</v>
      </c>
      <c r="Y97" s="0" t="n">
        <v>591147.1</v>
      </c>
      <c r="Z97" s="0" t="n">
        <v>56264</v>
      </c>
      <c r="AA97" s="50" t="n">
        <v>37011.875</v>
      </c>
      <c r="AB97" s="50" t="n">
        <v>37011.875</v>
      </c>
    </row>
    <row r="98" customFormat="false" ht="12.75" hidden="false" customHeight="false" outlineLevel="0" collapsed="false">
      <c r="A98" s="55" t="n">
        <f aca="false">DATEVALUE(TEXT(C98,"mm/dd/yy"))</f>
        <v>37005</v>
      </c>
      <c r="B98" s="49" t="n">
        <v>1162078</v>
      </c>
      <c r="C98" s="50" t="n">
        <v>37005.6176967593</v>
      </c>
      <c r="D98" s="0" t="s">
        <v>130</v>
      </c>
      <c r="E98" s="0" t="s">
        <v>13</v>
      </c>
      <c r="F98" s="0" t="s">
        <v>8</v>
      </c>
      <c r="H98" s="0" t="s">
        <v>10</v>
      </c>
      <c r="I98" s="0" t="s">
        <v>103</v>
      </c>
      <c r="J98" s="0" t="n">
        <v>49119</v>
      </c>
      <c r="K98" s="0" t="s">
        <v>270</v>
      </c>
      <c r="M98" s="51" t="n">
        <v>50</v>
      </c>
      <c r="O98" s="0" t="s">
        <v>67</v>
      </c>
      <c r="P98" s="0" t="s">
        <v>68</v>
      </c>
      <c r="Q98" s="53" t="n">
        <v>58</v>
      </c>
      <c r="R98" s="0" t="s">
        <v>122</v>
      </c>
      <c r="S98" s="0" t="s">
        <v>123</v>
      </c>
      <c r="T98" s="0" t="s">
        <v>124</v>
      </c>
      <c r="U98" s="0" t="s">
        <v>72</v>
      </c>
      <c r="V98" s="0" t="s">
        <v>73</v>
      </c>
      <c r="W98" s="0" t="s">
        <v>74</v>
      </c>
      <c r="X98" s="0" t="n">
        <v>96006417</v>
      </c>
      <c r="Y98" s="0" t="n">
        <v>591164.1</v>
      </c>
      <c r="Z98" s="0" t="n">
        <v>56264</v>
      </c>
      <c r="AA98" s="50" t="n">
        <v>37011.875</v>
      </c>
      <c r="AB98" s="50" t="n">
        <v>37011.875</v>
      </c>
    </row>
    <row r="99" customFormat="false" ht="12.75" hidden="false" customHeight="false" outlineLevel="0" collapsed="false">
      <c r="A99" s="55" t="n">
        <f aca="false">DATEVALUE(TEXT(C99,"mm/dd/yy"))</f>
        <v>37005</v>
      </c>
      <c r="B99" s="49" t="n">
        <v>1162128</v>
      </c>
      <c r="C99" s="50" t="n">
        <v>37005.6255787037</v>
      </c>
      <c r="D99" s="0" t="s">
        <v>120</v>
      </c>
      <c r="E99" s="0" t="s">
        <v>12</v>
      </c>
      <c r="F99" s="0" t="s">
        <v>8</v>
      </c>
      <c r="H99" s="0" t="s">
        <v>10</v>
      </c>
      <c r="I99" s="0" t="s">
        <v>103</v>
      </c>
      <c r="J99" s="0" t="n">
        <v>7473</v>
      </c>
      <c r="K99" s="0" t="s">
        <v>274</v>
      </c>
      <c r="M99" s="51" t="n">
        <v>50</v>
      </c>
      <c r="O99" s="0" t="s">
        <v>67</v>
      </c>
      <c r="P99" s="0" t="s">
        <v>68</v>
      </c>
      <c r="Q99" s="53" t="n">
        <v>74</v>
      </c>
      <c r="R99" s="0" t="s">
        <v>193</v>
      </c>
      <c r="S99" s="0" t="s">
        <v>236</v>
      </c>
      <c r="T99" s="0" t="s">
        <v>107</v>
      </c>
      <c r="U99" s="0" t="s">
        <v>72</v>
      </c>
      <c r="V99" s="0" t="s">
        <v>73</v>
      </c>
      <c r="W99" s="0" t="s">
        <v>74</v>
      </c>
      <c r="X99" s="0" t="n">
        <v>96009016</v>
      </c>
      <c r="Y99" s="0" t="n">
        <v>591192.1</v>
      </c>
      <c r="Z99" s="0" t="n">
        <v>18</v>
      </c>
      <c r="AA99" s="50" t="n">
        <v>37043.7159722222</v>
      </c>
      <c r="AB99" s="50" t="n">
        <v>37072.7159722222</v>
      </c>
    </row>
    <row r="100" customFormat="false" ht="12.75" hidden="false" customHeight="false" outlineLevel="0" collapsed="false">
      <c r="A100" s="55" t="n">
        <f aca="false">DATEVALUE(TEXT(C100,"mm/dd/yy"))</f>
        <v>37006</v>
      </c>
      <c r="B100" s="49" t="n">
        <v>1162782</v>
      </c>
      <c r="C100" s="50" t="n">
        <v>37006.276099537</v>
      </c>
      <c r="D100" s="0" t="s">
        <v>140</v>
      </c>
      <c r="E100" s="0" t="s">
        <v>13</v>
      </c>
      <c r="F100" s="0" t="s">
        <v>8</v>
      </c>
      <c r="H100" s="0" t="s">
        <v>10</v>
      </c>
      <c r="I100" s="0" t="s">
        <v>103</v>
      </c>
      <c r="J100" s="0" t="n">
        <v>29088</v>
      </c>
      <c r="K100" s="0" t="s">
        <v>275</v>
      </c>
      <c r="L100" s="51" t="n">
        <v>50</v>
      </c>
      <c r="O100" s="0" t="s">
        <v>67</v>
      </c>
      <c r="P100" s="0" t="s">
        <v>68</v>
      </c>
      <c r="Q100" s="53" t="n">
        <v>39.5</v>
      </c>
      <c r="R100" s="0" t="s">
        <v>122</v>
      </c>
      <c r="S100" s="0" t="s">
        <v>123</v>
      </c>
      <c r="T100" s="0" t="s">
        <v>124</v>
      </c>
      <c r="U100" s="0" t="s">
        <v>72</v>
      </c>
      <c r="V100" s="0" t="s">
        <v>73</v>
      </c>
      <c r="W100" s="0" t="s">
        <v>74</v>
      </c>
      <c r="Y100" s="0" t="n">
        <v>591413.1</v>
      </c>
      <c r="Z100" s="0" t="n">
        <v>3246</v>
      </c>
      <c r="AA100" s="50" t="n">
        <v>37007.875</v>
      </c>
      <c r="AB100" s="50" t="n">
        <v>37007.875</v>
      </c>
    </row>
    <row r="101" customFormat="false" ht="12.75" hidden="false" customHeight="false" outlineLevel="0" collapsed="false">
      <c r="A101" s="55" t="n">
        <f aca="false">DATEVALUE(TEXT(C101,"mm/dd/yy"))</f>
        <v>37006</v>
      </c>
      <c r="B101" s="49" t="n">
        <v>1162784</v>
      </c>
      <c r="C101" s="50" t="n">
        <v>37006.2762384259</v>
      </c>
      <c r="D101" s="0" t="s">
        <v>140</v>
      </c>
      <c r="E101" s="0" t="s">
        <v>13</v>
      </c>
      <c r="F101" s="0" t="s">
        <v>8</v>
      </c>
      <c r="H101" s="0" t="s">
        <v>10</v>
      </c>
      <c r="I101" s="0" t="s">
        <v>103</v>
      </c>
      <c r="J101" s="0" t="n">
        <v>29088</v>
      </c>
      <c r="K101" s="0" t="s">
        <v>275</v>
      </c>
      <c r="L101" s="51" t="n">
        <v>50</v>
      </c>
      <c r="O101" s="0" t="s">
        <v>67</v>
      </c>
      <c r="P101" s="0" t="s">
        <v>68</v>
      </c>
      <c r="Q101" s="53" t="n">
        <v>39.4</v>
      </c>
      <c r="R101" s="0" t="s">
        <v>122</v>
      </c>
      <c r="S101" s="0" t="s">
        <v>123</v>
      </c>
      <c r="T101" s="0" t="s">
        <v>124</v>
      </c>
      <c r="U101" s="0" t="s">
        <v>72</v>
      </c>
      <c r="V101" s="0" t="s">
        <v>73</v>
      </c>
      <c r="W101" s="0" t="s">
        <v>74</v>
      </c>
      <c r="Y101" s="0" t="n">
        <v>591415.1</v>
      </c>
      <c r="Z101" s="0" t="n">
        <v>3246</v>
      </c>
      <c r="AA101" s="50" t="n">
        <v>37007.875</v>
      </c>
      <c r="AB101" s="50" t="n">
        <v>37007.875</v>
      </c>
    </row>
    <row r="102" customFormat="false" ht="12.75" hidden="false" customHeight="false" outlineLevel="0" collapsed="false">
      <c r="A102" s="55" t="n">
        <f aca="false">DATEVALUE(TEXT(C102,"mm/dd/yy"))</f>
        <v>37006</v>
      </c>
      <c r="B102" s="49" t="n">
        <v>1162799</v>
      </c>
      <c r="C102" s="50" t="n">
        <v>37006.278912037</v>
      </c>
      <c r="D102" s="0" t="s">
        <v>140</v>
      </c>
      <c r="E102" s="0" t="s">
        <v>13</v>
      </c>
      <c r="F102" s="0" t="s">
        <v>8</v>
      </c>
      <c r="H102" s="0" t="s">
        <v>10</v>
      </c>
      <c r="I102" s="0" t="s">
        <v>103</v>
      </c>
      <c r="J102" s="0" t="n">
        <v>29089</v>
      </c>
      <c r="K102" s="0" t="s">
        <v>260</v>
      </c>
      <c r="L102" s="51" t="n">
        <v>50</v>
      </c>
      <c r="O102" s="0" t="s">
        <v>67</v>
      </c>
      <c r="P102" s="0" t="s">
        <v>68</v>
      </c>
      <c r="Q102" s="53" t="n">
        <v>57.5</v>
      </c>
      <c r="R102" s="0" t="s">
        <v>122</v>
      </c>
      <c r="S102" s="0" t="s">
        <v>123</v>
      </c>
      <c r="T102" s="0" t="s">
        <v>124</v>
      </c>
      <c r="U102" s="0" t="s">
        <v>72</v>
      </c>
      <c r="V102" s="0" t="s">
        <v>73</v>
      </c>
      <c r="W102" s="0" t="s">
        <v>74</v>
      </c>
      <c r="Y102" s="0" t="n">
        <v>591430.1</v>
      </c>
      <c r="Z102" s="0" t="n">
        <v>3246</v>
      </c>
      <c r="AA102" s="50" t="n">
        <v>37011.875</v>
      </c>
      <c r="AB102" s="50" t="n">
        <v>37015.875</v>
      </c>
    </row>
    <row r="103" customFormat="false" ht="12.75" hidden="false" customHeight="false" outlineLevel="0" collapsed="false">
      <c r="A103" s="55" t="n">
        <f aca="false">DATEVALUE(TEXT(C103,"mm/dd/yy"))</f>
        <v>37006</v>
      </c>
      <c r="B103" s="49" t="n">
        <v>1162828</v>
      </c>
      <c r="C103" s="50" t="n">
        <v>37006.2861226852</v>
      </c>
      <c r="D103" s="0" t="s">
        <v>194</v>
      </c>
      <c r="E103" s="0" t="s">
        <v>13</v>
      </c>
      <c r="F103" s="0" t="s">
        <v>8</v>
      </c>
      <c r="H103" s="0" t="s">
        <v>10</v>
      </c>
      <c r="I103" s="0" t="s">
        <v>103</v>
      </c>
      <c r="J103" s="0" t="n">
        <v>29088</v>
      </c>
      <c r="K103" s="0" t="s">
        <v>275</v>
      </c>
      <c r="L103" s="51" t="n">
        <v>50</v>
      </c>
      <c r="O103" s="0" t="s">
        <v>67</v>
      </c>
      <c r="P103" s="0" t="s">
        <v>68</v>
      </c>
      <c r="Q103" s="53" t="n">
        <v>40</v>
      </c>
      <c r="R103" s="0" t="s">
        <v>122</v>
      </c>
      <c r="S103" s="0" t="s">
        <v>123</v>
      </c>
      <c r="T103" s="0" t="s">
        <v>124</v>
      </c>
      <c r="U103" s="0" t="s">
        <v>72</v>
      </c>
      <c r="V103" s="0" t="s">
        <v>73</v>
      </c>
      <c r="W103" s="0" t="s">
        <v>74</v>
      </c>
      <c r="Y103" s="0" t="n">
        <v>591452.1</v>
      </c>
      <c r="Z103" s="0" t="n">
        <v>5607</v>
      </c>
      <c r="AA103" s="50" t="n">
        <v>37007.875</v>
      </c>
      <c r="AB103" s="50" t="n">
        <v>37007.875</v>
      </c>
    </row>
    <row r="104" customFormat="false" ht="12.75" hidden="false" customHeight="false" outlineLevel="0" collapsed="false">
      <c r="A104" s="55" t="n">
        <f aca="false">DATEVALUE(TEXT(C104,"mm/dd/yy"))</f>
        <v>37006</v>
      </c>
      <c r="B104" s="49" t="n">
        <v>1163104</v>
      </c>
      <c r="C104" s="50" t="n">
        <v>37006.3212268519</v>
      </c>
      <c r="D104" s="0" t="s">
        <v>141</v>
      </c>
      <c r="E104" s="0" t="s">
        <v>13</v>
      </c>
      <c r="F104" s="0" t="s">
        <v>8</v>
      </c>
      <c r="H104" s="0" t="s">
        <v>10</v>
      </c>
      <c r="I104" s="0" t="s">
        <v>103</v>
      </c>
      <c r="J104" s="0" t="n">
        <v>32889</v>
      </c>
      <c r="K104" s="0" t="s">
        <v>249</v>
      </c>
      <c r="M104" s="51" t="n">
        <v>50</v>
      </c>
      <c r="O104" s="0" t="s">
        <v>67</v>
      </c>
      <c r="P104" s="0" t="s">
        <v>68</v>
      </c>
      <c r="Q104" s="53" t="n">
        <v>53.25</v>
      </c>
      <c r="R104" s="0" t="s">
        <v>122</v>
      </c>
      <c r="S104" s="0" t="s">
        <v>123</v>
      </c>
      <c r="T104" s="0" t="s">
        <v>144</v>
      </c>
      <c r="U104" s="0" t="s">
        <v>72</v>
      </c>
      <c r="V104" s="0" t="s">
        <v>73</v>
      </c>
      <c r="W104" s="0" t="s">
        <v>74</v>
      </c>
      <c r="X104" s="0" t="n">
        <v>96053024</v>
      </c>
      <c r="Y104" s="0" t="n">
        <v>591604.1</v>
      </c>
      <c r="Z104" s="0" t="n">
        <v>65268</v>
      </c>
      <c r="AA104" s="50" t="n">
        <v>37012.5916666667</v>
      </c>
      <c r="AB104" s="50" t="n">
        <v>37042.5916666667</v>
      </c>
    </row>
    <row r="105" customFormat="false" ht="12.75" hidden="false" customHeight="false" outlineLevel="0" collapsed="false">
      <c r="A105" s="55" t="n">
        <f aca="false">DATEVALUE(TEXT(C105,"mm/dd/yy"))</f>
        <v>37006</v>
      </c>
      <c r="B105" s="49" t="n">
        <v>1163210</v>
      </c>
      <c r="C105" s="50" t="n">
        <v>37006.3318402778</v>
      </c>
      <c r="D105" s="0" t="s">
        <v>148</v>
      </c>
      <c r="E105" s="0" t="s">
        <v>13</v>
      </c>
      <c r="F105" s="0" t="s">
        <v>8</v>
      </c>
      <c r="H105" s="0" t="s">
        <v>10</v>
      </c>
      <c r="I105" s="0" t="s">
        <v>103</v>
      </c>
      <c r="J105" s="0" t="n">
        <v>33301</v>
      </c>
      <c r="K105" s="0" t="s">
        <v>235</v>
      </c>
      <c r="M105" s="51" t="n">
        <v>50</v>
      </c>
      <c r="O105" s="0" t="s">
        <v>67</v>
      </c>
      <c r="P105" s="0" t="s">
        <v>68</v>
      </c>
      <c r="Q105" s="53" t="n">
        <v>57</v>
      </c>
      <c r="R105" s="0" t="s">
        <v>105</v>
      </c>
      <c r="S105" s="0" t="s">
        <v>236</v>
      </c>
      <c r="T105" s="0" t="s">
        <v>107</v>
      </c>
      <c r="U105" s="0" t="s">
        <v>72</v>
      </c>
      <c r="V105" s="0" t="s">
        <v>73</v>
      </c>
      <c r="W105" s="0" t="s">
        <v>74</v>
      </c>
      <c r="X105" s="0" t="n">
        <v>96004396</v>
      </c>
      <c r="Y105" s="0" t="n">
        <v>591648.1</v>
      </c>
      <c r="Z105" s="0" t="n">
        <v>64245</v>
      </c>
      <c r="AA105" s="50" t="n">
        <v>37135.7159722222</v>
      </c>
      <c r="AB105" s="50" t="n">
        <v>37164.7159722222</v>
      </c>
    </row>
    <row r="106" customFormat="false" ht="12.75" hidden="false" customHeight="false" outlineLevel="0" collapsed="false">
      <c r="A106" s="55" t="n">
        <f aca="false">DATEVALUE(TEXT(C106,"mm/dd/yy"))</f>
        <v>37006</v>
      </c>
      <c r="B106" s="49" t="n">
        <v>1163761</v>
      </c>
      <c r="C106" s="50" t="n">
        <v>37006.3546643518</v>
      </c>
      <c r="D106" s="0" t="s">
        <v>276</v>
      </c>
      <c r="E106" s="0" t="s">
        <v>12</v>
      </c>
      <c r="F106" s="0" t="s">
        <v>8</v>
      </c>
      <c r="H106" s="0" t="s">
        <v>10</v>
      </c>
      <c r="I106" s="0" t="s">
        <v>76</v>
      </c>
      <c r="J106" s="0" t="n">
        <v>29386</v>
      </c>
      <c r="K106" s="0" t="s">
        <v>277</v>
      </c>
      <c r="M106" s="51" t="n">
        <v>25</v>
      </c>
      <c r="O106" s="0" t="s">
        <v>67</v>
      </c>
      <c r="P106" s="0" t="s">
        <v>68</v>
      </c>
      <c r="Q106" s="53" t="n">
        <v>124</v>
      </c>
      <c r="R106" s="0" t="s">
        <v>147</v>
      </c>
      <c r="S106" s="0" t="s">
        <v>278</v>
      </c>
      <c r="T106" s="0" t="s">
        <v>85</v>
      </c>
      <c r="U106" s="0" t="s">
        <v>72</v>
      </c>
      <c r="V106" s="0" t="s">
        <v>73</v>
      </c>
      <c r="W106" s="0" t="s">
        <v>74</v>
      </c>
      <c r="X106" s="0" t="n">
        <v>96004381</v>
      </c>
      <c r="Y106" s="0" t="n">
        <v>591839.1</v>
      </c>
      <c r="Z106" s="0" t="n">
        <v>12</v>
      </c>
      <c r="AA106" s="50" t="n">
        <v>37007.875</v>
      </c>
      <c r="AB106" s="50" t="n">
        <v>37007.875</v>
      </c>
    </row>
    <row r="107" customFormat="false" ht="12.75" hidden="false" customHeight="false" outlineLevel="0" collapsed="false">
      <c r="A107" s="55" t="n">
        <f aca="false">DATEVALUE(TEXT(C107,"mm/dd/yy"))</f>
        <v>37006</v>
      </c>
      <c r="B107" s="49" t="n">
        <v>1163964</v>
      </c>
      <c r="C107" s="50" t="n">
        <v>37006.3606365741</v>
      </c>
      <c r="D107" s="0" t="s">
        <v>279</v>
      </c>
      <c r="E107" s="0" t="s">
        <v>13</v>
      </c>
      <c r="F107" s="0" t="s">
        <v>8</v>
      </c>
      <c r="H107" s="0" t="s">
        <v>9</v>
      </c>
      <c r="I107" s="0" t="s">
        <v>109</v>
      </c>
      <c r="J107" s="0" t="n">
        <v>36239</v>
      </c>
      <c r="K107" s="0" t="s">
        <v>280</v>
      </c>
      <c r="M107" s="51" t="n">
        <v>5000</v>
      </c>
      <c r="O107" s="0" t="s">
        <v>95</v>
      </c>
      <c r="P107" s="0" t="s">
        <v>68</v>
      </c>
      <c r="Q107" s="53" t="n">
        <v>0.0925</v>
      </c>
      <c r="R107" s="0" t="s">
        <v>96</v>
      </c>
      <c r="S107" s="0" t="s">
        <v>281</v>
      </c>
      <c r="T107" s="0" t="s">
        <v>282</v>
      </c>
      <c r="U107" s="0" t="s">
        <v>99</v>
      </c>
      <c r="V107" s="0" t="s">
        <v>73</v>
      </c>
      <c r="W107" s="0" t="s">
        <v>100</v>
      </c>
      <c r="X107" s="0" t="n">
        <v>95000199</v>
      </c>
      <c r="Y107" s="0" t="s">
        <v>283</v>
      </c>
      <c r="Z107" s="0" t="n">
        <v>61981</v>
      </c>
      <c r="AA107" s="50" t="n">
        <v>37012.875</v>
      </c>
      <c r="AB107" s="50" t="n">
        <v>37042.875</v>
      </c>
    </row>
    <row r="108" customFormat="false" ht="12.75" hidden="false" customHeight="false" outlineLevel="0" collapsed="false">
      <c r="A108" s="55" t="n">
        <f aca="false">DATEVALUE(TEXT(C108,"mm/dd/yy"))</f>
        <v>37006</v>
      </c>
      <c r="B108" s="49" t="n">
        <v>1164557</v>
      </c>
      <c r="C108" s="50" t="n">
        <v>37006.3724189815</v>
      </c>
      <c r="D108" s="0" t="s">
        <v>64</v>
      </c>
      <c r="E108" s="0" t="s">
        <v>13</v>
      </c>
      <c r="F108" s="0" t="s">
        <v>8</v>
      </c>
      <c r="H108" s="0" t="s">
        <v>10</v>
      </c>
      <c r="I108" s="0" t="s">
        <v>65</v>
      </c>
      <c r="J108" s="0" t="n">
        <v>30895</v>
      </c>
      <c r="K108" s="0" t="s">
        <v>116</v>
      </c>
      <c r="L108" s="51" t="n">
        <v>25</v>
      </c>
      <c r="O108" s="0" t="s">
        <v>67</v>
      </c>
      <c r="P108" s="0" t="s">
        <v>68</v>
      </c>
      <c r="Q108" s="53" t="n">
        <v>440</v>
      </c>
      <c r="R108" s="0" t="s">
        <v>88</v>
      </c>
      <c r="S108" s="0" t="s">
        <v>81</v>
      </c>
      <c r="T108" s="0" t="s">
        <v>82</v>
      </c>
      <c r="U108" s="0" t="s">
        <v>72</v>
      </c>
      <c r="V108" s="0" t="s">
        <v>73</v>
      </c>
      <c r="W108" s="0" t="s">
        <v>74</v>
      </c>
      <c r="X108" s="0" t="n">
        <v>96004354</v>
      </c>
      <c r="Y108" s="0" t="n">
        <v>591955.1</v>
      </c>
      <c r="Z108" s="0" t="n">
        <v>29605</v>
      </c>
      <c r="AA108" s="50" t="n">
        <v>37073.7013888889</v>
      </c>
      <c r="AB108" s="50" t="n">
        <v>37164.7013888889</v>
      </c>
    </row>
    <row r="109" customFormat="false" ht="12.75" hidden="false" customHeight="false" outlineLevel="0" collapsed="false">
      <c r="A109" s="55" t="n">
        <f aca="false">DATEVALUE(TEXT(C109,"mm/dd/yy"))</f>
        <v>37006</v>
      </c>
      <c r="B109" s="49" t="n">
        <v>1164993</v>
      </c>
      <c r="C109" s="50" t="n">
        <v>37006.3797106482</v>
      </c>
      <c r="D109" s="0" t="s">
        <v>148</v>
      </c>
      <c r="E109" s="0" t="s">
        <v>13</v>
      </c>
      <c r="F109" s="0" t="s">
        <v>8</v>
      </c>
      <c r="H109" s="0" t="s">
        <v>10</v>
      </c>
      <c r="I109" s="0" t="s">
        <v>103</v>
      </c>
      <c r="J109" s="0" t="n">
        <v>3942</v>
      </c>
      <c r="K109" s="0" t="s">
        <v>284</v>
      </c>
      <c r="L109" s="51" t="n">
        <v>50</v>
      </c>
      <c r="O109" s="0" t="s">
        <v>67</v>
      </c>
      <c r="P109" s="0" t="s">
        <v>68</v>
      </c>
      <c r="Q109" s="53" t="n">
        <v>46.5</v>
      </c>
      <c r="R109" s="0" t="s">
        <v>122</v>
      </c>
      <c r="S109" s="0" t="s">
        <v>143</v>
      </c>
      <c r="T109" s="0" t="s">
        <v>144</v>
      </c>
      <c r="U109" s="0" t="s">
        <v>72</v>
      </c>
      <c r="V109" s="0" t="s">
        <v>73</v>
      </c>
      <c r="W109" s="0" t="s">
        <v>74</v>
      </c>
      <c r="X109" s="0" t="n">
        <v>96004396</v>
      </c>
      <c r="Y109" s="0" t="n">
        <v>591982.1</v>
      </c>
      <c r="Z109" s="0" t="n">
        <v>64245</v>
      </c>
      <c r="AA109" s="50" t="n">
        <v>37135.5916666667</v>
      </c>
      <c r="AB109" s="50" t="n">
        <v>37164.5916666667</v>
      </c>
    </row>
    <row r="110" customFormat="false" ht="12.75" hidden="false" customHeight="false" outlineLevel="0" collapsed="false">
      <c r="A110" s="55" t="n">
        <f aca="false">DATEVALUE(TEXT(C110,"mm/dd/yy"))</f>
        <v>37006</v>
      </c>
      <c r="B110" s="49" t="n">
        <v>1165018</v>
      </c>
      <c r="C110" s="50" t="n">
        <v>37006.3803819444</v>
      </c>
      <c r="D110" s="0" t="s">
        <v>108</v>
      </c>
      <c r="E110" s="0" t="s">
        <v>13</v>
      </c>
      <c r="F110" s="0" t="s">
        <v>8</v>
      </c>
      <c r="H110" s="0" t="s">
        <v>9</v>
      </c>
      <c r="I110" s="0" t="s">
        <v>109</v>
      </c>
      <c r="J110" s="0" t="n">
        <v>41763</v>
      </c>
      <c r="K110" s="0" t="s">
        <v>285</v>
      </c>
      <c r="M110" s="51" t="n">
        <v>10000</v>
      </c>
      <c r="O110" s="0" t="s">
        <v>95</v>
      </c>
      <c r="P110" s="0" t="s">
        <v>68</v>
      </c>
      <c r="Q110" s="53" t="n">
        <v>-0.0225</v>
      </c>
      <c r="R110" s="0" t="s">
        <v>111</v>
      </c>
      <c r="S110" s="0" t="s">
        <v>173</v>
      </c>
      <c r="T110" s="0" t="s">
        <v>174</v>
      </c>
      <c r="U110" s="0" t="s">
        <v>99</v>
      </c>
      <c r="V110" s="0" t="s">
        <v>73</v>
      </c>
      <c r="W110" s="0" t="s">
        <v>100</v>
      </c>
      <c r="X110" s="0" t="n">
        <v>96021110</v>
      </c>
      <c r="Y110" s="0" t="s">
        <v>286</v>
      </c>
      <c r="Z110" s="0" t="n">
        <v>57399</v>
      </c>
      <c r="AA110" s="50" t="n">
        <v>37012.875</v>
      </c>
      <c r="AB110" s="50" t="n">
        <v>37042.875</v>
      </c>
    </row>
    <row r="111" customFormat="false" ht="12.75" hidden="false" customHeight="false" outlineLevel="0" collapsed="false">
      <c r="A111" s="55" t="n">
        <f aca="false">DATEVALUE(TEXT(C111,"mm/dd/yy"))</f>
        <v>37006</v>
      </c>
      <c r="B111" s="49" t="n">
        <v>1165794</v>
      </c>
      <c r="C111" s="50" t="n">
        <v>37006.4015393518</v>
      </c>
      <c r="D111" s="0" t="s">
        <v>287</v>
      </c>
      <c r="E111" s="0" t="s">
        <v>13</v>
      </c>
      <c r="F111" s="0" t="s">
        <v>8</v>
      </c>
      <c r="H111" s="0" t="s">
        <v>9</v>
      </c>
      <c r="I111" s="0" t="s">
        <v>109</v>
      </c>
      <c r="J111" s="0" t="n">
        <v>42364</v>
      </c>
      <c r="K111" s="0" t="s">
        <v>288</v>
      </c>
      <c r="M111" s="51" t="n">
        <v>10000</v>
      </c>
      <c r="O111" s="0" t="s">
        <v>95</v>
      </c>
      <c r="P111" s="0" t="s">
        <v>68</v>
      </c>
      <c r="Q111" s="53" t="n">
        <v>0.0025</v>
      </c>
      <c r="R111" s="0" t="s">
        <v>111</v>
      </c>
      <c r="S111" s="0" t="s">
        <v>188</v>
      </c>
      <c r="T111" s="0" t="s">
        <v>189</v>
      </c>
      <c r="U111" s="0" t="s">
        <v>99</v>
      </c>
      <c r="V111" s="0" t="s">
        <v>73</v>
      </c>
      <c r="W111" s="0" t="s">
        <v>100</v>
      </c>
      <c r="X111" s="0" t="n">
        <v>95000242</v>
      </c>
      <c r="Y111" s="0" t="s">
        <v>289</v>
      </c>
      <c r="Z111" s="0" t="n">
        <v>232</v>
      </c>
      <c r="AA111" s="50" t="n">
        <v>37012.875</v>
      </c>
      <c r="AB111" s="50" t="n">
        <v>37042.875</v>
      </c>
    </row>
    <row r="112" customFormat="false" ht="12.75" hidden="false" customHeight="false" outlineLevel="0" collapsed="false">
      <c r="A112" s="55" t="n">
        <f aca="false">DATEVALUE(TEXT(C112,"mm/dd/yy"))</f>
        <v>37006</v>
      </c>
      <c r="B112" s="49" t="n">
        <v>1165878</v>
      </c>
      <c r="C112" s="50" t="n">
        <v>37006.403275463</v>
      </c>
      <c r="D112" s="0" t="s">
        <v>170</v>
      </c>
      <c r="E112" s="0" t="s">
        <v>12</v>
      </c>
      <c r="F112" s="0" t="s">
        <v>8</v>
      </c>
      <c r="H112" s="0" t="s">
        <v>9</v>
      </c>
      <c r="I112" s="0" t="s">
        <v>93</v>
      </c>
      <c r="J112" s="0" t="n">
        <v>38619</v>
      </c>
      <c r="K112" s="0" t="s">
        <v>262</v>
      </c>
      <c r="M112" s="51" t="n">
        <v>5000</v>
      </c>
      <c r="O112" s="0" t="s">
        <v>95</v>
      </c>
      <c r="P112" s="0" t="s">
        <v>68</v>
      </c>
      <c r="Q112" s="53" t="n">
        <v>-0.025</v>
      </c>
      <c r="R112" s="0" t="s">
        <v>172</v>
      </c>
      <c r="S112" s="0" t="s">
        <v>173</v>
      </c>
      <c r="T112" s="0" t="s">
        <v>174</v>
      </c>
      <c r="U112" s="0" t="s">
        <v>99</v>
      </c>
      <c r="V112" s="0" t="s">
        <v>73</v>
      </c>
      <c r="W112" s="0" t="s">
        <v>100</v>
      </c>
      <c r="X112" s="0" t="n">
        <v>96043502</v>
      </c>
      <c r="Y112" s="0" t="s">
        <v>290</v>
      </c>
      <c r="Z112" s="0" t="n">
        <v>57543</v>
      </c>
      <c r="AA112" s="50" t="n">
        <v>37012.875</v>
      </c>
      <c r="AB112" s="50" t="n">
        <v>37042.875</v>
      </c>
    </row>
    <row r="113" customFormat="false" ht="12.75" hidden="false" customHeight="false" outlineLevel="0" collapsed="false">
      <c r="A113" s="55" t="n">
        <f aca="false">DATEVALUE(TEXT(C113,"mm/dd/yy"))</f>
        <v>37006</v>
      </c>
      <c r="B113" s="49" t="n">
        <v>1167174</v>
      </c>
      <c r="C113" s="50" t="n">
        <v>37006.480462963</v>
      </c>
      <c r="D113" s="0" t="s">
        <v>132</v>
      </c>
      <c r="E113" s="0" t="s">
        <v>12</v>
      </c>
      <c r="F113" s="0" t="s">
        <v>8</v>
      </c>
      <c r="H113" s="0" t="s">
        <v>10</v>
      </c>
      <c r="I113" s="0" t="s">
        <v>103</v>
      </c>
      <c r="J113" s="0" t="n">
        <v>32889</v>
      </c>
      <c r="K113" s="0" t="s">
        <v>249</v>
      </c>
      <c r="M113" s="51" t="n">
        <v>50</v>
      </c>
      <c r="O113" s="0" t="s">
        <v>67</v>
      </c>
      <c r="P113" s="0" t="s">
        <v>68</v>
      </c>
      <c r="Q113" s="53" t="n">
        <v>53</v>
      </c>
      <c r="R113" s="0" t="s">
        <v>178</v>
      </c>
      <c r="S113" s="0" t="s">
        <v>123</v>
      </c>
      <c r="T113" s="0" t="s">
        <v>144</v>
      </c>
      <c r="U113" s="0" t="s">
        <v>72</v>
      </c>
      <c r="V113" s="0" t="s">
        <v>73</v>
      </c>
      <c r="W113" s="0" t="s">
        <v>74</v>
      </c>
      <c r="X113" s="0" t="n">
        <v>96057469</v>
      </c>
      <c r="Y113" s="0" t="n">
        <v>592262.1</v>
      </c>
      <c r="Z113" s="0" t="n">
        <v>53350</v>
      </c>
      <c r="AA113" s="50" t="n">
        <v>37012.5916666667</v>
      </c>
      <c r="AB113" s="50" t="n">
        <v>37042.5916666667</v>
      </c>
    </row>
    <row r="114" customFormat="false" ht="12.75" hidden="false" customHeight="false" outlineLevel="0" collapsed="false">
      <c r="A114" s="55" t="n">
        <f aca="false">DATEVALUE(TEXT(C114,"mm/dd/yy"))</f>
        <v>37006</v>
      </c>
      <c r="B114" s="49" t="n">
        <v>1167424</v>
      </c>
      <c r="C114" s="50" t="n">
        <v>37006.5117013889</v>
      </c>
      <c r="D114" s="0" t="s">
        <v>140</v>
      </c>
      <c r="E114" s="0" t="s">
        <v>13</v>
      </c>
      <c r="F114" s="0" t="s">
        <v>8</v>
      </c>
      <c r="H114" s="0" t="s">
        <v>10</v>
      </c>
      <c r="I114" s="0" t="s">
        <v>103</v>
      </c>
      <c r="J114" s="0" t="n">
        <v>29089</v>
      </c>
      <c r="K114" s="0" t="s">
        <v>260</v>
      </c>
      <c r="L114" s="51" t="n">
        <v>50</v>
      </c>
      <c r="O114" s="0" t="s">
        <v>67</v>
      </c>
      <c r="P114" s="0" t="s">
        <v>68</v>
      </c>
      <c r="Q114" s="53" t="n">
        <v>58.25</v>
      </c>
      <c r="R114" s="0" t="s">
        <v>122</v>
      </c>
      <c r="S114" s="0" t="s">
        <v>123</v>
      </c>
      <c r="T114" s="0" t="s">
        <v>124</v>
      </c>
      <c r="U114" s="0" t="s">
        <v>72</v>
      </c>
      <c r="V114" s="0" t="s">
        <v>73</v>
      </c>
      <c r="W114" s="0" t="s">
        <v>74</v>
      </c>
      <c r="Y114" s="0" t="n">
        <v>592329.1</v>
      </c>
      <c r="Z114" s="0" t="n">
        <v>3246</v>
      </c>
      <c r="AA114" s="50" t="n">
        <v>37011.875</v>
      </c>
      <c r="AB114" s="50" t="n">
        <v>37015.875</v>
      </c>
    </row>
    <row r="115" customFormat="false" ht="12.75" hidden="false" customHeight="false" outlineLevel="0" collapsed="false">
      <c r="A115" s="55" t="n">
        <f aca="false">DATEVALUE(TEXT(C115,"mm/dd/yy"))</f>
        <v>37006</v>
      </c>
      <c r="B115" s="49" t="n">
        <v>1167425</v>
      </c>
      <c r="C115" s="50" t="n">
        <v>37006.5117939815</v>
      </c>
      <c r="D115" s="0" t="s">
        <v>140</v>
      </c>
      <c r="E115" s="0" t="s">
        <v>13</v>
      </c>
      <c r="F115" s="0" t="s">
        <v>8</v>
      </c>
      <c r="H115" s="0" t="s">
        <v>10</v>
      </c>
      <c r="I115" s="0" t="s">
        <v>103</v>
      </c>
      <c r="J115" s="0" t="n">
        <v>49213</v>
      </c>
      <c r="K115" s="0" t="s">
        <v>291</v>
      </c>
      <c r="L115" s="51" t="n">
        <v>50</v>
      </c>
      <c r="O115" s="0" t="s">
        <v>67</v>
      </c>
      <c r="P115" s="0" t="s">
        <v>68</v>
      </c>
      <c r="Q115" s="53" t="n">
        <v>58.25</v>
      </c>
      <c r="R115" s="0" t="s">
        <v>122</v>
      </c>
      <c r="S115" s="0" t="s">
        <v>123</v>
      </c>
      <c r="T115" s="0" t="s">
        <v>124</v>
      </c>
      <c r="U115" s="0" t="s">
        <v>72</v>
      </c>
      <c r="V115" s="0" t="s">
        <v>73</v>
      </c>
      <c r="W115" s="0" t="s">
        <v>74</v>
      </c>
      <c r="Y115" s="0" t="n">
        <v>592330.1</v>
      </c>
      <c r="Z115" s="0" t="n">
        <v>3246</v>
      </c>
      <c r="AA115" s="50" t="n">
        <v>37012.875</v>
      </c>
      <c r="AB115" s="50" t="n">
        <v>37015.875</v>
      </c>
    </row>
    <row r="116" customFormat="false" ht="12.75" hidden="false" customHeight="false" outlineLevel="0" collapsed="false">
      <c r="A116" s="55" t="n">
        <f aca="false">DATEVALUE(TEXT(C116,"mm/dd/yy"))</f>
        <v>37006</v>
      </c>
      <c r="B116" s="49" t="n">
        <v>1167544</v>
      </c>
      <c r="C116" s="50" t="n">
        <v>37006.5338541667</v>
      </c>
      <c r="D116" s="0" t="s">
        <v>102</v>
      </c>
      <c r="E116" s="0" t="s">
        <v>13</v>
      </c>
      <c r="F116" s="0" t="s">
        <v>8</v>
      </c>
      <c r="H116" s="0" t="s">
        <v>10</v>
      </c>
      <c r="I116" s="0" t="s">
        <v>103</v>
      </c>
      <c r="J116" s="0" t="n">
        <v>49217</v>
      </c>
      <c r="K116" s="0" t="s">
        <v>292</v>
      </c>
      <c r="L116" s="51" t="n">
        <v>50</v>
      </c>
      <c r="O116" s="0" t="s">
        <v>67</v>
      </c>
      <c r="P116" s="0" t="s">
        <v>68</v>
      </c>
      <c r="Q116" s="53" t="n">
        <v>55</v>
      </c>
      <c r="R116" s="0" t="s">
        <v>105</v>
      </c>
      <c r="S116" s="0" t="s">
        <v>106</v>
      </c>
      <c r="T116" s="0" t="s">
        <v>119</v>
      </c>
      <c r="U116" s="0" t="s">
        <v>72</v>
      </c>
      <c r="V116" s="0" t="s">
        <v>73</v>
      </c>
      <c r="W116" s="0" t="s">
        <v>74</v>
      </c>
      <c r="X116" s="0" t="n">
        <v>96020991</v>
      </c>
      <c r="Y116" s="0" t="n">
        <v>592379.1</v>
      </c>
      <c r="Z116" s="0" t="n">
        <v>66682</v>
      </c>
      <c r="AA116" s="50" t="n">
        <v>37012.875</v>
      </c>
      <c r="AB116" s="50" t="n">
        <v>37015.875</v>
      </c>
    </row>
    <row r="117" customFormat="false" ht="12.75" hidden="false" customHeight="false" outlineLevel="0" collapsed="false">
      <c r="A117" s="55" t="n">
        <f aca="false">DATEVALUE(TEXT(C117,"mm/dd/yy"))</f>
        <v>37006</v>
      </c>
      <c r="B117" s="49" t="n">
        <v>1168055</v>
      </c>
      <c r="C117" s="50" t="n">
        <v>37006.5655439815</v>
      </c>
      <c r="D117" s="0" t="s">
        <v>140</v>
      </c>
      <c r="E117" s="0" t="s">
        <v>13</v>
      </c>
      <c r="F117" s="0" t="s">
        <v>8</v>
      </c>
      <c r="H117" s="0" t="s">
        <v>10</v>
      </c>
      <c r="I117" s="0" t="s">
        <v>103</v>
      </c>
      <c r="J117" s="0" t="n">
        <v>29089</v>
      </c>
      <c r="K117" s="0" t="s">
        <v>260</v>
      </c>
      <c r="L117" s="51" t="n">
        <v>50</v>
      </c>
      <c r="O117" s="0" t="s">
        <v>67</v>
      </c>
      <c r="P117" s="0" t="s">
        <v>68</v>
      </c>
      <c r="Q117" s="53" t="n">
        <v>58.5</v>
      </c>
      <c r="R117" s="0" t="s">
        <v>122</v>
      </c>
      <c r="S117" s="0" t="s">
        <v>123</v>
      </c>
      <c r="T117" s="0" t="s">
        <v>124</v>
      </c>
      <c r="U117" s="0" t="s">
        <v>72</v>
      </c>
      <c r="V117" s="0" t="s">
        <v>73</v>
      </c>
      <c r="W117" s="0" t="s">
        <v>74</v>
      </c>
      <c r="Y117" s="0" t="n">
        <v>592453.1</v>
      </c>
      <c r="Z117" s="0" t="n">
        <v>3246</v>
      </c>
      <c r="AA117" s="50" t="n">
        <v>37011.875</v>
      </c>
      <c r="AB117" s="50" t="n">
        <v>37015.875</v>
      </c>
    </row>
    <row r="118" customFormat="false" ht="12.75" hidden="false" customHeight="false" outlineLevel="0" collapsed="false">
      <c r="A118" s="55" t="n">
        <f aca="false">DATEVALUE(TEXT(C118,"mm/dd/yy"))</f>
        <v>37006</v>
      </c>
      <c r="B118" s="49" t="n">
        <v>1168275</v>
      </c>
      <c r="C118" s="50" t="n">
        <v>37006.5848032407</v>
      </c>
      <c r="D118" s="0" t="s">
        <v>140</v>
      </c>
      <c r="E118" s="0" t="s">
        <v>13</v>
      </c>
      <c r="F118" s="0" t="s">
        <v>8</v>
      </c>
      <c r="H118" s="0" t="s">
        <v>10</v>
      </c>
      <c r="I118" s="0" t="s">
        <v>103</v>
      </c>
      <c r="J118" s="0" t="n">
        <v>29086</v>
      </c>
      <c r="K118" s="0" t="s">
        <v>293</v>
      </c>
      <c r="L118" s="51" t="n">
        <v>150</v>
      </c>
      <c r="O118" s="0" t="s">
        <v>67</v>
      </c>
      <c r="P118" s="0" t="s">
        <v>68</v>
      </c>
      <c r="Q118" s="53" t="n">
        <v>40.45</v>
      </c>
      <c r="R118" s="0" t="s">
        <v>122</v>
      </c>
      <c r="S118" s="0" t="s">
        <v>123</v>
      </c>
      <c r="T118" s="0" t="s">
        <v>124</v>
      </c>
      <c r="U118" s="0" t="s">
        <v>72</v>
      </c>
      <c r="V118" s="0" t="s">
        <v>73</v>
      </c>
      <c r="W118" s="0" t="s">
        <v>74</v>
      </c>
      <c r="Y118" s="0" t="n">
        <v>592492.1</v>
      </c>
      <c r="Z118" s="0" t="n">
        <v>3246</v>
      </c>
      <c r="AA118" s="50" t="n">
        <v>37008.875</v>
      </c>
      <c r="AB118" s="50" t="n">
        <v>37008.875</v>
      </c>
    </row>
    <row r="119" customFormat="false" ht="12.75" hidden="false" customHeight="false" outlineLevel="0" collapsed="false">
      <c r="A119" s="55" t="n">
        <f aca="false">DATEVALUE(TEXT(C119,"mm/dd/yy"))</f>
        <v>37007</v>
      </c>
      <c r="B119" s="49" t="n">
        <v>1169481</v>
      </c>
      <c r="C119" s="50" t="n">
        <v>37007.2740972222</v>
      </c>
      <c r="D119" s="0" t="s">
        <v>140</v>
      </c>
      <c r="E119" s="0" t="s">
        <v>13</v>
      </c>
      <c r="F119" s="0" t="s">
        <v>8</v>
      </c>
      <c r="H119" s="0" t="s">
        <v>10</v>
      </c>
      <c r="I119" s="0" t="s">
        <v>103</v>
      </c>
      <c r="J119" s="0" t="n">
        <v>29089</v>
      </c>
      <c r="K119" s="0" t="s">
        <v>260</v>
      </c>
      <c r="L119" s="51" t="n">
        <v>50</v>
      </c>
      <c r="O119" s="0" t="s">
        <v>67</v>
      </c>
      <c r="P119" s="0" t="s">
        <v>68</v>
      </c>
      <c r="Q119" s="53" t="n">
        <v>63.25</v>
      </c>
      <c r="R119" s="0" t="s">
        <v>122</v>
      </c>
      <c r="S119" s="0" t="s">
        <v>123</v>
      </c>
      <c r="T119" s="0" t="s">
        <v>124</v>
      </c>
      <c r="U119" s="0" t="s">
        <v>72</v>
      </c>
      <c r="V119" s="0" t="s">
        <v>73</v>
      </c>
      <c r="W119" s="0" t="s">
        <v>74</v>
      </c>
      <c r="Y119" s="0" t="n">
        <v>592854.1</v>
      </c>
      <c r="Z119" s="0" t="n">
        <v>3246</v>
      </c>
      <c r="AA119" s="50" t="n">
        <v>37011.875</v>
      </c>
      <c r="AB119" s="50" t="n">
        <v>37015.875</v>
      </c>
    </row>
    <row r="120" customFormat="false" ht="12.75" hidden="false" customHeight="false" outlineLevel="0" collapsed="false">
      <c r="A120" s="55" t="n">
        <f aca="false">DATEVALUE(TEXT(C120,"mm/dd/yy"))</f>
        <v>37007</v>
      </c>
      <c r="B120" s="49" t="n">
        <v>1169636</v>
      </c>
      <c r="C120" s="50" t="n">
        <v>37007.295462963</v>
      </c>
      <c r="D120" s="0" t="s">
        <v>102</v>
      </c>
      <c r="E120" s="0" t="s">
        <v>13</v>
      </c>
      <c r="F120" s="0" t="s">
        <v>8</v>
      </c>
      <c r="H120" s="0" t="s">
        <v>10</v>
      </c>
      <c r="I120" s="0" t="s">
        <v>103</v>
      </c>
      <c r="J120" s="0" t="n">
        <v>49119</v>
      </c>
      <c r="K120" s="0" t="s">
        <v>270</v>
      </c>
      <c r="L120" s="51" t="n">
        <v>50</v>
      </c>
      <c r="O120" s="0" t="s">
        <v>67</v>
      </c>
      <c r="P120" s="0" t="s">
        <v>68</v>
      </c>
      <c r="Q120" s="53" t="n">
        <v>60</v>
      </c>
      <c r="R120" s="0" t="s">
        <v>122</v>
      </c>
      <c r="S120" s="0" t="s">
        <v>123</v>
      </c>
      <c r="T120" s="0" t="s">
        <v>124</v>
      </c>
      <c r="U120" s="0" t="s">
        <v>72</v>
      </c>
      <c r="V120" s="0" t="s">
        <v>73</v>
      </c>
      <c r="W120" s="0" t="s">
        <v>74</v>
      </c>
      <c r="X120" s="0" t="n">
        <v>96020991</v>
      </c>
      <c r="Y120" s="0" t="n">
        <v>592972.1</v>
      </c>
      <c r="Z120" s="0" t="n">
        <v>66682</v>
      </c>
      <c r="AA120" s="50" t="n">
        <v>37011.875</v>
      </c>
      <c r="AB120" s="50" t="n">
        <v>37011.875</v>
      </c>
    </row>
    <row r="121" customFormat="false" ht="12.75" hidden="false" customHeight="false" outlineLevel="0" collapsed="false">
      <c r="A121" s="55" t="n">
        <f aca="false">DATEVALUE(TEXT(C121,"mm/dd/yy"))</f>
        <v>37007</v>
      </c>
      <c r="B121" s="49" t="n">
        <v>1169638</v>
      </c>
      <c r="C121" s="50" t="n">
        <v>37007.2959375</v>
      </c>
      <c r="D121" s="0" t="s">
        <v>226</v>
      </c>
      <c r="E121" s="0" t="s">
        <v>13</v>
      </c>
      <c r="F121" s="0" t="s">
        <v>8</v>
      </c>
      <c r="H121" s="0" t="s">
        <v>10</v>
      </c>
      <c r="I121" s="0" t="s">
        <v>103</v>
      </c>
      <c r="J121" s="0" t="n">
        <v>49119</v>
      </c>
      <c r="K121" s="0" t="s">
        <v>270</v>
      </c>
      <c r="L121" s="51" t="n">
        <v>50</v>
      </c>
      <c r="O121" s="0" t="s">
        <v>67</v>
      </c>
      <c r="P121" s="0" t="s">
        <v>68</v>
      </c>
      <c r="Q121" s="53" t="n">
        <v>59.75</v>
      </c>
      <c r="R121" s="0" t="s">
        <v>122</v>
      </c>
      <c r="S121" s="0" t="s">
        <v>123</v>
      </c>
      <c r="T121" s="0" t="s">
        <v>124</v>
      </c>
      <c r="U121" s="0" t="s">
        <v>72</v>
      </c>
      <c r="V121" s="0" t="s">
        <v>73</v>
      </c>
      <c r="W121" s="0" t="s">
        <v>74</v>
      </c>
      <c r="X121" s="0" t="n">
        <v>96057479</v>
      </c>
      <c r="Y121" s="0" t="n">
        <v>592973.1</v>
      </c>
      <c r="Z121" s="0" t="n">
        <v>55134</v>
      </c>
      <c r="AA121" s="50" t="n">
        <v>37011.875</v>
      </c>
      <c r="AB121" s="50" t="n">
        <v>37011.875</v>
      </c>
    </row>
    <row r="122" customFormat="false" ht="12.75" hidden="false" customHeight="false" outlineLevel="0" collapsed="false">
      <c r="A122" s="55" t="n">
        <f aca="false">DATEVALUE(TEXT(C122,"mm/dd/yy"))</f>
        <v>37007</v>
      </c>
      <c r="B122" s="49" t="n">
        <v>1169759</v>
      </c>
      <c r="C122" s="50" t="n">
        <v>37007.3086805556</v>
      </c>
      <c r="D122" s="0" t="s">
        <v>140</v>
      </c>
      <c r="E122" s="0" t="s">
        <v>13</v>
      </c>
      <c r="F122" s="0" t="s">
        <v>8</v>
      </c>
      <c r="H122" s="0" t="s">
        <v>10</v>
      </c>
      <c r="I122" s="0" t="s">
        <v>103</v>
      </c>
      <c r="J122" s="0" t="n">
        <v>29088</v>
      </c>
      <c r="K122" s="0" t="s">
        <v>293</v>
      </c>
      <c r="L122" s="51" t="n">
        <v>50</v>
      </c>
      <c r="O122" s="0" t="s">
        <v>67</v>
      </c>
      <c r="P122" s="0" t="s">
        <v>68</v>
      </c>
      <c r="Q122" s="53" t="n">
        <v>40.05</v>
      </c>
      <c r="R122" s="0" t="s">
        <v>122</v>
      </c>
      <c r="S122" s="0" t="s">
        <v>123</v>
      </c>
      <c r="T122" s="0" t="s">
        <v>124</v>
      </c>
      <c r="U122" s="0" t="s">
        <v>72</v>
      </c>
      <c r="V122" s="0" t="s">
        <v>73</v>
      </c>
      <c r="W122" s="0" t="s">
        <v>74</v>
      </c>
      <c r="Y122" s="0" t="n">
        <v>593015.1</v>
      </c>
      <c r="Z122" s="0" t="n">
        <v>3246</v>
      </c>
      <c r="AA122" s="50" t="n">
        <v>37008.875</v>
      </c>
      <c r="AB122" s="50" t="n">
        <v>37008.875</v>
      </c>
    </row>
    <row r="123" customFormat="false" ht="12.75" hidden="false" customHeight="false" outlineLevel="0" collapsed="false">
      <c r="A123" s="55" t="n">
        <f aca="false">DATEVALUE(TEXT(C123,"mm/dd/yy"))</f>
        <v>37007</v>
      </c>
      <c r="B123" s="49" t="n">
        <v>1169761</v>
      </c>
      <c r="C123" s="50" t="n">
        <v>37007.3089236111</v>
      </c>
      <c r="D123" s="0" t="s">
        <v>226</v>
      </c>
      <c r="E123" s="0" t="s">
        <v>13</v>
      </c>
      <c r="F123" s="0" t="s">
        <v>8</v>
      </c>
      <c r="H123" s="0" t="s">
        <v>10</v>
      </c>
      <c r="I123" s="0" t="s">
        <v>103</v>
      </c>
      <c r="J123" s="0" t="n">
        <v>29088</v>
      </c>
      <c r="K123" s="0" t="s">
        <v>293</v>
      </c>
      <c r="L123" s="51" t="n">
        <v>50</v>
      </c>
      <c r="O123" s="0" t="s">
        <v>67</v>
      </c>
      <c r="P123" s="0" t="s">
        <v>68</v>
      </c>
      <c r="Q123" s="53" t="n">
        <v>40.05</v>
      </c>
      <c r="R123" s="0" t="s">
        <v>122</v>
      </c>
      <c r="S123" s="0" t="s">
        <v>123</v>
      </c>
      <c r="T123" s="0" t="s">
        <v>124</v>
      </c>
      <c r="U123" s="0" t="s">
        <v>72</v>
      </c>
      <c r="V123" s="0" t="s">
        <v>73</v>
      </c>
      <c r="W123" s="0" t="s">
        <v>74</v>
      </c>
      <c r="X123" s="0" t="n">
        <v>96057479</v>
      </c>
      <c r="Y123" s="0" t="n">
        <v>593016.1</v>
      </c>
      <c r="Z123" s="0" t="n">
        <v>55134</v>
      </c>
      <c r="AA123" s="50" t="n">
        <v>37008.875</v>
      </c>
      <c r="AB123" s="50" t="n">
        <v>37008.875</v>
      </c>
    </row>
    <row r="124" customFormat="false" ht="12.75" hidden="false" customHeight="false" outlineLevel="0" collapsed="false">
      <c r="A124" s="55" t="n">
        <f aca="false">DATEVALUE(TEXT(C124,"mm/dd/yy"))</f>
        <v>37007</v>
      </c>
      <c r="B124" s="49" t="n">
        <v>1169783</v>
      </c>
      <c r="C124" s="50" t="n">
        <v>37007.3121759259</v>
      </c>
      <c r="D124" s="0" t="s">
        <v>130</v>
      </c>
      <c r="E124" s="0" t="s">
        <v>13</v>
      </c>
      <c r="F124" s="0" t="s">
        <v>8</v>
      </c>
      <c r="H124" s="0" t="s">
        <v>10</v>
      </c>
      <c r="I124" s="0" t="s">
        <v>103</v>
      </c>
      <c r="J124" s="0" t="n">
        <v>29082</v>
      </c>
      <c r="K124" s="0" t="s">
        <v>294</v>
      </c>
      <c r="L124" s="51" t="n">
        <v>50</v>
      </c>
      <c r="O124" s="0" t="s">
        <v>67</v>
      </c>
      <c r="P124" s="0" t="s">
        <v>68</v>
      </c>
      <c r="Q124" s="53" t="n">
        <v>48</v>
      </c>
      <c r="R124" s="0" t="s">
        <v>105</v>
      </c>
      <c r="S124" s="0" t="s">
        <v>106</v>
      </c>
      <c r="T124" s="0" t="s">
        <v>119</v>
      </c>
      <c r="U124" s="0" t="s">
        <v>72</v>
      </c>
      <c r="V124" s="0" t="s">
        <v>73</v>
      </c>
      <c r="W124" s="0" t="s">
        <v>74</v>
      </c>
      <c r="X124" s="0" t="n">
        <v>96006417</v>
      </c>
      <c r="Y124" s="0" t="n">
        <v>593030.1</v>
      </c>
      <c r="Z124" s="0" t="n">
        <v>56264</v>
      </c>
      <c r="AA124" s="50" t="n">
        <v>37008.875</v>
      </c>
      <c r="AB124" s="50" t="n">
        <v>37008.875</v>
      </c>
    </row>
    <row r="125" customFormat="false" ht="12.75" hidden="false" customHeight="false" outlineLevel="0" collapsed="false">
      <c r="A125" s="55" t="n">
        <f aca="false">DATEVALUE(TEXT(C125,"mm/dd/yy"))</f>
        <v>37007</v>
      </c>
      <c r="B125" s="49" t="n">
        <v>1169802</v>
      </c>
      <c r="C125" s="50" t="n">
        <v>37007.3142361111</v>
      </c>
      <c r="D125" s="0" t="s">
        <v>140</v>
      </c>
      <c r="E125" s="0" t="s">
        <v>13</v>
      </c>
      <c r="F125" s="0" t="s">
        <v>8</v>
      </c>
      <c r="H125" s="0" t="s">
        <v>10</v>
      </c>
      <c r="I125" s="0" t="s">
        <v>103</v>
      </c>
      <c r="J125" s="0" t="n">
        <v>29088</v>
      </c>
      <c r="K125" s="0" t="s">
        <v>293</v>
      </c>
      <c r="L125" s="51" t="n">
        <v>50</v>
      </c>
      <c r="O125" s="0" t="s">
        <v>67</v>
      </c>
      <c r="P125" s="0" t="s">
        <v>68</v>
      </c>
      <c r="Q125" s="53" t="n">
        <v>39.9</v>
      </c>
      <c r="R125" s="0" t="s">
        <v>122</v>
      </c>
      <c r="S125" s="0" t="s">
        <v>123</v>
      </c>
      <c r="T125" s="0" t="s">
        <v>124</v>
      </c>
      <c r="U125" s="0" t="s">
        <v>72</v>
      </c>
      <c r="V125" s="0" t="s">
        <v>73</v>
      </c>
      <c r="W125" s="0" t="s">
        <v>74</v>
      </c>
      <c r="Y125" s="0" t="n">
        <v>593039.1</v>
      </c>
      <c r="Z125" s="0" t="n">
        <v>3246</v>
      </c>
      <c r="AA125" s="50" t="n">
        <v>37008.875</v>
      </c>
      <c r="AB125" s="50" t="n">
        <v>37008.875</v>
      </c>
    </row>
    <row r="126" customFormat="false" ht="12.75" hidden="false" customHeight="false" outlineLevel="0" collapsed="false">
      <c r="A126" s="55" t="n">
        <f aca="false">DATEVALUE(TEXT(C126,"mm/dd/yy"))</f>
        <v>37007</v>
      </c>
      <c r="B126" s="49" t="n">
        <v>1169838</v>
      </c>
      <c r="C126" s="50" t="n">
        <v>37007.3171990741</v>
      </c>
      <c r="D126" s="0" t="s">
        <v>140</v>
      </c>
      <c r="E126" s="0" t="s">
        <v>13</v>
      </c>
      <c r="F126" s="0" t="s">
        <v>8</v>
      </c>
      <c r="H126" s="0" t="s">
        <v>10</v>
      </c>
      <c r="I126" s="0" t="s">
        <v>103</v>
      </c>
      <c r="J126" s="0" t="n">
        <v>29088</v>
      </c>
      <c r="K126" s="0" t="s">
        <v>293</v>
      </c>
      <c r="L126" s="51" t="n">
        <v>50</v>
      </c>
      <c r="O126" s="0" t="s">
        <v>67</v>
      </c>
      <c r="P126" s="0" t="s">
        <v>68</v>
      </c>
      <c r="Q126" s="53" t="n">
        <v>39.8</v>
      </c>
      <c r="R126" s="0" t="s">
        <v>122</v>
      </c>
      <c r="S126" s="0" t="s">
        <v>123</v>
      </c>
      <c r="T126" s="0" t="s">
        <v>124</v>
      </c>
      <c r="U126" s="0" t="s">
        <v>72</v>
      </c>
      <c r="V126" s="0" t="s">
        <v>73</v>
      </c>
      <c r="W126" s="0" t="s">
        <v>74</v>
      </c>
      <c r="Y126" s="0" t="n">
        <v>593054.1</v>
      </c>
      <c r="Z126" s="0" t="n">
        <v>3246</v>
      </c>
      <c r="AA126" s="50" t="n">
        <v>37008.875</v>
      </c>
      <c r="AB126" s="50" t="n">
        <v>37008.875</v>
      </c>
    </row>
    <row r="127" customFormat="false" ht="12.75" hidden="false" customHeight="false" outlineLevel="0" collapsed="false">
      <c r="A127" s="55" t="n">
        <f aca="false">DATEVALUE(TEXT(C127,"mm/dd/yy"))</f>
        <v>37007</v>
      </c>
      <c r="B127" s="49" t="n">
        <v>1169851</v>
      </c>
      <c r="C127" s="50" t="n">
        <v>37007.317962963</v>
      </c>
      <c r="D127" s="0" t="s">
        <v>158</v>
      </c>
      <c r="E127" s="0" t="s">
        <v>12</v>
      </c>
      <c r="F127" s="0" t="s">
        <v>8</v>
      </c>
      <c r="H127" s="0" t="s">
        <v>10</v>
      </c>
      <c r="I127" s="0" t="s">
        <v>198</v>
      </c>
      <c r="J127" s="0" t="n">
        <v>32198</v>
      </c>
      <c r="K127" s="0" t="s">
        <v>295</v>
      </c>
      <c r="M127" s="51" t="n">
        <v>50</v>
      </c>
      <c r="O127" s="0" t="s">
        <v>67</v>
      </c>
      <c r="P127" s="0" t="s">
        <v>68</v>
      </c>
      <c r="Q127" s="53" t="n">
        <v>47.5</v>
      </c>
      <c r="R127" s="0" t="s">
        <v>193</v>
      </c>
      <c r="S127" s="0" t="s">
        <v>201</v>
      </c>
      <c r="T127" s="0" t="s">
        <v>119</v>
      </c>
      <c r="U127" s="0" t="s">
        <v>72</v>
      </c>
      <c r="V127" s="0" t="s">
        <v>73</v>
      </c>
      <c r="W127" s="0" t="s">
        <v>100</v>
      </c>
      <c r="X127" s="0" t="n">
        <v>96057022</v>
      </c>
      <c r="Y127" s="0" t="n">
        <v>593057.1</v>
      </c>
      <c r="Z127" s="0" t="n">
        <v>91219</v>
      </c>
      <c r="AA127" s="50" t="n">
        <v>37008.875</v>
      </c>
      <c r="AB127" s="50" t="n">
        <v>37008.875</v>
      </c>
    </row>
    <row r="128" customFormat="false" ht="12.75" hidden="false" customHeight="false" outlineLevel="0" collapsed="false">
      <c r="A128" s="55" t="n">
        <f aca="false">DATEVALUE(TEXT(C128,"mm/dd/yy"))</f>
        <v>37007</v>
      </c>
      <c r="B128" s="49" t="n">
        <v>1170056</v>
      </c>
      <c r="C128" s="50" t="n">
        <v>37007.3323726852</v>
      </c>
      <c r="D128" s="0" t="s">
        <v>102</v>
      </c>
      <c r="E128" s="0" t="s">
        <v>13</v>
      </c>
      <c r="F128" s="0" t="s">
        <v>8</v>
      </c>
      <c r="H128" s="0" t="s">
        <v>10</v>
      </c>
      <c r="I128" s="0" t="s">
        <v>103</v>
      </c>
      <c r="J128" s="0" t="n">
        <v>29082</v>
      </c>
      <c r="K128" s="0" t="s">
        <v>294</v>
      </c>
      <c r="L128" s="51" t="n">
        <v>50</v>
      </c>
      <c r="O128" s="0" t="s">
        <v>67</v>
      </c>
      <c r="P128" s="0" t="s">
        <v>68</v>
      </c>
      <c r="Q128" s="53" t="n">
        <v>47.5</v>
      </c>
      <c r="R128" s="0" t="s">
        <v>105</v>
      </c>
      <c r="S128" s="0" t="s">
        <v>106</v>
      </c>
      <c r="T128" s="0" t="s">
        <v>119</v>
      </c>
      <c r="U128" s="0" t="s">
        <v>72</v>
      </c>
      <c r="V128" s="0" t="s">
        <v>73</v>
      </c>
      <c r="W128" s="0" t="s">
        <v>74</v>
      </c>
      <c r="X128" s="0" t="n">
        <v>96020991</v>
      </c>
      <c r="Y128" s="0" t="n">
        <v>593104.1</v>
      </c>
      <c r="Z128" s="0" t="n">
        <v>66682</v>
      </c>
      <c r="AA128" s="50" t="n">
        <v>37008.875</v>
      </c>
      <c r="AB128" s="50" t="n">
        <v>37008.875</v>
      </c>
    </row>
    <row r="129" customFormat="false" ht="12.75" hidden="false" customHeight="false" outlineLevel="0" collapsed="false">
      <c r="A129" s="55" t="n">
        <f aca="false">DATEVALUE(TEXT(C129,"mm/dd/yy"))</f>
        <v>37007</v>
      </c>
      <c r="B129" s="49" t="n">
        <v>1170127</v>
      </c>
      <c r="C129" s="50" t="n">
        <v>37007.3345949074</v>
      </c>
      <c r="D129" s="0" t="s">
        <v>258</v>
      </c>
      <c r="E129" s="0" t="s">
        <v>12</v>
      </c>
      <c r="F129" s="0" t="s">
        <v>8</v>
      </c>
      <c r="H129" s="0" t="s">
        <v>10</v>
      </c>
      <c r="I129" s="0" t="s">
        <v>198</v>
      </c>
      <c r="J129" s="0" t="n">
        <v>30594</v>
      </c>
      <c r="K129" s="0" t="s">
        <v>296</v>
      </c>
      <c r="L129" s="51" t="n">
        <v>50</v>
      </c>
      <c r="O129" s="0" t="s">
        <v>67</v>
      </c>
      <c r="P129" s="0" t="s">
        <v>68</v>
      </c>
      <c r="Q129" s="53" t="n">
        <v>39</v>
      </c>
      <c r="R129" s="0" t="s">
        <v>193</v>
      </c>
      <c r="S129" s="0" t="s">
        <v>201</v>
      </c>
      <c r="T129" s="0" t="s">
        <v>119</v>
      </c>
      <c r="U129" s="0" t="s">
        <v>72</v>
      </c>
      <c r="V129" s="0" t="s">
        <v>73</v>
      </c>
      <c r="W129" s="0" t="s">
        <v>100</v>
      </c>
      <c r="Y129" s="0" t="n">
        <v>593122.1</v>
      </c>
      <c r="Z129" s="0" t="n">
        <v>69121</v>
      </c>
      <c r="AA129" s="50" t="n">
        <v>37008.875</v>
      </c>
      <c r="AB129" s="50" t="n">
        <v>37008.875</v>
      </c>
    </row>
    <row r="130" customFormat="false" ht="12.75" hidden="false" customHeight="false" outlineLevel="0" collapsed="false">
      <c r="A130" s="55" t="n">
        <f aca="false">DATEVALUE(TEXT(C130,"mm/dd/yy"))</f>
        <v>37007</v>
      </c>
      <c r="B130" s="49" t="n">
        <v>1170548</v>
      </c>
      <c r="C130" s="50" t="n">
        <v>37007.347662037</v>
      </c>
      <c r="D130" s="0" t="s">
        <v>287</v>
      </c>
      <c r="E130" s="0" t="s">
        <v>12</v>
      </c>
      <c r="F130" s="0" t="s">
        <v>8</v>
      </c>
      <c r="H130" s="0" t="s">
        <v>9</v>
      </c>
      <c r="I130" s="0" t="s">
        <v>93</v>
      </c>
      <c r="J130" s="0" t="n">
        <v>36165</v>
      </c>
      <c r="K130" s="0" t="s">
        <v>297</v>
      </c>
      <c r="M130" s="51" t="n">
        <v>5000</v>
      </c>
      <c r="O130" s="0" t="s">
        <v>95</v>
      </c>
      <c r="P130" s="0" t="s">
        <v>68</v>
      </c>
      <c r="Q130" s="53" t="n">
        <v>-0.08</v>
      </c>
      <c r="R130" s="0" t="s">
        <v>298</v>
      </c>
      <c r="S130" s="0" t="s">
        <v>299</v>
      </c>
      <c r="T130" s="0" t="s">
        <v>300</v>
      </c>
      <c r="U130" s="0" t="s">
        <v>99</v>
      </c>
      <c r="V130" s="0" t="s">
        <v>73</v>
      </c>
      <c r="W130" s="0" t="s">
        <v>100</v>
      </c>
      <c r="X130" s="0" t="n">
        <v>95000242</v>
      </c>
      <c r="Y130" s="0" t="s">
        <v>301</v>
      </c>
      <c r="Z130" s="0" t="n">
        <v>232</v>
      </c>
      <c r="AA130" s="50" t="n">
        <v>37012.875</v>
      </c>
      <c r="AB130" s="50" t="n">
        <v>37042.875</v>
      </c>
    </row>
    <row r="131" customFormat="false" ht="12.75" hidden="false" customHeight="false" outlineLevel="0" collapsed="false">
      <c r="A131" s="55" t="n">
        <f aca="false">DATEVALUE(TEXT(C131,"mm/dd/yy"))</f>
        <v>37007</v>
      </c>
      <c r="B131" s="49" t="n">
        <v>1170623</v>
      </c>
      <c r="C131" s="50" t="n">
        <v>37007.3506365741</v>
      </c>
      <c r="D131" s="0" t="s">
        <v>276</v>
      </c>
      <c r="E131" s="0" t="s">
        <v>12</v>
      </c>
      <c r="F131" s="0" t="s">
        <v>8</v>
      </c>
      <c r="H131" s="0" t="s">
        <v>10</v>
      </c>
      <c r="I131" s="0" t="s">
        <v>76</v>
      </c>
      <c r="J131" s="0" t="n">
        <v>29487</v>
      </c>
      <c r="K131" s="0" t="s">
        <v>302</v>
      </c>
      <c r="M131" s="51" t="n">
        <v>25</v>
      </c>
      <c r="O131" s="0" t="s">
        <v>67</v>
      </c>
      <c r="P131" s="0" t="s">
        <v>68</v>
      </c>
      <c r="Q131" s="53" t="n">
        <v>310</v>
      </c>
      <c r="R131" s="0" t="s">
        <v>147</v>
      </c>
      <c r="S131" s="0" t="s">
        <v>303</v>
      </c>
      <c r="T131" s="0" t="s">
        <v>85</v>
      </c>
      <c r="U131" s="0" t="s">
        <v>72</v>
      </c>
      <c r="V131" s="0" t="s">
        <v>73</v>
      </c>
      <c r="W131" s="0" t="s">
        <v>74</v>
      </c>
      <c r="X131" s="0" t="n">
        <v>96004381</v>
      </c>
      <c r="Y131" s="0" t="n">
        <v>593278.1</v>
      </c>
      <c r="Z131" s="0" t="n">
        <v>12</v>
      </c>
      <c r="AA131" s="50" t="n">
        <v>37008.875</v>
      </c>
      <c r="AB131" s="50" t="n">
        <v>37009.875</v>
      </c>
    </row>
    <row r="132" customFormat="false" ht="12.75" hidden="false" customHeight="false" outlineLevel="0" collapsed="false">
      <c r="A132" s="55" t="n">
        <f aca="false">DATEVALUE(TEXT(C132,"mm/dd/yy"))</f>
        <v>37007</v>
      </c>
      <c r="B132" s="49" t="n">
        <v>1171415</v>
      </c>
      <c r="C132" s="50" t="n">
        <v>37007.3681712963</v>
      </c>
      <c r="D132" s="0" t="s">
        <v>146</v>
      </c>
      <c r="E132" s="0" t="s">
        <v>13</v>
      </c>
      <c r="F132" s="0" t="s">
        <v>8</v>
      </c>
      <c r="H132" s="0" t="s">
        <v>9</v>
      </c>
      <c r="I132" s="0" t="s">
        <v>109</v>
      </c>
      <c r="J132" s="0" t="n">
        <v>36228</v>
      </c>
      <c r="K132" s="0" t="s">
        <v>304</v>
      </c>
      <c r="M132" s="51" t="n">
        <v>30000</v>
      </c>
      <c r="O132" s="0" t="s">
        <v>95</v>
      </c>
      <c r="P132" s="0" t="s">
        <v>68</v>
      </c>
      <c r="Q132" s="53" t="n">
        <v>-0.005</v>
      </c>
      <c r="R132" s="0" t="s">
        <v>111</v>
      </c>
      <c r="S132" s="0" t="s">
        <v>305</v>
      </c>
      <c r="T132" s="0" t="s">
        <v>306</v>
      </c>
      <c r="U132" s="0" t="s">
        <v>99</v>
      </c>
      <c r="V132" s="0" t="s">
        <v>73</v>
      </c>
      <c r="W132" s="0" t="s">
        <v>100</v>
      </c>
      <c r="X132" s="0" t="n">
        <v>96016709</v>
      </c>
      <c r="Y132" s="0" t="s">
        <v>307</v>
      </c>
      <c r="Z132" s="0" t="n">
        <v>55265</v>
      </c>
      <c r="AA132" s="50" t="n">
        <v>37012.875</v>
      </c>
      <c r="AB132" s="50" t="n">
        <v>37042.875</v>
      </c>
    </row>
    <row r="133" customFormat="false" ht="12.75" hidden="false" customHeight="false" outlineLevel="0" collapsed="false">
      <c r="A133" s="55" t="n">
        <f aca="false">DATEVALUE(TEXT(C133,"mm/dd/yy"))</f>
        <v>37007</v>
      </c>
      <c r="B133" s="49" t="n">
        <v>1171501</v>
      </c>
      <c r="C133" s="50" t="n">
        <v>37007.3696412037</v>
      </c>
      <c r="D133" s="0" t="s">
        <v>141</v>
      </c>
      <c r="E133" s="0" t="s">
        <v>13</v>
      </c>
      <c r="F133" s="0" t="s">
        <v>8</v>
      </c>
      <c r="H133" s="0" t="s">
        <v>9</v>
      </c>
      <c r="I133" s="0" t="s">
        <v>181</v>
      </c>
      <c r="J133" s="0" t="n">
        <v>32953</v>
      </c>
      <c r="K133" s="0" t="s">
        <v>308</v>
      </c>
      <c r="L133" s="51" t="n">
        <v>5000</v>
      </c>
      <c r="O133" s="0" t="s">
        <v>95</v>
      </c>
      <c r="P133" s="0" t="s">
        <v>68</v>
      </c>
      <c r="Q133" s="53" t="n">
        <v>-0.195</v>
      </c>
      <c r="R133" s="0" t="s">
        <v>96</v>
      </c>
      <c r="S133" s="0" t="s">
        <v>183</v>
      </c>
      <c r="T133" s="0" t="s">
        <v>184</v>
      </c>
      <c r="U133" s="0" t="s">
        <v>99</v>
      </c>
      <c r="V133" s="0" t="s">
        <v>73</v>
      </c>
      <c r="W133" s="0" t="s">
        <v>185</v>
      </c>
      <c r="X133" s="0" t="n">
        <v>96000103</v>
      </c>
      <c r="Y133" s="0" t="s">
        <v>309</v>
      </c>
      <c r="Z133" s="0" t="n">
        <v>65268</v>
      </c>
      <c r="AA133" s="50" t="n">
        <v>37196</v>
      </c>
      <c r="AB133" s="50" t="n">
        <v>37346</v>
      </c>
    </row>
    <row r="134" customFormat="false" ht="12.75" hidden="false" customHeight="false" outlineLevel="0" collapsed="false">
      <c r="A134" s="55" t="n">
        <f aca="false">DATEVALUE(TEXT(C134,"mm/dd/yy"))</f>
        <v>37007</v>
      </c>
      <c r="B134" s="49" t="n">
        <v>1171583</v>
      </c>
      <c r="C134" s="50" t="n">
        <v>37007.3709837963</v>
      </c>
      <c r="D134" s="0" t="s">
        <v>108</v>
      </c>
      <c r="E134" s="0" t="s">
        <v>13</v>
      </c>
      <c r="F134" s="0" t="s">
        <v>8</v>
      </c>
      <c r="H134" s="0" t="s">
        <v>9</v>
      </c>
      <c r="I134" s="0" t="s">
        <v>93</v>
      </c>
      <c r="J134" s="0" t="n">
        <v>36167</v>
      </c>
      <c r="K134" s="0" t="s">
        <v>310</v>
      </c>
      <c r="M134" s="51" t="n">
        <v>5000</v>
      </c>
      <c r="O134" s="0" t="s">
        <v>95</v>
      </c>
      <c r="P134" s="0" t="s">
        <v>68</v>
      </c>
      <c r="Q134" s="53" t="n">
        <v>0.0175</v>
      </c>
      <c r="R134" s="0" t="s">
        <v>111</v>
      </c>
      <c r="S134" s="0" t="s">
        <v>299</v>
      </c>
      <c r="T134" s="0" t="s">
        <v>300</v>
      </c>
      <c r="U134" s="0" t="s">
        <v>99</v>
      </c>
      <c r="V134" s="0" t="s">
        <v>73</v>
      </c>
      <c r="W134" s="0" t="s">
        <v>100</v>
      </c>
      <c r="X134" s="0" t="n">
        <v>96021110</v>
      </c>
      <c r="Y134" s="0" t="s">
        <v>311</v>
      </c>
      <c r="Z134" s="0" t="n">
        <v>57399</v>
      </c>
      <c r="AA134" s="50" t="n">
        <v>37012.875</v>
      </c>
      <c r="AB134" s="50" t="n">
        <v>37042.875</v>
      </c>
    </row>
    <row r="135" customFormat="false" ht="12.75" hidden="false" customHeight="false" outlineLevel="0" collapsed="false">
      <c r="A135" s="55" t="n">
        <f aca="false">DATEVALUE(TEXT(C135,"mm/dd/yy"))</f>
        <v>37007</v>
      </c>
      <c r="B135" s="49" t="n">
        <v>1171685</v>
      </c>
      <c r="C135" s="50" t="n">
        <v>37007.3730439815</v>
      </c>
      <c r="D135" s="0" t="s">
        <v>130</v>
      </c>
      <c r="E135" s="0" t="s">
        <v>13</v>
      </c>
      <c r="F135" s="0" t="s">
        <v>8</v>
      </c>
      <c r="H135" s="0" t="s">
        <v>9</v>
      </c>
      <c r="I135" s="0" t="s">
        <v>109</v>
      </c>
      <c r="J135" s="0" t="n">
        <v>36228</v>
      </c>
      <c r="K135" s="0" t="s">
        <v>304</v>
      </c>
      <c r="L135" s="51" t="n">
        <v>10000</v>
      </c>
      <c r="O135" s="0" t="s">
        <v>95</v>
      </c>
      <c r="P135" s="0" t="s">
        <v>68</v>
      </c>
      <c r="Q135" s="53" t="n">
        <v>-0.005</v>
      </c>
      <c r="R135" s="0" t="s">
        <v>312</v>
      </c>
      <c r="S135" s="0" t="s">
        <v>305</v>
      </c>
      <c r="T135" s="0" t="s">
        <v>306</v>
      </c>
      <c r="U135" s="0" t="s">
        <v>99</v>
      </c>
      <c r="V135" s="0" t="s">
        <v>73</v>
      </c>
      <c r="W135" s="0" t="s">
        <v>100</v>
      </c>
      <c r="X135" s="0" t="n">
        <v>95000281</v>
      </c>
      <c r="Y135" s="0" t="s">
        <v>313</v>
      </c>
      <c r="Z135" s="0" t="n">
        <v>56264</v>
      </c>
      <c r="AA135" s="50" t="n">
        <v>37012.875</v>
      </c>
      <c r="AB135" s="50" t="n">
        <v>37042.875</v>
      </c>
    </row>
    <row r="136" customFormat="false" ht="12.75" hidden="false" customHeight="false" outlineLevel="0" collapsed="false">
      <c r="A136" s="55" t="n">
        <f aca="false">DATEVALUE(TEXT(C136,"mm/dd/yy"))</f>
        <v>37007</v>
      </c>
      <c r="B136" s="49" t="n">
        <v>1172638</v>
      </c>
      <c r="C136" s="50" t="n">
        <v>37007.3891782407</v>
      </c>
      <c r="D136" s="0" t="s">
        <v>264</v>
      </c>
      <c r="E136" s="0" t="s">
        <v>13</v>
      </c>
      <c r="F136" s="0" t="s">
        <v>8</v>
      </c>
      <c r="H136" s="0" t="s">
        <v>9</v>
      </c>
      <c r="I136" s="0" t="s">
        <v>181</v>
      </c>
      <c r="J136" s="0" t="n">
        <v>48544</v>
      </c>
      <c r="K136" s="0" t="s">
        <v>314</v>
      </c>
      <c r="M136" s="51" t="n">
        <v>5000</v>
      </c>
      <c r="O136" s="0" t="s">
        <v>95</v>
      </c>
      <c r="P136" s="0" t="s">
        <v>68</v>
      </c>
      <c r="Q136" s="53" t="n">
        <v>-0.29</v>
      </c>
      <c r="R136" s="0" t="s">
        <v>96</v>
      </c>
      <c r="S136" s="0" t="s">
        <v>183</v>
      </c>
      <c r="T136" s="0" t="s">
        <v>184</v>
      </c>
      <c r="U136" s="0" t="s">
        <v>99</v>
      </c>
      <c r="V136" s="0" t="s">
        <v>73</v>
      </c>
      <c r="W136" s="0" t="s">
        <v>185</v>
      </c>
      <c r="X136" s="0" t="n">
        <v>96043931</v>
      </c>
      <c r="Y136" s="0" t="s">
        <v>315</v>
      </c>
      <c r="Z136" s="0" t="n">
        <v>120</v>
      </c>
      <c r="AA136" s="50" t="n">
        <v>37043</v>
      </c>
      <c r="AB136" s="50" t="n">
        <v>37195</v>
      </c>
    </row>
    <row r="137" customFormat="false" ht="12.75" hidden="false" customHeight="false" outlineLevel="0" collapsed="false">
      <c r="A137" s="55" t="n">
        <f aca="false">DATEVALUE(TEXT(C137,"mm/dd/yy"))</f>
        <v>37007</v>
      </c>
      <c r="B137" s="49" t="n">
        <v>1172709</v>
      </c>
      <c r="C137" s="50" t="n">
        <v>37007.3906365741</v>
      </c>
      <c r="D137" s="0" t="s">
        <v>130</v>
      </c>
      <c r="E137" s="0" t="s">
        <v>12</v>
      </c>
      <c r="F137" s="0" t="s">
        <v>8</v>
      </c>
      <c r="H137" s="0" t="s">
        <v>10</v>
      </c>
      <c r="I137" s="0" t="s">
        <v>198</v>
      </c>
      <c r="J137" s="0" t="n">
        <v>30183</v>
      </c>
      <c r="K137" s="0" t="s">
        <v>316</v>
      </c>
      <c r="M137" s="51" t="n">
        <v>50</v>
      </c>
      <c r="O137" s="0" t="s">
        <v>67</v>
      </c>
      <c r="P137" s="0" t="s">
        <v>68</v>
      </c>
      <c r="Q137" s="53" t="n">
        <v>50.5</v>
      </c>
      <c r="R137" s="0" t="s">
        <v>193</v>
      </c>
      <c r="S137" s="0" t="s">
        <v>236</v>
      </c>
      <c r="T137" s="0" t="s">
        <v>107</v>
      </c>
      <c r="U137" s="0" t="s">
        <v>72</v>
      </c>
      <c r="V137" s="0" t="s">
        <v>73</v>
      </c>
      <c r="W137" s="0" t="s">
        <v>100</v>
      </c>
      <c r="X137" s="0" t="n">
        <v>95000281</v>
      </c>
      <c r="Y137" s="0" t="n">
        <v>593453.1</v>
      </c>
      <c r="Z137" s="0" t="n">
        <v>56264</v>
      </c>
      <c r="AA137" s="50" t="n">
        <v>37012</v>
      </c>
      <c r="AB137" s="50" t="n">
        <v>37042</v>
      </c>
    </row>
    <row r="138" customFormat="false" ht="12.75" hidden="false" customHeight="false" outlineLevel="0" collapsed="false">
      <c r="A138" s="55" t="n">
        <f aca="false">DATEVALUE(TEXT(C138,"mm/dd/yy"))</f>
        <v>37007</v>
      </c>
      <c r="B138" s="49" t="n">
        <v>1173300</v>
      </c>
      <c r="C138" s="50" t="n">
        <v>37007.4041435185</v>
      </c>
      <c r="D138" s="0" t="s">
        <v>317</v>
      </c>
      <c r="E138" s="0" t="s">
        <v>13</v>
      </c>
      <c r="F138" s="0" t="s">
        <v>8</v>
      </c>
      <c r="H138" s="0" t="s">
        <v>9</v>
      </c>
      <c r="I138" s="0" t="s">
        <v>109</v>
      </c>
      <c r="J138" s="0" t="n">
        <v>36241</v>
      </c>
      <c r="K138" s="0" t="s">
        <v>318</v>
      </c>
      <c r="M138" s="51" t="n">
        <v>20000</v>
      </c>
      <c r="O138" s="0" t="s">
        <v>95</v>
      </c>
      <c r="P138" s="0" t="s">
        <v>68</v>
      </c>
      <c r="Q138" s="53" t="n">
        <v>0.005</v>
      </c>
      <c r="R138" s="0" t="s">
        <v>111</v>
      </c>
      <c r="S138" s="0" t="s">
        <v>305</v>
      </c>
      <c r="T138" s="0" t="s">
        <v>306</v>
      </c>
      <c r="U138" s="0" t="s">
        <v>99</v>
      </c>
      <c r="V138" s="0" t="s">
        <v>73</v>
      </c>
      <c r="W138" s="0" t="s">
        <v>100</v>
      </c>
      <c r="X138" s="0" t="n">
        <v>96038419</v>
      </c>
      <c r="Y138" s="0" t="s">
        <v>319</v>
      </c>
      <c r="Z138" s="0" t="n">
        <v>69034</v>
      </c>
      <c r="AA138" s="50" t="n">
        <v>37012.875</v>
      </c>
      <c r="AB138" s="50" t="n">
        <v>37042.875</v>
      </c>
    </row>
    <row r="139" customFormat="false" ht="12.75" hidden="false" customHeight="false" outlineLevel="0" collapsed="false">
      <c r="A139" s="55" t="n">
        <f aca="false">DATEVALUE(TEXT(C139,"mm/dd/yy"))</f>
        <v>37007</v>
      </c>
      <c r="B139" s="49" t="n">
        <v>1173304</v>
      </c>
      <c r="C139" s="50" t="n">
        <v>37007.4042824074</v>
      </c>
      <c r="D139" s="0" t="s">
        <v>317</v>
      </c>
      <c r="E139" s="0" t="s">
        <v>13</v>
      </c>
      <c r="F139" s="0" t="s">
        <v>8</v>
      </c>
      <c r="H139" s="0" t="s">
        <v>9</v>
      </c>
      <c r="I139" s="0" t="s">
        <v>109</v>
      </c>
      <c r="J139" s="0" t="n">
        <v>42165</v>
      </c>
      <c r="K139" s="0" t="s">
        <v>320</v>
      </c>
      <c r="L139" s="51" t="n">
        <v>20000</v>
      </c>
      <c r="O139" s="0" t="s">
        <v>95</v>
      </c>
      <c r="P139" s="0" t="s">
        <v>68</v>
      </c>
      <c r="Q139" s="53" t="n">
        <v>0</v>
      </c>
      <c r="R139" s="0" t="s">
        <v>312</v>
      </c>
      <c r="S139" s="0" t="s">
        <v>305</v>
      </c>
      <c r="T139" s="0" t="s">
        <v>306</v>
      </c>
      <c r="U139" s="0" t="s">
        <v>99</v>
      </c>
      <c r="V139" s="0" t="s">
        <v>73</v>
      </c>
      <c r="W139" s="0" t="s">
        <v>100</v>
      </c>
      <c r="X139" s="0" t="n">
        <v>96038419</v>
      </c>
      <c r="Y139" s="0" t="s">
        <v>321</v>
      </c>
      <c r="Z139" s="0" t="n">
        <v>69034</v>
      </c>
      <c r="AA139" s="50" t="n">
        <v>37012.875</v>
      </c>
      <c r="AB139" s="50" t="n">
        <v>37042.875</v>
      </c>
    </row>
    <row r="140" customFormat="false" ht="12.75" hidden="false" customHeight="false" outlineLevel="0" collapsed="false">
      <c r="A140" s="55" t="n">
        <f aca="false">DATEVALUE(TEXT(C140,"mm/dd/yy"))</f>
        <v>37007</v>
      </c>
      <c r="B140" s="49" t="n">
        <v>1173447</v>
      </c>
      <c r="C140" s="50" t="n">
        <v>37007.4065856481</v>
      </c>
      <c r="D140" s="0" t="s">
        <v>120</v>
      </c>
      <c r="E140" s="0" t="s">
        <v>12</v>
      </c>
      <c r="F140" s="0" t="s">
        <v>8</v>
      </c>
      <c r="H140" s="0" t="s">
        <v>10</v>
      </c>
      <c r="I140" s="0" t="s">
        <v>103</v>
      </c>
      <c r="J140" s="0" t="n">
        <v>29082</v>
      </c>
      <c r="K140" s="0" t="s">
        <v>294</v>
      </c>
      <c r="M140" s="51" t="n">
        <v>50</v>
      </c>
      <c r="O140" s="0" t="s">
        <v>67</v>
      </c>
      <c r="P140" s="0" t="s">
        <v>68</v>
      </c>
      <c r="Q140" s="53" t="n">
        <v>47.75</v>
      </c>
      <c r="R140" s="0" t="s">
        <v>193</v>
      </c>
      <c r="S140" s="0" t="s">
        <v>106</v>
      </c>
      <c r="T140" s="0" t="s">
        <v>119</v>
      </c>
      <c r="U140" s="0" t="s">
        <v>72</v>
      </c>
      <c r="V140" s="0" t="s">
        <v>73</v>
      </c>
      <c r="W140" s="0" t="s">
        <v>74</v>
      </c>
      <c r="X140" s="0" t="n">
        <v>96009016</v>
      </c>
      <c r="Y140" s="0" t="n">
        <v>593530.1</v>
      </c>
      <c r="Z140" s="0" t="n">
        <v>18</v>
      </c>
      <c r="AA140" s="50" t="n">
        <v>37008.875</v>
      </c>
      <c r="AB140" s="50" t="n">
        <v>37008.875</v>
      </c>
    </row>
    <row r="141" customFormat="false" ht="12.75" hidden="false" customHeight="false" outlineLevel="0" collapsed="false">
      <c r="A141" s="55" t="n">
        <f aca="false">DATEVALUE(TEXT(C141,"mm/dd/yy"))</f>
        <v>37007</v>
      </c>
      <c r="B141" s="49" t="n">
        <v>1173866</v>
      </c>
      <c r="C141" s="50" t="n">
        <v>37007.4223611111</v>
      </c>
      <c r="D141" s="0" t="s">
        <v>130</v>
      </c>
      <c r="E141" s="0" t="s">
        <v>12</v>
      </c>
      <c r="F141" s="0" t="s">
        <v>8</v>
      </c>
      <c r="H141" s="0" t="s">
        <v>10</v>
      </c>
      <c r="I141" s="0" t="s">
        <v>65</v>
      </c>
      <c r="J141" s="0" t="n">
        <v>36468</v>
      </c>
      <c r="K141" s="0" t="s">
        <v>80</v>
      </c>
      <c r="L141" s="51" t="n">
        <v>25</v>
      </c>
      <c r="O141" s="0" t="s">
        <v>67</v>
      </c>
      <c r="P141" s="0" t="s">
        <v>68</v>
      </c>
      <c r="Q141" s="53" t="n">
        <v>314</v>
      </c>
      <c r="R141" s="0" t="s">
        <v>147</v>
      </c>
      <c r="S141" s="0" t="s">
        <v>81</v>
      </c>
      <c r="T141" s="0" t="s">
        <v>82</v>
      </c>
      <c r="U141" s="0" t="s">
        <v>72</v>
      </c>
      <c r="V141" s="0" t="s">
        <v>73</v>
      </c>
      <c r="W141" s="0" t="s">
        <v>74</v>
      </c>
      <c r="X141" s="0" t="n">
        <v>96006417</v>
      </c>
      <c r="Y141" s="0" t="n">
        <v>593584.1</v>
      </c>
      <c r="Z141" s="0" t="n">
        <v>56264</v>
      </c>
      <c r="AA141" s="50" t="n">
        <v>37012.875</v>
      </c>
      <c r="AB141" s="50" t="n">
        <v>37042.875</v>
      </c>
    </row>
    <row r="142" customFormat="false" ht="12.75" hidden="false" customHeight="false" outlineLevel="0" collapsed="false">
      <c r="A142" s="55" t="n">
        <f aca="false">DATEVALUE(TEXT(C142,"mm/dd/yy"))</f>
        <v>37007</v>
      </c>
      <c r="B142" s="49" t="n">
        <v>1174563</v>
      </c>
      <c r="C142" s="50" t="n">
        <v>37007.4504398148</v>
      </c>
      <c r="D142" s="0" t="s">
        <v>258</v>
      </c>
      <c r="E142" s="0" t="s">
        <v>14</v>
      </c>
      <c r="F142" s="0" t="s">
        <v>8</v>
      </c>
      <c r="H142" s="0" t="s">
        <v>9</v>
      </c>
      <c r="I142" s="0" t="s">
        <v>109</v>
      </c>
      <c r="J142" s="0" t="n">
        <v>43462</v>
      </c>
      <c r="K142" s="0" t="s">
        <v>322</v>
      </c>
      <c r="M142" s="51" t="n">
        <v>5000</v>
      </c>
      <c r="O142" s="0" t="s">
        <v>95</v>
      </c>
      <c r="P142" s="0" t="s">
        <v>68</v>
      </c>
      <c r="Q142" s="53" t="n">
        <v>5.05</v>
      </c>
      <c r="R142" s="0" t="s">
        <v>323</v>
      </c>
      <c r="S142" s="0" t="s">
        <v>166</v>
      </c>
      <c r="T142" s="0" t="s">
        <v>167</v>
      </c>
      <c r="U142" s="0" t="s">
        <v>99</v>
      </c>
      <c r="V142" s="0" t="s">
        <v>73</v>
      </c>
      <c r="W142" s="0" t="s">
        <v>100</v>
      </c>
      <c r="Y142" s="0" t="s">
        <v>324</v>
      </c>
      <c r="Z142" s="0" t="n">
        <v>69121</v>
      </c>
      <c r="AA142" s="50" t="n">
        <v>37073.875</v>
      </c>
      <c r="AB142" s="50" t="n">
        <v>37103.875</v>
      </c>
    </row>
    <row r="143" customFormat="false" ht="12.75" hidden="false" customHeight="false" outlineLevel="0" collapsed="false">
      <c r="A143" s="55" t="n">
        <f aca="false">DATEVALUE(TEXT(C143,"mm/dd/yy"))</f>
        <v>37007</v>
      </c>
      <c r="B143" s="49" t="n">
        <v>1174586</v>
      </c>
      <c r="C143" s="50" t="n">
        <v>37007.4510532407</v>
      </c>
      <c r="D143" s="0" t="s">
        <v>325</v>
      </c>
      <c r="E143" s="0" t="s">
        <v>13</v>
      </c>
      <c r="F143" s="0" t="s">
        <v>8</v>
      </c>
      <c r="H143" s="0" t="s">
        <v>9</v>
      </c>
      <c r="I143" s="0" t="s">
        <v>93</v>
      </c>
      <c r="J143" s="0" t="n">
        <v>37101</v>
      </c>
      <c r="K143" s="0" t="s">
        <v>326</v>
      </c>
      <c r="L143" s="51" t="n">
        <v>5000</v>
      </c>
      <c r="O143" s="0" t="s">
        <v>95</v>
      </c>
      <c r="P143" s="0" t="s">
        <v>68</v>
      </c>
      <c r="Q143" s="53" t="n">
        <v>-0.12</v>
      </c>
      <c r="R143" s="0" t="s">
        <v>111</v>
      </c>
      <c r="S143" s="0" t="s">
        <v>299</v>
      </c>
      <c r="T143" s="0" t="s">
        <v>300</v>
      </c>
      <c r="U143" s="0" t="s">
        <v>99</v>
      </c>
      <c r="V143" s="0" t="s">
        <v>73</v>
      </c>
      <c r="W143" s="0" t="s">
        <v>100</v>
      </c>
      <c r="Y143" s="0" t="s">
        <v>327</v>
      </c>
      <c r="Z143" s="0" t="n">
        <v>3022</v>
      </c>
      <c r="AA143" s="50" t="n">
        <v>37012.875</v>
      </c>
      <c r="AB143" s="50" t="n">
        <v>37042.875</v>
      </c>
    </row>
    <row r="144" customFormat="false" ht="12.75" hidden="false" customHeight="false" outlineLevel="0" collapsed="false">
      <c r="A144" s="55" t="n">
        <f aca="false">DATEVALUE(TEXT(C144,"mm/dd/yy"))</f>
        <v>37007</v>
      </c>
      <c r="B144" s="49" t="n">
        <v>1175025</v>
      </c>
      <c r="C144" s="50" t="n">
        <v>37007.4979050926</v>
      </c>
      <c r="D144" s="0" t="s">
        <v>328</v>
      </c>
      <c r="E144" s="0" t="s">
        <v>12</v>
      </c>
      <c r="F144" s="0" t="s">
        <v>8</v>
      </c>
      <c r="H144" s="0" t="s">
        <v>9</v>
      </c>
      <c r="I144" s="0" t="s">
        <v>109</v>
      </c>
      <c r="J144" s="0" t="n">
        <v>36228</v>
      </c>
      <c r="K144" s="0" t="s">
        <v>304</v>
      </c>
      <c r="L144" s="51" t="n">
        <v>10000</v>
      </c>
      <c r="O144" s="0" t="s">
        <v>95</v>
      </c>
      <c r="P144" s="0" t="s">
        <v>68</v>
      </c>
      <c r="Q144" s="53" t="n">
        <v>-0.005</v>
      </c>
      <c r="R144" s="0" t="s">
        <v>172</v>
      </c>
      <c r="S144" s="0" t="s">
        <v>305</v>
      </c>
      <c r="T144" s="0" t="s">
        <v>306</v>
      </c>
      <c r="U144" s="0" t="s">
        <v>99</v>
      </c>
      <c r="V144" s="0" t="s">
        <v>73</v>
      </c>
      <c r="W144" s="0" t="s">
        <v>100</v>
      </c>
      <c r="X144" s="0" t="n">
        <v>96009194</v>
      </c>
      <c r="Y144" s="0" t="s">
        <v>329</v>
      </c>
      <c r="Z144" s="0" t="n">
        <v>3497</v>
      </c>
      <c r="AA144" s="50" t="n">
        <v>37012.875</v>
      </c>
      <c r="AB144" s="50" t="n">
        <v>37042.875</v>
      </c>
    </row>
    <row r="145" customFormat="false" ht="12.75" hidden="false" customHeight="false" outlineLevel="0" collapsed="false">
      <c r="A145" s="55" t="n">
        <f aca="false">DATEVALUE(TEXT(C145,"mm/dd/yy"))</f>
        <v>37007</v>
      </c>
      <c r="B145" s="49" t="n">
        <v>1175261</v>
      </c>
      <c r="C145" s="50" t="n">
        <v>37007.5204976852</v>
      </c>
      <c r="D145" s="0" t="s">
        <v>132</v>
      </c>
      <c r="E145" s="0" t="s">
        <v>13</v>
      </c>
      <c r="F145" s="0" t="s">
        <v>8</v>
      </c>
      <c r="H145" s="0" t="s">
        <v>10</v>
      </c>
      <c r="I145" s="0" t="s">
        <v>65</v>
      </c>
      <c r="J145" s="0" t="n">
        <v>49075</v>
      </c>
      <c r="K145" s="0" t="s">
        <v>66</v>
      </c>
      <c r="M145" s="51" t="n">
        <v>25</v>
      </c>
      <c r="O145" s="0" t="s">
        <v>67</v>
      </c>
      <c r="P145" s="0" t="s">
        <v>68</v>
      </c>
      <c r="Q145" s="53" t="n">
        <v>295</v>
      </c>
      <c r="R145" s="0" t="s">
        <v>88</v>
      </c>
      <c r="S145" s="0" t="s">
        <v>91</v>
      </c>
      <c r="T145" s="0" t="s">
        <v>71</v>
      </c>
      <c r="U145" s="0" t="s">
        <v>72</v>
      </c>
      <c r="V145" s="0" t="s">
        <v>73</v>
      </c>
      <c r="W145" s="0" t="s">
        <v>74</v>
      </c>
      <c r="X145" s="0" t="n">
        <v>96057469</v>
      </c>
      <c r="Y145" s="0" t="n">
        <v>593842.1</v>
      </c>
      <c r="Z145" s="0" t="n">
        <v>53350</v>
      </c>
      <c r="AA145" s="50" t="n">
        <v>37012.875</v>
      </c>
      <c r="AB145" s="50" t="n">
        <v>37042.875</v>
      </c>
    </row>
    <row r="146" customFormat="false" ht="12.75" hidden="false" customHeight="false" outlineLevel="0" collapsed="false">
      <c r="A146" s="55" t="n">
        <f aca="false">DATEVALUE(TEXT(C146,"mm/dd/yy"))</f>
        <v>37007</v>
      </c>
      <c r="B146" s="49" t="n">
        <v>1175439</v>
      </c>
      <c r="C146" s="50" t="n">
        <v>37007.5330671296</v>
      </c>
      <c r="D146" s="0" t="s">
        <v>140</v>
      </c>
      <c r="E146" s="0" t="s">
        <v>13</v>
      </c>
      <c r="F146" s="0" t="s">
        <v>8</v>
      </c>
      <c r="H146" s="0" t="s">
        <v>10</v>
      </c>
      <c r="I146" s="0" t="s">
        <v>103</v>
      </c>
      <c r="J146" s="0" t="n">
        <v>49119</v>
      </c>
      <c r="K146" s="0" t="s">
        <v>270</v>
      </c>
      <c r="L146" s="51" t="n">
        <v>50</v>
      </c>
      <c r="O146" s="0" t="s">
        <v>67</v>
      </c>
      <c r="P146" s="0" t="s">
        <v>68</v>
      </c>
      <c r="Q146" s="53" t="n">
        <v>61.75</v>
      </c>
      <c r="R146" s="0" t="s">
        <v>122</v>
      </c>
      <c r="S146" s="0" t="s">
        <v>123</v>
      </c>
      <c r="T146" s="0" t="s">
        <v>124</v>
      </c>
      <c r="U146" s="0" t="s">
        <v>72</v>
      </c>
      <c r="V146" s="0" t="s">
        <v>73</v>
      </c>
      <c r="W146" s="0" t="s">
        <v>74</v>
      </c>
      <c r="Y146" s="0" t="n">
        <v>593924.1</v>
      </c>
      <c r="Z146" s="0" t="n">
        <v>3246</v>
      </c>
      <c r="AA146" s="50" t="n">
        <v>37011.875</v>
      </c>
      <c r="AB146" s="50" t="n">
        <v>37011.875</v>
      </c>
    </row>
    <row r="147" customFormat="false" ht="12.75" hidden="false" customHeight="false" outlineLevel="0" collapsed="false">
      <c r="A147" s="55" t="n">
        <f aca="false">DATEVALUE(TEXT(C147,"mm/dd/yy"))</f>
        <v>37007</v>
      </c>
      <c r="B147" s="49" t="n">
        <v>1176451</v>
      </c>
      <c r="C147" s="50" t="n">
        <v>37007.5928240741</v>
      </c>
      <c r="D147" s="0" t="s">
        <v>148</v>
      </c>
      <c r="E147" s="0" t="s">
        <v>14</v>
      </c>
      <c r="F147" s="0" t="s">
        <v>8</v>
      </c>
      <c r="H147" s="0" t="s">
        <v>9</v>
      </c>
      <c r="I147" s="0" t="s">
        <v>109</v>
      </c>
      <c r="J147" s="0" t="n">
        <v>43378</v>
      </c>
      <c r="K147" s="0" t="s">
        <v>330</v>
      </c>
      <c r="M147" s="51" t="n">
        <v>15000</v>
      </c>
      <c r="O147" s="0" t="s">
        <v>95</v>
      </c>
      <c r="P147" s="0" t="s">
        <v>68</v>
      </c>
      <c r="Q147" s="53" t="n">
        <v>4.96</v>
      </c>
      <c r="R147" s="0" t="s">
        <v>323</v>
      </c>
      <c r="S147" s="0" t="s">
        <v>166</v>
      </c>
      <c r="T147" s="0" t="s">
        <v>167</v>
      </c>
      <c r="U147" s="0" t="s">
        <v>99</v>
      </c>
      <c r="V147" s="0" t="s">
        <v>73</v>
      </c>
      <c r="W147" s="0" t="s">
        <v>100</v>
      </c>
      <c r="X147" s="0" t="n">
        <v>95000226</v>
      </c>
      <c r="Y147" s="0" t="s">
        <v>331</v>
      </c>
      <c r="Z147" s="0" t="n">
        <v>64245</v>
      </c>
      <c r="AA147" s="50" t="n">
        <v>37043.875</v>
      </c>
      <c r="AB147" s="50" t="n">
        <v>37072.875</v>
      </c>
    </row>
    <row r="148" customFormat="false" ht="12.75" hidden="false" customHeight="false" outlineLevel="0" collapsed="false">
      <c r="A148" s="55" t="n">
        <f aca="false">DATEVALUE(TEXT(C148,"mm/dd/yy"))</f>
        <v>37007</v>
      </c>
      <c r="B148" s="49" t="n">
        <v>1176647</v>
      </c>
      <c r="C148" s="50" t="n">
        <v>37007.617650463</v>
      </c>
      <c r="D148" s="0" t="s">
        <v>276</v>
      </c>
      <c r="E148" s="0" t="s">
        <v>13</v>
      </c>
      <c r="F148" s="0" t="s">
        <v>8</v>
      </c>
      <c r="H148" s="0" t="s">
        <v>10</v>
      </c>
      <c r="I148" s="0" t="s">
        <v>103</v>
      </c>
      <c r="J148" s="0" t="n">
        <v>32889</v>
      </c>
      <c r="K148" s="0" t="s">
        <v>249</v>
      </c>
      <c r="M148" s="51" t="n">
        <v>50</v>
      </c>
      <c r="O148" s="0" t="s">
        <v>67</v>
      </c>
      <c r="P148" s="0" t="s">
        <v>68</v>
      </c>
      <c r="Q148" s="53" t="n">
        <v>56</v>
      </c>
      <c r="R148" s="0" t="s">
        <v>122</v>
      </c>
      <c r="S148" s="0" t="s">
        <v>123</v>
      </c>
      <c r="T148" s="0" t="s">
        <v>144</v>
      </c>
      <c r="U148" s="0" t="s">
        <v>72</v>
      </c>
      <c r="V148" s="0" t="s">
        <v>73</v>
      </c>
      <c r="W148" s="0" t="s">
        <v>74</v>
      </c>
      <c r="X148" s="0" t="n">
        <v>96004381</v>
      </c>
      <c r="Y148" s="0" t="n">
        <v>594186.1</v>
      </c>
      <c r="Z148" s="0" t="n">
        <v>12</v>
      </c>
      <c r="AA148" s="50" t="n">
        <v>37012.5916666667</v>
      </c>
      <c r="AB148" s="50" t="n">
        <v>37042.5916666667</v>
      </c>
    </row>
    <row r="149" customFormat="false" ht="12.75" hidden="false" customHeight="false" outlineLevel="0" collapsed="false">
      <c r="A149" s="55" t="n">
        <f aca="false">DATEVALUE(TEXT(C149,"mm/dd/yy"))</f>
        <v>37007</v>
      </c>
      <c r="B149" s="49" t="n">
        <v>1176809</v>
      </c>
      <c r="C149" s="50" t="n">
        <v>37007.649849537</v>
      </c>
      <c r="D149" s="0" t="s">
        <v>332</v>
      </c>
      <c r="E149" s="0" t="s">
        <v>13</v>
      </c>
      <c r="F149" s="0" t="s">
        <v>8</v>
      </c>
      <c r="H149" s="0" t="s">
        <v>10</v>
      </c>
      <c r="I149" s="0" t="s">
        <v>103</v>
      </c>
      <c r="J149" s="0" t="n">
        <v>29089</v>
      </c>
      <c r="K149" s="0" t="s">
        <v>260</v>
      </c>
      <c r="L149" s="51" t="n">
        <v>50</v>
      </c>
      <c r="O149" s="0" t="s">
        <v>67</v>
      </c>
      <c r="P149" s="0" t="s">
        <v>68</v>
      </c>
      <c r="Q149" s="53" t="n">
        <v>67.75</v>
      </c>
      <c r="R149" s="0" t="s">
        <v>122</v>
      </c>
      <c r="S149" s="0" t="s">
        <v>123</v>
      </c>
      <c r="T149" s="0" t="s">
        <v>124</v>
      </c>
      <c r="U149" s="0" t="s">
        <v>72</v>
      </c>
      <c r="V149" s="0" t="s">
        <v>73</v>
      </c>
      <c r="W149" s="0" t="s">
        <v>74</v>
      </c>
      <c r="X149" s="0" t="n">
        <v>96018786</v>
      </c>
      <c r="Y149" s="0" t="n">
        <v>594239.1</v>
      </c>
      <c r="Z149" s="0" t="n">
        <v>59207</v>
      </c>
      <c r="AA149" s="50" t="n">
        <v>37011.875</v>
      </c>
      <c r="AB149" s="50" t="n">
        <v>37015.875</v>
      </c>
    </row>
    <row r="150" customFormat="false" ht="12.75" hidden="false" customHeight="false" outlineLevel="0" collapsed="false">
      <c r="A150" s="55" t="n">
        <f aca="false">DATEVALUE(TEXT(C150,"mm/dd/yy"))</f>
        <v>37008</v>
      </c>
      <c r="B150" s="49" t="n">
        <v>1177331</v>
      </c>
      <c r="C150" s="50" t="n">
        <v>37008.2836111111</v>
      </c>
      <c r="D150" s="0" t="s">
        <v>140</v>
      </c>
      <c r="E150" s="0" t="s">
        <v>13</v>
      </c>
      <c r="F150" s="0" t="s">
        <v>8</v>
      </c>
      <c r="H150" s="0" t="s">
        <v>10</v>
      </c>
      <c r="I150" s="0" t="s">
        <v>103</v>
      </c>
      <c r="J150" s="0" t="n">
        <v>49213</v>
      </c>
      <c r="K150" s="0" t="s">
        <v>291</v>
      </c>
      <c r="L150" s="51" t="n">
        <v>50</v>
      </c>
      <c r="O150" s="0" t="s">
        <v>67</v>
      </c>
      <c r="P150" s="0" t="s">
        <v>68</v>
      </c>
      <c r="Q150" s="53" t="n">
        <v>81</v>
      </c>
      <c r="R150" s="0" t="s">
        <v>122</v>
      </c>
      <c r="S150" s="0" t="s">
        <v>123</v>
      </c>
      <c r="T150" s="0" t="s">
        <v>124</v>
      </c>
      <c r="U150" s="0" t="s">
        <v>72</v>
      </c>
      <c r="V150" s="0" t="s">
        <v>73</v>
      </c>
      <c r="W150" s="0" t="s">
        <v>74</v>
      </c>
      <c r="Y150" s="0" t="n">
        <v>594393.1</v>
      </c>
      <c r="Z150" s="0" t="n">
        <v>3246</v>
      </c>
      <c r="AA150" s="50" t="n">
        <v>37012.875</v>
      </c>
      <c r="AB150" s="50" t="n">
        <v>37015.875</v>
      </c>
    </row>
    <row r="151" customFormat="false" ht="12.75" hidden="false" customHeight="false" outlineLevel="0" collapsed="false">
      <c r="A151" s="55" t="n">
        <f aca="false">DATEVALUE(TEXT(C151,"mm/dd/yy"))</f>
        <v>37008</v>
      </c>
      <c r="B151" s="49" t="n">
        <v>1177341</v>
      </c>
      <c r="C151" s="50" t="n">
        <v>37008.2847453704</v>
      </c>
      <c r="D151" s="0" t="s">
        <v>140</v>
      </c>
      <c r="E151" s="0" t="s">
        <v>13</v>
      </c>
      <c r="F151" s="0" t="s">
        <v>8</v>
      </c>
      <c r="H151" s="0" t="s">
        <v>10</v>
      </c>
      <c r="I151" s="0" t="s">
        <v>103</v>
      </c>
      <c r="J151" s="0" t="n">
        <v>49213</v>
      </c>
      <c r="K151" s="0" t="s">
        <v>291</v>
      </c>
      <c r="L151" s="51" t="n">
        <v>50</v>
      </c>
      <c r="O151" s="0" t="s">
        <v>67</v>
      </c>
      <c r="P151" s="0" t="s">
        <v>68</v>
      </c>
      <c r="Q151" s="53" t="n">
        <v>80</v>
      </c>
      <c r="R151" s="0" t="s">
        <v>122</v>
      </c>
      <c r="S151" s="0" t="s">
        <v>123</v>
      </c>
      <c r="T151" s="0" t="s">
        <v>124</v>
      </c>
      <c r="U151" s="0" t="s">
        <v>72</v>
      </c>
      <c r="V151" s="0" t="s">
        <v>73</v>
      </c>
      <c r="W151" s="0" t="s">
        <v>74</v>
      </c>
      <c r="Y151" s="0" t="n">
        <v>594401.1</v>
      </c>
      <c r="Z151" s="0" t="n">
        <v>3246</v>
      </c>
      <c r="AA151" s="50" t="n">
        <v>37012.875</v>
      </c>
      <c r="AB151" s="50" t="n">
        <v>37015.875</v>
      </c>
    </row>
    <row r="152" customFormat="false" ht="12.75" hidden="false" customHeight="false" outlineLevel="0" collapsed="false">
      <c r="A152" s="55" t="n">
        <f aca="false">DATEVALUE(TEXT(C152,"mm/dd/yy"))</f>
        <v>37008</v>
      </c>
      <c r="B152" s="49" t="n">
        <v>1177368</v>
      </c>
      <c r="C152" s="50" t="n">
        <v>37008.2877083333</v>
      </c>
      <c r="D152" s="0" t="s">
        <v>140</v>
      </c>
      <c r="E152" s="0" t="s">
        <v>13</v>
      </c>
      <c r="F152" s="0" t="s">
        <v>8</v>
      </c>
      <c r="H152" s="0" t="s">
        <v>10</v>
      </c>
      <c r="I152" s="0" t="s">
        <v>103</v>
      </c>
      <c r="J152" s="0" t="n">
        <v>49213</v>
      </c>
      <c r="K152" s="0" t="s">
        <v>291</v>
      </c>
      <c r="L152" s="51" t="n">
        <v>50</v>
      </c>
      <c r="O152" s="0" t="s">
        <v>67</v>
      </c>
      <c r="P152" s="0" t="s">
        <v>68</v>
      </c>
      <c r="Q152" s="53" t="n">
        <v>79</v>
      </c>
      <c r="R152" s="0" t="s">
        <v>122</v>
      </c>
      <c r="S152" s="0" t="s">
        <v>123</v>
      </c>
      <c r="T152" s="0" t="s">
        <v>124</v>
      </c>
      <c r="U152" s="0" t="s">
        <v>72</v>
      </c>
      <c r="V152" s="0" t="s">
        <v>73</v>
      </c>
      <c r="W152" s="0" t="s">
        <v>74</v>
      </c>
      <c r="Y152" s="0" t="n">
        <v>594420.1</v>
      </c>
      <c r="Z152" s="0" t="n">
        <v>3246</v>
      </c>
      <c r="AA152" s="50" t="n">
        <v>37012.875</v>
      </c>
      <c r="AB152" s="50" t="n">
        <v>37015.875</v>
      </c>
    </row>
    <row r="153" customFormat="false" ht="12.75" hidden="false" customHeight="false" outlineLevel="0" collapsed="false">
      <c r="A153" s="55" t="n">
        <f aca="false">DATEVALUE(TEXT(C153,"mm/dd/yy"))</f>
        <v>37008</v>
      </c>
      <c r="B153" s="49" t="n">
        <v>1177396</v>
      </c>
      <c r="C153" s="50" t="n">
        <v>37008.291724537</v>
      </c>
      <c r="D153" s="0" t="s">
        <v>140</v>
      </c>
      <c r="E153" s="0" t="s">
        <v>13</v>
      </c>
      <c r="F153" s="0" t="s">
        <v>8</v>
      </c>
      <c r="H153" s="0" t="s">
        <v>10</v>
      </c>
      <c r="I153" s="0" t="s">
        <v>103</v>
      </c>
      <c r="J153" s="0" t="n">
        <v>49213</v>
      </c>
      <c r="K153" s="0" t="s">
        <v>291</v>
      </c>
      <c r="L153" s="51" t="n">
        <v>50</v>
      </c>
      <c r="O153" s="0" t="s">
        <v>67</v>
      </c>
      <c r="P153" s="0" t="s">
        <v>68</v>
      </c>
      <c r="Q153" s="53" t="n">
        <v>79</v>
      </c>
      <c r="R153" s="0" t="s">
        <v>122</v>
      </c>
      <c r="S153" s="0" t="s">
        <v>123</v>
      </c>
      <c r="T153" s="0" t="s">
        <v>124</v>
      </c>
      <c r="U153" s="0" t="s">
        <v>72</v>
      </c>
      <c r="V153" s="0" t="s">
        <v>73</v>
      </c>
      <c r="W153" s="0" t="s">
        <v>74</v>
      </c>
      <c r="Y153" s="0" t="n">
        <v>594449.1</v>
      </c>
      <c r="Z153" s="0" t="n">
        <v>3246</v>
      </c>
      <c r="AA153" s="50" t="n">
        <v>37012.875</v>
      </c>
      <c r="AB153" s="50" t="n">
        <v>37015.875</v>
      </c>
    </row>
    <row r="154" customFormat="false" ht="12.75" hidden="false" customHeight="false" outlineLevel="0" collapsed="false">
      <c r="A154" s="55" t="n">
        <f aca="false">DATEVALUE(TEXT(C154,"mm/dd/yy"))</f>
        <v>37008</v>
      </c>
      <c r="B154" s="49" t="n">
        <v>1177532</v>
      </c>
      <c r="C154" s="50" t="n">
        <v>37008.3082986111</v>
      </c>
      <c r="D154" s="0" t="s">
        <v>140</v>
      </c>
      <c r="E154" s="0" t="s">
        <v>13</v>
      </c>
      <c r="F154" s="0" t="s">
        <v>8</v>
      </c>
      <c r="H154" s="0" t="s">
        <v>10</v>
      </c>
      <c r="I154" s="0" t="s">
        <v>103</v>
      </c>
      <c r="J154" s="0" t="n">
        <v>49119</v>
      </c>
      <c r="K154" s="0" t="s">
        <v>270</v>
      </c>
      <c r="L154" s="51" t="n">
        <v>50</v>
      </c>
      <c r="O154" s="0" t="s">
        <v>67</v>
      </c>
      <c r="P154" s="0" t="s">
        <v>68</v>
      </c>
      <c r="Q154" s="53" t="n">
        <v>60.6</v>
      </c>
      <c r="R154" s="0" t="s">
        <v>122</v>
      </c>
      <c r="S154" s="0" t="s">
        <v>123</v>
      </c>
      <c r="T154" s="0" t="s">
        <v>124</v>
      </c>
      <c r="U154" s="0" t="s">
        <v>72</v>
      </c>
      <c r="V154" s="0" t="s">
        <v>73</v>
      </c>
      <c r="W154" s="0" t="s">
        <v>74</v>
      </c>
      <c r="Y154" s="0" t="n">
        <v>594527.1</v>
      </c>
      <c r="Z154" s="0" t="n">
        <v>3246</v>
      </c>
      <c r="AA154" s="50" t="n">
        <v>37011.875</v>
      </c>
      <c r="AB154" s="50" t="n">
        <v>37011.875</v>
      </c>
    </row>
    <row r="155" customFormat="false" ht="12.75" hidden="false" customHeight="false" outlineLevel="0" collapsed="false">
      <c r="A155" s="55" t="n">
        <f aca="false">DATEVALUE(TEXT(C155,"mm/dd/yy"))</f>
        <v>37008</v>
      </c>
      <c r="B155" s="49" t="n">
        <v>1177544</v>
      </c>
      <c r="C155" s="50" t="n">
        <v>37008.309525463</v>
      </c>
      <c r="D155" s="0" t="s">
        <v>140</v>
      </c>
      <c r="E155" s="0" t="s">
        <v>13</v>
      </c>
      <c r="F155" s="0" t="s">
        <v>8</v>
      </c>
      <c r="H155" s="0" t="s">
        <v>10</v>
      </c>
      <c r="I155" s="0" t="s">
        <v>103</v>
      </c>
      <c r="J155" s="0" t="n">
        <v>49213</v>
      </c>
      <c r="K155" s="0" t="s">
        <v>291</v>
      </c>
      <c r="L155" s="51" t="n">
        <v>50</v>
      </c>
      <c r="O155" s="0" t="s">
        <v>67</v>
      </c>
      <c r="P155" s="0" t="s">
        <v>68</v>
      </c>
      <c r="Q155" s="53" t="n">
        <v>76</v>
      </c>
      <c r="R155" s="0" t="s">
        <v>122</v>
      </c>
      <c r="S155" s="0" t="s">
        <v>123</v>
      </c>
      <c r="T155" s="0" t="s">
        <v>124</v>
      </c>
      <c r="U155" s="0" t="s">
        <v>72</v>
      </c>
      <c r="V155" s="0" t="s">
        <v>73</v>
      </c>
      <c r="W155" s="0" t="s">
        <v>74</v>
      </c>
      <c r="Y155" s="0" t="n">
        <v>594533.1</v>
      </c>
      <c r="Z155" s="0" t="n">
        <v>3246</v>
      </c>
      <c r="AA155" s="50" t="n">
        <v>37012.875</v>
      </c>
      <c r="AB155" s="50" t="n">
        <v>37015.875</v>
      </c>
    </row>
    <row r="156" customFormat="false" ht="12.75" hidden="false" customHeight="false" outlineLevel="0" collapsed="false">
      <c r="A156" s="55" t="n">
        <f aca="false">DATEVALUE(TEXT(C156,"mm/dd/yy"))</f>
        <v>37008</v>
      </c>
      <c r="B156" s="49" t="n">
        <v>1178476</v>
      </c>
      <c r="C156" s="50" t="n">
        <v>37008.3490740741</v>
      </c>
      <c r="D156" s="0" t="s">
        <v>276</v>
      </c>
      <c r="E156" s="0" t="s">
        <v>12</v>
      </c>
      <c r="F156" s="0" t="s">
        <v>8</v>
      </c>
      <c r="H156" s="0" t="s">
        <v>10</v>
      </c>
      <c r="I156" s="0" t="s">
        <v>76</v>
      </c>
      <c r="J156" s="0" t="n">
        <v>29487</v>
      </c>
      <c r="K156" s="0" t="s">
        <v>333</v>
      </c>
      <c r="M156" s="51" t="n">
        <v>25</v>
      </c>
      <c r="O156" s="0" t="s">
        <v>67</v>
      </c>
      <c r="P156" s="0" t="s">
        <v>68</v>
      </c>
      <c r="Q156" s="53" t="n">
        <v>340</v>
      </c>
      <c r="R156" s="0" t="s">
        <v>147</v>
      </c>
      <c r="S156" s="0" t="s">
        <v>303</v>
      </c>
      <c r="T156" s="0" t="s">
        <v>85</v>
      </c>
      <c r="U156" s="0" t="s">
        <v>72</v>
      </c>
      <c r="V156" s="0" t="s">
        <v>73</v>
      </c>
      <c r="W156" s="0" t="s">
        <v>74</v>
      </c>
      <c r="X156" s="0" t="n">
        <v>96004381</v>
      </c>
      <c r="Y156" s="0" t="n">
        <v>594731.1</v>
      </c>
      <c r="Z156" s="0" t="n">
        <v>12</v>
      </c>
      <c r="AA156" s="50" t="n">
        <v>37011.875</v>
      </c>
      <c r="AB156" s="50" t="n">
        <v>37011.875</v>
      </c>
    </row>
    <row r="157" customFormat="false" ht="12.75" hidden="false" customHeight="false" outlineLevel="0" collapsed="false">
      <c r="A157" s="55" t="n">
        <f aca="false">DATEVALUE(TEXT(C157,"mm/dd/yy"))</f>
        <v>37008</v>
      </c>
      <c r="B157" s="49" t="n">
        <v>1178556</v>
      </c>
      <c r="C157" s="50" t="n">
        <v>37008.3514699074</v>
      </c>
      <c r="D157" s="0" t="s">
        <v>140</v>
      </c>
      <c r="E157" s="0" t="s">
        <v>13</v>
      </c>
      <c r="F157" s="0" t="s">
        <v>8</v>
      </c>
      <c r="H157" s="0" t="s">
        <v>10</v>
      </c>
      <c r="I157" s="0" t="s">
        <v>103</v>
      </c>
      <c r="J157" s="0" t="n">
        <v>49213</v>
      </c>
      <c r="K157" s="0" t="s">
        <v>291</v>
      </c>
      <c r="L157" s="51" t="n">
        <v>50</v>
      </c>
      <c r="O157" s="0" t="s">
        <v>67</v>
      </c>
      <c r="P157" s="0" t="s">
        <v>68</v>
      </c>
      <c r="Q157" s="53" t="n">
        <v>80.5</v>
      </c>
      <c r="R157" s="0" t="s">
        <v>122</v>
      </c>
      <c r="S157" s="0" t="s">
        <v>123</v>
      </c>
      <c r="T157" s="0" t="s">
        <v>124</v>
      </c>
      <c r="U157" s="0" t="s">
        <v>72</v>
      </c>
      <c r="V157" s="0" t="s">
        <v>73</v>
      </c>
      <c r="W157" s="0" t="s">
        <v>74</v>
      </c>
      <c r="Y157" s="0" t="n">
        <v>594744.1</v>
      </c>
      <c r="Z157" s="0" t="n">
        <v>3246</v>
      </c>
      <c r="AA157" s="50" t="n">
        <v>37012.875</v>
      </c>
      <c r="AB157" s="50" t="n">
        <v>37015.875</v>
      </c>
    </row>
    <row r="158" customFormat="false" ht="12.75" hidden="false" customHeight="false" outlineLevel="0" collapsed="false">
      <c r="A158" s="55" t="n">
        <f aca="false">DATEVALUE(TEXT(C158,"mm/dd/yy"))</f>
        <v>37008</v>
      </c>
      <c r="B158" s="49" t="n">
        <v>1178721</v>
      </c>
      <c r="C158" s="50" t="n">
        <v>37008.3557986111</v>
      </c>
      <c r="D158" s="0" t="s">
        <v>276</v>
      </c>
      <c r="E158" s="0" t="s">
        <v>12</v>
      </c>
      <c r="F158" s="0" t="s">
        <v>8</v>
      </c>
      <c r="H158" s="0" t="s">
        <v>10</v>
      </c>
      <c r="I158" s="0" t="s">
        <v>76</v>
      </c>
      <c r="J158" s="0" t="n">
        <v>29487</v>
      </c>
      <c r="K158" s="0" t="s">
        <v>333</v>
      </c>
      <c r="M158" s="51" t="n">
        <v>25</v>
      </c>
      <c r="O158" s="0" t="s">
        <v>67</v>
      </c>
      <c r="P158" s="0" t="s">
        <v>68</v>
      </c>
      <c r="Q158" s="53" t="n">
        <v>353</v>
      </c>
      <c r="R158" s="0" t="s">
        <v>147</v>
      </c>
      <c r="S158" s="0" t="s">
        <v>303</v>
      </c>
      <c r="T158" s="0" t="s">
        <v>85</v>
      </c>
      <c r="U158" s="0" t="s">
        <v>72</v>
      </c>
      <c r="V158" s="0" t="s">
        <v>73</v>
      </c>
      <c r="W158" s="0" t="s">
        <v>74</v>
      </c>
      <c r="X158" s="0" t="n">
        <v>96004381</v>
      </c>
      <c r="Y158" s="0" t="n">
        <v>594763.1</v>
      </c>
      <c r="Z158" s="0" t="n">
        <v>12</v>
      </c>
      <c r="AA158" s="50" t="n">
        <v>37011.875</v>
      </c>
      <c r="AB158" s="50" t="n">
        <v>37011.875</v>
      </c>
    </row>
    <row r="159" customFormat="false" ht="12.75" hidden="false" customHeight="false" outlineLevel="0" collapsed="false">
      <c r="A159" s="55" t="n">
        <f aca="false">DATEVALUE(TEXT(C159,"mm/dd/yy"))</f>
        <v>37008</v>
      </c>
      <c r="B159" s="49" t="n">
        <v>1178858</v>
      </c>
      <c r="C159" s="50" t="n">
        <v>37008.3590162037</v>
      </c>
      <c r="D159" s="0" t="s">
        <v>132</v>
      </c>
      <c r="E159" s="0" t="s">
        <v>12</v>
      </c>
      <c r="F159" s="0" t="s">
        <v>8</v>
      </c>
      <c r="H159" s="0" t="s">
        <v>9</v>
      </c>
      <c r="I159" s="0" t="s">
        <v>109</v>
      </c>
      <c r="J159" s="0" t="n">
        <v>49365</v>
      </c>
      <c r="K159" s="0" t="s">
        <v>334</v>
      </c>
      <c r="L159" s="51" t="n">
        <v>20000</v>
      </c>
      <c r="O159" s="0" t="s">
        <v>95</v>
      </c>
      <c r="P159" s="0" t="s">
        <v>68</v>
      </c>
      <c r="Q159" s="53" t="n">
        <v>4.885</v>
      </c>
      <c r="R159" s="0" t="s">
        <v>298</v>
      </c>
      <c r="S159" s="0" t="s">
        <v>188</v>
      </c>
      <c r="T159" s="0" t="s">
        <v>189</v>
      </c>
      <c r="U159" s="0" t="s">
        <v>99</v>
      </c>
      <c r="V159" s="0" t="s">
        <v>73</v>
      </c>
      <c r="W159" s="0" t="s">
        <v>100</v>
      </c>
      <c r="X159" s="0" t="n">
        <v>96045266</v>
      </c>
      <c r="Y159" s="0" t="s">
        <v>335</v>
      </c>
      <c r="Z159" s="0" t="n">
        <v>53350</v>
      </c>
      <c r="AA159" s="50" t="n">
        <v>37012.6076388889</v>
      </c>
      <c r="AB159" s="50" t="n">
        <v>37042.6076388889</v>
      </c>
    </row>
    <row r="160" customFormat="false" ht="12.75" hidden="false" customHeight="false" outlineLevel="0" collapsed="false">
      <c r="A160" s="55" t="n">
        <f aca="false">DATEVALUE(TEXT(C160,"mm/dd/yy"))</f>
        <v>37008</v>
      </c>
      <c r="B160" s="49" t="n">
        <v>1178868</v>
      </c>
      <c r="C160" s="50" t="n">
        <v>37008.3594560185</v>
      </c>
      <c r="D160" s="0" t="s">
        <v>132</v>
      </c>
      <c r="E160" s="0" t="s">
        <v>12</v>
      </c>
      <c r="F160" s="0" t="s">
        <v>8</v>
      </c>
      <c r="H160" s="0" t="s">
        <v>9</v>
      </c>
      <c r="I160" s="0" t="s">
        <v>109</v>
      </c>
      <c r="J160" s="0" t="n">
        <v>49365</v>
      </c>
      <c r="K160" s="0" t="s">
        <v>334</v>
      </c>
      <c r="L160" s="51" t="n">
        <v>100000</v>
      </c>
      <c r="O160" s="0" t="s">
        <v>95</v>
      </c>
      <c r="P160" s="0" t="s">
        <v>68</v>
      </c>
      <c r="Q160" s="53" t="n">
        <v>4.885</v>
      </c>
      <c r="R160" s="0" t="s">
        <v>298</v>
      </c>
      <c r="S160" s="0" t="s">
        <v>188</v>
      </c>
      <c r="T160" s="0" t="s">
        <v>189</v>
      </c>
      <c r="U160" s="0" t="s">
        <v>99</v>
      </c>
      <c r="V160" s="0" t="s">
        <v>73</v>
      </c>
      <c r="W160" s="0" t="s">
        <v>100</v>
      </c>
      <c r="X160" s="0" t="n">
        <v>96045266</v>
      </c>
      <c r="Y160" s="0" t="s">
        <v>336</v>
      </c>
      <c r="Z160" s="0" t="n">
        <v>53350</v>
      </c>
      <c r="AA160" s="50" t="n">
        <v>37012.6076388889</v>
      </c>
      <c r="AB160" s="50" t="n">
        <v>37042.6076388889</v>
      </c>
    </row>
    <row r="161" customFormat="false" ht="12.75" hidden="false" customHeight="false" outlineLevel="0" collapsed="false">
      <c r="A161" s="55" t="n">
        <f aca="false">DATEVALUE(TEXT(C161,"mm/dd/yy"))</f>
        <v>37008</v>
      </c>
      <c r="B161" s="49" t="n">
        <v>1179176</v>
      </c>
      <c r="C161" s="50" t="n">
        <v>37008.3655324074</v>
      </c>
      <c r="D161" s="0" t="s">
        <v>140</v>
      </c>
      <c r="E161" s="0" t="s">
        <v>13</v>
      </c>
      <c r="F161" s="0" t="s">
        <v>8</v>
      </c>
      <c r="H161" s="0" t="s">
        <v>10</v>
      </c>
      <c r="I161" s="0" t="s">
        <v>103</v>
      </c>
      <c r="J161" s="0" t="n">
        <v>49119</v>
      </c>
      <c r="K161" s="0" t="s">
        <v>270</v>
      </c>
      <c r="L161" s="51" t="n">
        <v>50</v>
      </c>
      <c r="O161" s="0" t="s">
        <v>67</v>
      </c>
      <c r="P161" s="0" t="s">
        <v>68</v>
      </c>
      <c r="Q161" s="53" t="n">
        <v>59.8</v>
      </c>
      <c r="R161" s="0" t="s">
        <v>122</v>
      </c>
      <c r="S161" s="0" t="s">
        <v>123</v>
      </c>
      <c r="T161" s="0" t="s">
        <v>124</v>
      </c>
      <c r="U161" s="0" t="s">
        <v>72</v>
      </c>
      <c r="V161" s="0" t="s">
        <v>73</v>
      </c>
      <c r="W161" s="0" t="s">
        <v>74</v>
      </c>
      <c r="Y161" s="0" t="n">
        <v>594816.1</v>
      </c>
      <c r="Z161" s="0" t="n">
        <v>3246</v>
      </c>
      <c r="AA161" s="50" t="n">
        <v>37011.875</v>
      </c>
      <c r="AB161" s="50" t="n">
        <v>37011.875</v>
      </c>
    </row>
    <row r="162" customFormat="false" ht="12.75" hidden="false" customHeight="false" outlineLevel="0" collapsed="false">
      <c r="A162" s="55" t="n">
        <f aca="false">DATEVALUE(TEXT(C162,"mm/dd/yy"))</f>
        <v>37008</v>
      </c>
      <c r="B162" s="49" t="n">
        <v>1179917</v>
      </c>
      <c r="C162" s="50" t="n">
        <v>37008.3830092593</v>
      </c>
      <c r="D162" s="0" t="s">
        <v>180</v>
      </c>
      <c r="E162" s="0" t="s">
        <v>13</v>
      </c>
      <c r="F162" s="0" t="s">
        <v>8</v>
      </c>
      <c r="H162" s="0" t="s">
        <v>9</v>
      </c>
      <c r="I162" s="0" t="s">
        <v>109</v>
      </c>
      <c r="J162" s="0" t="n">
        <v>28311</v>
      </c>
      <c r="K162" s="0" t="s">
        <v>337</v>
      </c>
      <c r="M162" s="51" t="n">
        <v>10000</v>
      </c>
      <c r="O162" s="0" t="s">
        <v>95</v>
      </c>
      <c r="P162" s="0" t="s">
        <v>68</v>
      </c>
      <c r="Q162" s="53" t="n">
        <v>4.4</v>
      </c>
      <c r="R162" s="0" t="s">
        <v>96</v>
      </c>
      <c r="S162" s="0" t="s">
        <v>338</v>
      </c>
      <c r="T162" s="0" t="s">
        <v>339</v>
      </c>
      <c r="U162" s="0" t="s">
        <v>99</v>
      </c>
      <c r="V162" s="0" t="s">
        <v>73</v>
      </c>
      <c r="W162" s="0" t="s">
        <v>100</v>
      </c>
      <c r="X162" s="0" t="n">
        <v>96011840</v>
      </c>
      <c r="Y162" s="0" t="s">
        <v>340</v>
      </c>
      <c r="Z162" s="0" t="n">
        <v>57508</v>
      </c>
      <c r="AA162" s="50" t="n">
        <v>37012.875</v>
      </c>
      <c r="AB162" s="50" t="n">
        <v>37042.875</v>
      </c>
    </row>
    <row r="163" customFormat="false" ht="12.75" hidden="false" customHeight="false" outlineLevel="0" collapsed="false">
      <c r="A163" s="55" t="n">
        <f aca="false">DATEVALUE(TEXT(C163,"mm/dd/yy"))</f>
        <v>37008</v>
      </c>
      <c r="B163" s="49" t="n">
        <v>1180324</v>
      </c>
      <c r="C163" s="50" t="n">
        <v>37008.3952199074</v>
      </c>
      <c r="D163" s="0" t="s">
        <v>108</v>
      </c>
      <c r="E163" s="0" t="s">
        <v>12</v>
      </c>
      <c r="F163" s="0" t="s">
        <v>8</v>
      </c>
      <c r="H163" s="0" t="s">
        <v>9</v>
      </c>
      <c r="I163" s="0" t="s">
        <v>93</v>
      </c>
      <c r="J163" s="0" t="n">
        <v>34000</v>
      </c>
      <c r="K163" s="0" t="s">
        <v>341</v>
      </c>
      <c r="M163" s="51" t="n">
        <v>10000</v>
      </c>
      <c r="O163" s="0" t="s">
        <v>95</v>
      </c>
      <c r="P163" s="0" t="s">
        <v>68</v>
      </c>
      <c r="Q163" s="53" t="n">
        <v>0.0375</v>
      </c>
      <c r="R163" s="0" t="s">
        <v>298</v>
      </c>
      <c r="S163" s="0" t="s">
        <v>188</v>
      </c>
      <c r="T163" s="0" t="s">
        <v>189</v>
      </c>
      <c r="U163" s="0" t="s">
        <v>99</v>
      </c>
      <c r="V163" s="0" t="s">
        <v>73</v>
      </c>
      <c r="W163" s="0" t="s">
        <v>100</v>
      </c>
      <c r="X163" s="0" t="n">
        <v>96021110</v>
      </c>
      <c r="Y163" s="0" t="s">
        <v>342</v>
      </c>
      <c r="Z163" s="0" t="n">
        <v>57399</v>
      </c>
      <c r="AA163" s="50" t="n">
        <v>37073</v>
      </c>
      <c r="AB163" s="50" t="n">
        <v>37103</v>
      </c>
    </row>
    <row r="164" customFormat="false" ht="12.75" hidden="false" customHeight="false" outlineLevel="0" collapsed="false">
      <c r="A164" s="55" t="n">
        <f aca="false">DATEVALUE(TEXT(C164,"mm/dd/yy"))</f>
        <v>37008</v>
      </c>
      <c r="B164" s="49" t="n">
        <v>1180778</v>
      </c>
      <c r="C164" s="50" t="n">
        <v>37008.4173842593</v>
      </c>
      <c r="D164" s="0" t="s">
        <v>148</v>
      </c>
      <c r="E164" s="0" t="s">
        <v>13</v>
      </c>
      <c r="F164" s="0" t="s">
        <v>8</v>
      </c>
      <c r="H164" s="0" t="s">
        <v>10</v>
      </c>
      <c r="I164" s="0" t="s">
        <v>103</v>
      </c>
      <c r="J164" s="0" t="n">
        <v>33009</v>
      </c>
      <c r="K164" s="0" t="s">
        <v>248</v>
      </c>
      <c r="L164" s="51" t="n">
        <v>50</v>
      </c>
      <c r="O164" s="0" t="s">
        <v>67</v>
      </c>
      <c r="P164" s="0" t="s">
        <v>68</v>
      </c>
      <c r="Q164" s="53" t="n">
        <v>57</v>
      </c>
      <c r="R164" s="0" t="s">
        <v>105</v>
      </c>
      <c r="S164" s="0" t="s">
        <v>236</v>
      </c>
      <c r="T164" s="0" t="s">
        <v>107</v>
      </c>
      <c r="U164" s="0" t="s">
        <v>72</v>
      </c>
      <c r="V164" s="0" t="s">
        <v>73</v>
      </c>
      <c r="W164" s="0" t="s">
        <v>74</v>
      </c>
      <c r="X164" s="0" t="n">
        <v>96004396</v>
      </c>
      <c r="Y164" s="0" t="n">
        <v>594969.1</v>
      </c>
      <c r="Z164" s="0" t="n">
        <v>64245</v>
      </c>
      <c r="AA164" s="50" t="n">
        <v>37165.7159722222</v>
      </c>
      <c r="AB164" s="50" t="n">
        <v>37256.7159722222</v>
      </c>
    </row>
    <row r="165" customFormat="false" ht="12.75" hidden="false" customHeight="false" outlineLevel="0" collapsed="false">
      <c r="A165" s="55" t="n">
        <f aca="false">DATEVALUE(TEXT(C165,"mm/dd/yy"))</f>
        <v>37008</v>
      </c>
      <c r="B165" s="49" t="n">
        <v>1180938</v>
      </c>
      <c r="C165" s="50" t="n">
        <v>37008.4237152778</v>
      </c>
      <c r="D165" s="0" t="s">
        <v>140</v>
      </c>
      <c r="E165" s="0" t="s">
        <v>13</v>
      </c>
      <c r="F165" s="0" t="s">
        <v>8</v>
      </c>
      <c r="H165" s="0" t="s">
        <v>10</v>
      </c>
      <c r="I165" s="0" t="s">
        <v>103</v>
      </c>
      <c r="J165" s="0" t="n">
        <v>49157</v>
      </c>
      <c r="K165" s="0" t="s">
        <v>343</v>
      </c>
      <c r="L165" s="51" t="n">
        <v>50</v>
      </c>
      <c r="O165" s="0" t="s">
        <v>67</v>
      </c>
      <c r="P165" s="0" t="s">
        <v>68</v>
      </c>
      <c r="Q165" s="53" t="n">
        <v>54.5</v>
      </c>
      <c r="R165" s="0" t="s">
        <v>122</v>
      </c>
      <c r="S165" s="0" t="s">
        <v>123</v>
      </c>
      <c r="T165" s="0" t="s">
        <v>124</v>
      </c>
      <c r="U165" s="0" t="s">
        <v>72</v>
      </c>
      <c r="V165" s="0" t="s">
        <v>73</v>
      </c>
      <c r="W165" s="0" t="s">
        <v>74</v>
      </c>
      <c r="Y165" s="0" t="n">
        <v>594975.1</v>
      </c>
      <c r="Z165" s="0" t="n">
        <v>3246</v>
      </c>
      <c r="AA165" s="50" t="n">
        <v>37018.875</v>
      </c>
      <c r="AB165" s="50" t="n">
        <v>37042.875</v>
      </c>
    </row>
    <row r="166" customFormat="false" ht="12.75" hidden="false" customHeight="false" outlineLevel="0" collapsed="false">
      <c r="A166" s="55" t="n">
        <f aca="false">DATEVALUE(TEXT(C166,"mm/dd/yy"))</f>
        <v>37008</v>
      </c>
      <c r="B166" s="49" t="n">
        <v>1180960</v>
      </c>
      <c r="C166" s="50" t="n">
        <v>37008.4254398148</v>
      </c>
      <c r="D166" s="0" t="s">
        <v>344</v>
      </c>
      <c r="E166" s="0" t="s">
        <v>13</v>
      </c>
      <c r="F166" s="0" t="s">
        <v>8</v>
      </c>
      <c r="H166" s="0" t="s">
        <v>10</v>
      </c>
      <c r="I166" s="0" t="s">
        <v>345</v>
      </c>
      <c r="J166" s="0" t="n">
        <v>47110</v>
      </c>
      <c r="K166" s="0" t="s">
        <v>346</v>
      </c>
      <c r="M166" s="51" t="n">
        <v>25</v>
      </c>
      <c r="O166" s="0" t="s">
        <v>347</v>
      </c>
      <c r="P166" s="0" t="s">
        <v>348</v>
      </c>
      <c r="Q166" s="53" t="n">
        <v>110</v>
      </c>
      <c r="R166" s="0" t="s">
        <v>349</v>
      </c>
      <c r="S166" s="0" t="s">
        <v>350</v>
      </c>
      <c r="T166" s="0" t="s">
        <v>351</v>
      </c>
      <c r="U166" s="0" t="s">
        <v>72</v>
      </c>
      <c r="V166" s="0" t="s">
        <v>73</v>
      </c>
      <c r="W166" s="0" t="s">
        <v>185</v>
      </c>
      <c r="X166" s="0" t="n">
        <v>96001822</v>
      </c>
      <c r="Y166" s="0" t="n">
        <v>594978.1</v>
      </c>
      <c r="Z166" s="0" t="n">
        <v>48528</v>
      </c>
      <c r="AA166" s="50" t="n">
        <v>37012</v>
      </c>
      <c r="AB166" s="50" t="n">
        <v>37042</v>
      </c>
    </row>
    <row r="167" customFormat="false" ht="12.75" hidden="false" customHeight="false" outlineLevel="0" collapsed="false">
      <c r="A167" s="55" t="n">
        <f aca="false">DATEVALUE(TEXT(C167,"mm/dd/yy"))</f>
        <v>37008</v>
      </c>
      <c r="B167" s="49" t="n">
        <v>1181711</v>
      </c>
      <c r="C167" s="50" t="n">
        <v>37008.4899074074</v>
      </c>
      <c r="D167" s="0" t="s">
        <v>258</v>
      </c>
      <c r="E167" s="0" t="s">
        <v>12</v>
      </c>
      <c r="F167" s="0" t="s">
        <v>8</v>
      </c>
      <c r="H167" s="0" t="s">
        <v>10</v>
      </c>
      <c r="I167" s="0" t="s">
        <v>198</v>
      </c>
      <c r="J167" s="0" t="n">
        <v>49345</v>
      </c>
      <c r="K167" s="0" t="s">
        <v>352</v>
      </c>
      <c r="L167" s="51" t="n">
        <v>50</v>
      </c>
      <c r="O167" s="0" t="s">
        <v>67</v>
      </c>
      <c r="P167" s="0" t="s">
        <v>68</v>
      </c>
      <c r="Q167" s="53" t="n">
        <v>57</v>
      </c>
      <c r="R167" s="0" t="s">
        <v>193</v>
      </c>
      <c r="S167" s="0" t="s">
        <v>201</v>
      </c>
      <c r="T167" s="0" t="s">
        <v>119</v>
      </c>
      <c r="U167" s="0" t="s">
        <v>72</v>
      </c>
      <c r="V167" s="0" t="s">
        <v>73</v>
      </c>
      <c r="W167" s="0" t="s">
        <v>100</v>
      </c>
      <c r="Y167" s="0" t="n">
        <v>595121.1</v>
      </c>
      <c r="Z167" s="0" t="n">
        <v>69121</v>
      </c>
      <c r="AA167" s="50" t="n">
        <v>37012.875</v>
      </c>
      <c r="AB167" s="50" t="n">
        <v>37015.875</v>
      </c>
    </row>
    <row r="168" customFormat="false" ht="12.75" hidden="false" customHeight="false" outlineLevel="0" collapsed="false">
      <c r="A168" s="55" t="n">
        <f aca="false">DATEVALUE(TEXT(C168,"mm/dd/yy"))</f>
        <v>37008</v>
      </c>
      <c r="B168" s="49" t="n">
        <v>1181882</v>
      </c>
      <c r="C168" s="50" t="n">
        <v>37008.5091319444</v>
      </c>
      <c r="D168" s="0" t="s">
        <v>145</v>
      </c>
      <c r="E168" s="0" t="s">
        <v>13</v>
      </c>
      <c r="F168" s="0" t="s">
        <v>8</v>
      </c>
      <c r="H168" s="0" t="s">
        <v>10</v>
      </c>
      <c r="I168" s="0" t="s">
        <v>76</v>
      </c>
      <c r="J168" s="0" t="n">
        <v>38571</v>
      </c>
      <c r="K168" s="0" t="s">
        <v>353</v>
      </c>
      <c r="M168" s="51" t="n">
        <v>25</v>
      </c>
      <c r="O168" s="0" t="s">
        <v>67</v>
      </c>
      <c r="P168" s="0" t="s">
        <v>68</v>
      </c>
      <c r="Q168" s="53" t="n">
        <v>154</v>
      </c>
      <c r="R168" s="0" t="s">
        <v>88</v>
      </c>
      <c r="S168" s="0" t="s">
        <v>278</v>
      </c>
      <c r="T168" s="0" t="s">
        <v>85</v>
      </c>
      <c r="U168" s="0" t="s">
        <v>72</v>
      </c>
      <c r="V168" s="0" t="s">
        <v>73</v>
      </c>
      <c r="W168" s="0" t="s">
        <v>74</v>
      </c>
      <c r="X168" s="0" t="n">
        <v>96019669</v>
      </c>
      <c r="Y168" s="0" t="n">
        <v>595180.1</v>
      </c>
      <c r="Z168" s="0" t="n">
        <v>9409</v>
      </c>
      <c r="AA168" s="50" t="n">
        <v>37012.875</v>
      </c>
      <c r="AB168" s="50" t="n">
        <v>37042.875</v>
      </c>
    </row>
    <row r="169" customFormat="false" ht="12.75" hidden="false" customHeight="false" outlineLevel="0" collapsed="false">
      <c r="A169" s="55" t="n">
        <f aca="false">DATEVALUE(TEXT(C169,"mm/dd/yy"))</f>
        <v>37008</v>
      </c>
      <c r="B169" s="49" t="n">
        <v>1182166</v>
      </c>
      <c r="C169" s="50" t="n">
        <v>37008.553125</v>
      </c>
      <c r="D169" s="0" t="s">
        <v>102</v>
      </c>
      <c r="E169" s="0" t="s">
        <v>13</v>
      </c>
      <c r="F169" s="0" t="s">
        <v>8</v>
      </c>
      <c r="H169" s="0" t="s">
        <v>10</v>
      </c>
      <c r="I169" s="0" t="s">
        <v>198</v>
      </c>
      <c r="J169" s="0" t="n">
        <v>49147</v>
      </c>
      <c r="K169" s="0" t="s">
        <v>354</v>
      </c>
      <c r="L169" s="51" t="n">
        <v>50</v>
      </c>
      <c r="O169" s="0" t="s">
        <v>67</v>
      </c>
      <c r="P169" s="0" t="s">
        <v>68</v>
      </c>
      <c r="Q169" s="53" t="n">
        <v>50</v>
      </c>
      <c r="R169" s="0" t="s">
        <v>200</v>
      </c>
      <c r="S169" s="0" t="s">
        <v>201</v>
      </c>
      <c r="T169" s="0" t="s">
        <v>119</v>
      </c>
      <c r="U169" s="0" t="s">
        <v>72</v>
      </c>
      <c r="V169" s="0" t="s">
        <v>73</v>
      </c>
      <c r="W169" s="0" t="s">
        <v>100</v>
      </c>
      <c r="X169" s="0" t="n">
        <v>96051537</v>
      </c>
      <c r="Y169" s="0" t="n">
        <v>595315.1</v>
      </c>
      <c r="Z169" s="0" t="n">
        <v>66682</v>
      </c>
      <c r="AA169" s="50" t="n">
        <v>37011.875</v>
      </c>
      <c r="AB169" s="50" t="n">
        <v>37011.875</v>
      </c>
    </row>
    <row r="170" customFormat="false" ht="12.75" hidden="false" customHeight="false" outlineLevel="0" collapsed="false">
      <c r="A170" s="55" t="n">
        <f aca="false">DATEVALUE(TEXT(C170,"mm/dd/yy"))</f>
        <v>37008</v>
      </c>
      <c r="B170" s="49" t="n">
        <v>1182202</v>
      </c>
      <c r="C170" s="50" t="n">
        <v>37008.5605324074</v>
      </c>
      <c r="D170" s="0" t="s">
        <v>102</v>
      </c>
      <c r="E170" s="0" t="s">
        <v>13</v>
      </c>
      <c r="F170" s="0" t="s">
        <v>8</v>
      </c>
      <c r="H170" s="0" t="s">
        <v>10</v>
      </c>
      <c r="I170" s="0" t="s">
        <v>198</v>
      </c>
      <c r="J170" s="0" t="n">
        <v>49147</v>
      </c>
      <c r="K170" s="0" t="s">
        <v>354</v>
      </c>
      <c r="M170" s="51" t="n">
        <v>50</v>
      </c>
      <c r="O170" s="0" t="s">
        <v>67</v>
      </c>
      <c r="P170" s="0" t="s">
        <v>68</v>
      </c>
      <c r="Q170" s="53" t="n">
        <v>50</v>
      </c>
      <c r="R170" s="0" t="s">
        <v>200</v>
      </c>
      <c r="S170" s="0" t="s">
        <v>201</v>
      </c>
      <c r="T170" s="0" t="s">
        <v>119</v>
      </c>
      <c r="U170" s="0" t="s">
        <v>72</v>
      </c>
      <c r="V170" s="0" t="s">
        <v>73</v>
      </c>
      <c r="W170" s="0" t="s">
        <v>100</v>
      </c>
      <c r="X170" s="0" t="n">
        <v>96051537</v>
      </c>
      <c r="Y170" s="0" t="n">
        <v>595332.1</v>
      </c>
      <c r="Z170" s="0" t="n">
        <v>66682</v>
      </c>
      <c r="AA170" s="50" t="n">
        <v>37011.875</v>
      </c>
      <c r="AB170" s="50" t="n">
        <v>37011.875</v>
      </c>
    </row>
    <row r="171" customFormat="false" ht="12.75" hidden="false" customHeight="false" outlineLevel="0" collapsed="false">
      <c r="A171" s="55" t="n">
        <f aca="false">DATEVALUE(TEXT(C171,"mm/dd/yy"))</f>
        <v>37011</v>
      </c>
      <c r="B171" s="49" t="n">
        <v>1183084</v>
      </c>
      <c r="C171" s="50" t="n">
        <v>37011.2783680556</v>
      </c>
      <c r="D171" s="0" t="s">
        <v>226</v>
      </c>
      <c r="E171" s="0" t="s">
        <v>13</v>
      </c>
      <c r="F171" s="0" t="s">
        <v>8</v>
      </c>
      <c r="H171" s="0" t="s">
        <v>10</v>
      </c>
      <c r="I171" s="0" t="s">
        <v>103</v>
      </c>
      <c r="J171" s="0" t="n">
        <v>29088</v>
      </c>
      <c r="K171" s="0" t="s">
        <v>355</v>
      </c>
      <c r="L171" s="51" t="n">
        <v>50</v>
      </c>
      <c r="O171" s="0" t="s">
        <v>67</v>
      </c>
      <c r="P171" s="0" t="s">
        <v>68</v>
      </c>
      <c r="Q171" s="53" t="n">
        <v>55.5</v>
      </c>
      <c r="R171" s="0" t="s">
        <v>122</v>
      </c>
      <c r="S171" s="0" t="s">
        <v>123</v>
      </c>
      <c r="T171" s="0" t="s">
        <v>124</v>
      </c>
      <c r="U171" s="0" t="s">
        <v>72</v>
      </c>
      <c r="V171" s="0" t="s">
        <v>73</v>
      </c>
      <c r="W171" s="0" t="s">
        <v>74</v>
      </c>
      <c r="X171" s="0" t="n">
        <v>96057479</v>
      </c>
      <c r="Y171" s="0" t="s">
        <v>356</v>
      </c>
      <c r="Z171" s="0" t="n">
        <v>55134</v>
      </c>
      <c r="AA171" s="50" t="n">
        <v>37012.875</v>
      </c>
      <c r="AB171" s="50" t="n">
        <v>37012.875</v>
      </c>
    </row>
    <row r="172" customFormat="false" ht="12.75" hidden="false" customHeight="false" outlineLevel="0" collapsed="false">
      <c r="A172" s="55" t="n">
        <f aca="false">DATEVALUE(TEXT(C172,"mm/dd/yy"))</f>
        <v>37011</v>
      </c>
      <c r="B172" s="49" t="n">
        <v>1183357</v>
      </c>
      <c r="C172" s="50" t="n">
        <v>37011.3157291667</v>
      </c>
      <c r="D172" s="0" t="s">
        <v>130</v>
      </c>
      <c r="E172" s="0" t="s">
        <v>13</v>
      </c>
      <c r="F172" s="0" t="s">
        <v>8</v>
      </c>
      <c r="H172" s="0" t="s">
        <v>10</v>
      </c>
      <c r="I172" s="0" t="s">
        <v>103</v>
      </c>
      <c r="J172" s="0" t="n">
        <v>29088</v>
      </c>
      <c r="K172" s="0" t="s">
        <v>355</v>
      </c>
      <c r="M172" s="51" t="n">
        <v>50</v>
      </c>
      <c r="O172" s="0" t="s">
        <v>67</v>
      </c>
      <c r="P172" s="0" t="s">
        <v>68</v>
      </c>
      <c r="Q172" s="53" t="n">
        <v>55</v>
      </c>
      <c r="R172" s="0" t="s">
        <v>122</v>
      </c>
      <c r="S172" s="0" t="s">
        <v>123</v>
      </c>
      <c r="T172" s="0" t="s">
        <v>124</v>
      </c>
      <c r="U172" s="0" t="s">
        <v>72</v>
      </c>
      <c r="V172" s="0" t="s">
        <v>73</v>
      </c>
      <c r="W172" s="0" t="s">
        <v>74</v>
      </c>
      <c r="X172" s="0" t="n">
        <v>96006417</v>
      </c>
      <c r="Y172" s="0" t="n">
        <v>596032.1</v>
      </c>
      <c r="Z172" s="0" t="n">
        <v>56264</v>
      </c>
      <c r="AA172" s="50" t="n">
        <v>37012.875</v>
      </c>
      <c r="AB172" s="50" t="n">
        <v>37012.875</v>
      </c>
    </row>
    <row r="173" customFormat="false" ht="12.75" hidden="false" customHeight="false" outlineLevel="0" collapsed="false">
      <c r="A173" s="55" t="n">
        <f aca="false">DATEVALUE(TEXT(C173,"mm/dd/yy"))</f>
        <v>37011</v>
      </c>
      <c r="B173" s="49" t="n">
        <v>1183478</v>
      </c>
      <c r="C173" s="50" t="n">
        <v>37011.3237731481</v>
      </c>
      <c r="D173" s="0" t="s">
        <v>140</v>
      </c>
      <c r="E173" s="0" t="s">
        <v>13</v>
      </c>
      <c r="F173" s="0" t="s">
        <v>8</v>
      </c>
      <c r="H173" s="0" t="s">
        <v>10</v>
      </c>
      <c r="I173" s="0" t="s">
        <v>103</v>
      </c>
      <c r="J173" s="0" t="n">
        <v>49157</v>
      </c>
      <c r="K173" s="0" t="s">
        <v>343</v>
      </c>
      <c r="L173" s="51" t="n">
        <v>50</v>
      </c>
      <c r="O173" s="0" t="s">
        <v>67</v>
      </c>
      <c r="P173" s="0" t="s">
        <v>68</v>
      </c>
      <c r="Q173" s="53" t="n">
        <v>49.75</v>
      </c>
      <c r="R173" s="0" t="s">
        <v>122</v>
      </c>
      <c r="S173" s="0" t="s">
        <v>123</v>
      </c>
      <c r="T173" s="0" t="s">
        <v>124</v>
      </c>
      <c r="U173" s="0" t="s">
        <v>72</v>
      </c>
      <c r="V173" s="0" t="s">
        <v>73</v>
      </c>
      <c r="W173" s="0" t="s">
        <v>74</v>
      </c>
      <c r="Y173" s="0" t="n">
        <v>596081.1</v>
      </c>
      <c r="Z173" s="0" t="n">
        <v>3246</v>
      </c>
      <c r="AA173" s="50" t="n">
        <v>37018.875</v>
      </c>
      <c r="AB173" s="50" t="n">
        <v>37042.875</v>
      </c>
    </row>
    <row r="174" customFormat="false" ht="12.75" hidden="false" customHeight="false" outlineLevel="0" collapsed="false">
      <c r="A174" s="55" t="n">
        <f aca="false">DATEVALUE(TEXT(C174,"mm/dd/yy"))</f>
        <v>37011</v>
      </c>
      <c r="B174" s="49" t="n">
        <v>1183491</v>
      </c>
      <c r="C174" s="50" t="n">
        <v>37011.3242361111</v>
      </c>
      <c r="D174" s="0" t="s">
        <v>130</v>
      </c>
      <c r="E174" s="0" t="s">
        <v>13</v>
      </c>
      <c r="F174" s="0" t="s">
        <v>8</v>
      </c>
      <c r="H174" s="0" t="s">
        <v>10</v>
      </c>
      <c r="I174" s="0" t="s">
        <v>103</v>
      </c>
      <c r="J174" s="0" t="n">
        <v>29088</v>
      </c>
      <c r="K174" s="0" t="s">
        <v>355</v>
      </c>
      <c r="M174" s="51" t="n">
        <v>50</v>
      </c>
      <c r="O174" s="0" t="s">
        <v>67</v>
      </c>
      <c r="P174" s="0" t="s">
        <v>68</v>
      </c>
      <c r="Q174" s="53" t="n">
        <v>54.5</v>
      </c>
      <c r="R174" s="0" t="s">
        <v>122</v>
      </c>
      <c r="S174" s="0" t="s">
        <v>123</v>
      </c>
      <c r="T174" s="0" t="s">
        <v>124</v>
      </c>
      <c r="U174" s="0" t="s">
        <v>72</v>
      </c>
      <c r="V174" s="0" t="s">
        <v>73</v>
      </c>
      <c r="W174" s="0" t="s">
        <v>74</v>
      </c>
      <c r="X174" s="0" t="n">
        <v>96006417</v>
      </c>
      <c r="Y174" s="0" t="n">
        <v>596084.1</v>
      </c>
      <c r="Z174" s="0" t="n">
        <v>56264</v>
      </c>
      <c r="AA174" s="50" t="n">
        <v>37012.875</v>
      </c>
      <c r="AB174" s="50" t="n">
        <v>37012.875</v>
      </c>
    </row>
    <row r="175" customFormat="false" ht="12.75" hidden="false" customHeight="false" outlineLevel="0" collapsed="false">
      <c r="A175" s="55" t="n">
        <f aca="false">DATEVALUE(TEXT(C175,"mm/dd/yy"))</f>
        <v>37011</v>
      </c>
      <c r="B175" s="49" t="n">
        <v>1183561</v>
      </c>
      <c r="C175" s="50" t="n">
        <v>37011.3291898148</v>
      </c>
      <c r="D175" s="0" t="s">
        <v>130</v>
      </c>
      <c r="E175" s="0" t="s">
        <v>13</v>
      </c>
      <c r="F175" s="0" t="s">
        <v>8</v>
      </c>
      <c r="H175" s="0" t="s">
        <v>10</v>
      </c>
      <c r="I175" s="0" t="s">
        <v>103</v>
      </c>
      <c r="J175" s="0" t="n">
        <v>29088</v>
      </c>
      <c r="K175" s="0" t="s">
        <v>355</v>
      </c>
      <c r="M175" s="51" t="n">
        <v>50</v>
      </c>
      <c r="O175" s="0" t="s">
        <v>67</v>
      </c>
      <c r="P175" s="0" t="s">
        <v>68</v>
      </c>
      <c r="Q175" s="53" t="n">
        <v>54.25</v>
      </c>
      <c r="R175" s="0" t="s">
        <v>122</v>
      </c>
      <c r="S175" s="0" t="s">
        <v>123</v>
      </c>
      <c r="T175" s="0" t="s">
        <v>124</v>
      </c>
      <c r="U175" s="0" t="s">
        <v>72</v>
      </c>
      <c r="V175" s="0" t="s">
        <v>73</v>
      </c>
      <c r="W175" s="0" t="s">
        <v>74</v>
      </c>
      <c r="X175" s="0" t="n">
        <v>96006417</v>
      </c>
      <c r="Y175" s="0" t="n">
        <v>596113.1</v>
      </c>
      <c r="Z175" s="0" t="n">
        <v>56264</v>
      </c>
      <c r="AA175" s="50" t="n">
        <v>37012.875</v>
      </c>
      <c r="AB175" s="50" t="n">
        <v>37012.875</v>
      </c>
    </row>
    <row r="176" customFormat="false" ht="12.75" hidden="false" customHeight="false" outlineLevel="0" collapsed="false">
      <c r="A176" s="55" t="n">
        <f aca="false">DATEVALUE(TEXT(C176,"mm/dd/yy"))</f>
        <v>37011</v>
      </c>
      <c r="B176" s="49" t="n">
        <v>1183856</v>
      </c>
      <c r="C176" s="50" t="n">
        <v>37011.3421643519</v>
      </c>
      <c r="D176" s="0" t="s">
        <v>140</v>
      </c>
      <c r="E176" s="0" t="s">
        <v>13</v>
      </c>
      <c r="F176" s="0" t="s">
        <v>8</v>
      </c>
      <c r="H176" s="0" t="s">
        <v>10</v>
      </c>
      <c r="I176" s="0" t="s">
        <v>103</v>
      </c>
      <c r="J176" s="0" t="n">
        <v>29084</v>
      </c>
      <c r="K176" s="0" t="s">
        <v>357</v>
      </c>
      <c r="L176" s="51" t="n">
        <v>50</v>
      </c>
      <c r="O176" s="0" t="s">
        <v>67</v>
      </c>
      <c r="P176" s="0" t="s">
        <v>68</v>
      </c>
      <c r="Q176" s="53" t="n">
        <v>52</v>
      </c>
      <c r="R176" s="0" t="s">
        <v>122</v>
      </c>
      <c r="S176" s="0" t="s">
        <v>123</v>
      </c>
      <c r="T176" s="0" t="s">
        <v>124</v>
      </c>
      <c r="U176" s="0" t="s">
        <v>72</v>
      </c>
      <c r="V176" s="0" t="s">
        <v>73</v>
      </c>
      <c r="W176" s="0" t="s">
        <v>74</v>
      </c>
      <c r="Y176" s="0" t="n">
        <v>596213.1</v>
      </c>
      <c r="Z176" s="0" t="n">
        <v>3246</v>
      </c>
      <c r="AA176" s="50" t="n">
        <v>37013.875</v>
      </c>
      <c r="AB176" s="50" t="n">
        <v>37042.875</v>
      </c>
    </row>
    <row r="177" customFormat="false" ht="12.75" hidden="false" customHeight="false" outlineLevel="0" collapsed="false">
      <c r="A177" s="55" t="n">
        <f aca="false">DATEVALUE(TEXT(C177,"mm/dd/yy"))</f>
        <v>37011</v>
      </c>
      <c r="B177" s="49" t="n">
        <v>1183867</v>
      </c>
      <c r="C177" s="50" t="n">
        <v>37011.3426851852</v>
      </c>
      <c r="D177" s="0" t="s">
        <v>140</v>
      </c>
      <c r="E177" s="0" t="s">
        <v>13</v>
      </c>
      <c r="F177" s="0" t="s">
        <v>8</v>
      </c>
      <c r="H177" s="0" t="s">
        <v>10</v>
      </c>
      <c r="I177" s="0" t="s">
        <v>103</v>
      </c>
      <c r="J177" s="0" t="n">
        <v>29084</v>
      </c>
      <c r="K177" s="0" t="s">
        <v>357</v>
      </c>
      <c r="L177" s="51" t="n">
        <v>50</v>
      </c>
      <c r="O177" s="0" t="s">
        <v>67</v>
      </c>
      <c r="P177" s="0" t="s">
        <v>68</v>
      </c>
      <c r="Q177" s="53" t="n">
        <v>51.75</v>
      </c>
      <c r="R177" s="0" t="s">
        <v>122</v>
      </c>
      <c r="S177" s="0" t="s">
        <v>123</v>
      </c>
      <c r="T177" s="0" t="s">
        <v>124</v>
      </c>
      <c r="U177" s="0" t="s">
        <v>72</v>
      </c>
      <c r="V177" s="0" t="s">
        <v>73</v>
      </c>
      <c r="W177" s="0" t="s">
        <v>74</v>
      </c>
      <c r="Y177" s="0" t="n">
        <v>596220.1</v>
      </c>
      <c r="Z177" s="0" t="n">
        <v>3246</v>
      </c>
      <c r="AA177" s="50" t="n">
        <v>37013.875</v>
      </c>
      <c r="AB177" s="50" t="n">
        <v>37042.875</v>
      </c>
    </row>
    <row r="178" customFormat="false" ht="12.75" hidden="false" customHeight="false" outlineLevel="0" collapsed="false">
      <c r="A178" s="55" t="n">
        <f aca="false">DATEVALUE(TEXT(C178,"mm/dd/yy"))</f>
        <v>37011</v>
      </c>
      <c r="B178" s="49" t="n">
        <v>1185605</v>
      </c>
      <c r="C178" s="50" t="n">
        <v>37011.3911342593</v>
      </c>
      <c r="D178" s="0" t="s">
        <v>83</v>
      </c>
      <c r="E178" s="0" t="s">
        <v>12</v>
      </c>
      <c r="F178" s="0" t="s">
        <v>8</v>
      </c>
      <c r="H178" s="0" t="s">
        <v>10</v>
      </c>
      <c r="I178" s="0" t="s">
        <v>103</v>
      </c>
      <c r="J178" s="0" t="n">
        <v>29065</v>
      </c>
      <c r="K178" s="0" t="s">
        <v>358</v>
      </c>
      <c r="M178" s="51" t="n">
        <v>50</v>
      </c>
      <c r="O178" s="0" t="s">
        <v>67</v>
      </c>
      <c r="P178" s="0" t="s">
        <v>68</v>
      </c>
      <c r="Q178" s="53" t="n">
        <v>50.5</v>
      </c>
      <c r="R178" s="0" t="s">
        <v>178</v>
      </c>
      <c r="S178" s="0" t="s">
        <v>179</v>
      </c>
      <c r="T178" s="0" t="s">
        <v>155</v>
      </c>
      <c r="U178" s="0" t="s">
        <v>72</v>
      </c>
      <c r="V178" s="0" t="s">
        <v>73</v>
      </c>
      <c r="W178" s="0" t="s">
        <v>74</v>
      </c>
      <c r="X178" s="0" t="n">
        <v>96028954</v>
      </c>
      <c r="Y178" s="0" t="n">
        <v>596426.1</v>
      </c>
      <c r="Z178" s="0" t="n">
        <v>54979</v>
      </c>
      <c r="AA178" s="50" t="n">
        <v>37013.875</v>
      </c>
      <c r="AB178" s="50" t="n">
        <v>37042.875</v>
      </c>
    </row>
    <row r="179" customFormat="false" ht="12.75" hidden="false" customHeight="false" outlineLevel="0" collapsed="false">
      <c r="A179" s="55" t="n">
        <f aca="false">DATEVALUE(TEXT(C179,"mm/dd/yy"))</f>
        <v>37011</v>
      </c>
      <c r="B179" s="49" t="n">
        <v>1185654</v>
      </c>
      <c r="C179" s="50" t="n">
        <v>37011.3921412037</v>
      </c>
      <c r="D179" s="0" t="s">
        <v>226</v>
      </c>
      <c r="E179" s="0" t="s">
        <v>13</v>
      </c>
      <c r="F179" s="0" t="s">
        <v>8</v>
      </c>
      <c r="H179" s="0" t="s">
        <v>10</v>
      </c>
      <c r="I179" s="0" t="s">
        <v>65</v>
      </c>
      <c r="J179" s="0" t="n">
        <v>38267</v>
      </c>
      <c r="K179" s="0" t="s">
        <v>86</v>
      </c>
      <c r="M179" s="51" t="n">
        <v>25</v>
      </c>
      <c r="O179" s="0" t="s">
        <v>67</v>
      </c>
      <c r="P179" s="0" t="s">
        <v>68</v>
      </c>
      <c r="Q179" s="53" t="n">
        <v>111</v>
      </c>
      <c r="R179" s="0" t="s">
        <v>88</v>
      </c>
      <c r="S179" s="0" t="s">
        <v>81</v>
      </c>
      <c r="T179" s="0" t="s">
        <v>82</v>
      </c>
      <c r="U179" s="0" t="s">
        <v>72</v>
      </c>
      <c r="V179" s="0" t="s">
        <v>73</v>
      </c>
      <c r="W179" s="0" t="s">
        <v>74</v>
      </c>
      <c r="X179" s="0" t="n">
        <v>96057479</v>
      </c>
      <c r="Y179" s="0" t="n">
        <v>596427.1</v>
      </c>
      <c r="Z179" s="0" t="n">
        <v>55134</v>
      </c>
      <c r="AA179" s="50" t="n">
        <v>37347.7013888889</v>
      </c>
      <c r="AB179" s="50" t="n">
        <v>37437.7013888889</v>
      </c>
    </row>
    <row r="180" customFormat="false" ht="12.75" hidden="false" customHeight="false" outlineLevel="0" collapsed="false">
      <c r="A180" s="55" t="n">
        <f aca="false">DATEVALUE(TEXT(C180,"mm/dd/yy"))</f>
        <v>37011</v>
      </c>
      <c r="B180" s="49" t="n">
        <v>1185765</v>
      </c>
      <c r="C180" s="50" t="n">
        <v>37011.3959490741</v>
      </c>
      <c r="D180" s="0" t="s">
        <v>83</v>
      </c>
      <c r="E180" s="0" t="s">
        <v>12</v>
      </c>
      <c r="F180" s="0" t="s">
        <v>8</v>
      </c>
      <c r="H180" s="0" t="s">
        <v>10</v>
      </c>
      <c r="I180" s="0" t="s">
        <v>103</v>
      </c>
      <c r="J180" s="0" t="n">
        <v>29066</v>
      </c>
      <c r="K180" s="0" t="s">
        <v>359</v>
      </c>
      <c r="L180" s="51" t="n">
        <v>50</v>
      </c>
      <c r="O180" s="0" t="s">
        <v>67</v>
      </c>
      <c r="P180" s="0" t="s">
        <v>68</v>
      </c>
      <c r="Q180" s="53" t="n">
        <v>60.5</v>
      </c>
      <c r="R180" s="0" t="s">
        <v>178</v>
      </c>
      <c r="S180" s="0" t="s">
        <v>179</v>
      </c>
      <c r="T180" s="0" t="s">
        <v>155</v>
      </c>
      <c r="U180" s="0" t="s">
        <v>72</v>
      </c>
      <c r="V180" s="0" t="s">
        <v>73</v>
      </c>
      <c r="W180" s="0" t="s">
        <v>74</v>
      </c>
      <c r="X180" s="0" t="n">
        <v>96028954</v>
      </c>
      <c r="Y180" s="0" t="n">
        <v>596450.1</v>
      </c>
      <c r="Z180" s="0" t="n">
        <v>54979</v>
      </c>
      <c r="AA180" s="50" t="n">
        <v>37013.875</v>
      </c>
      <c r="AB180" s="50" t="n">
        <v>37015.875</v>
      </c>
    </row>
    <row r="181" customFormat="false" ht="12.75" hidden="false" customHeight="false" outlineLevel="0" collapsed="false">
      <c r="A181" s="55" t="n">
        <f aca="false">DATEVALUE(TEXT(C181,"mm/dd/yy"))</f>
        <v>37011</v>
      </c>
      <c r="B181" s="49" t="n">
        <v>1186143</v>
      </c>
      <c r="C181" s="50" t="n">
        <v>37011.4063541667</v>
      </c>
      <c r="D181" s="0" t="s">
        <v>276</v>
      </c>
      <c r="E181" s="0" t="s">
        <v>12</v>
      </c>
      <c r="F181" s="0" t="s">
        <v>8</v>
      </c>
      <c r="H181" s="0" t="s">
        <v>10</v>
      </c>
      <c r="I181" s="0" t="s">
        <v>65</v>
      </c>
      <c r="J181" s="0" t="n">
        <v>29396</v>
      </c>
      <c r="K181" s="0" t="s">
        <v>360</v>
      </c>
      <c r="L181" s="51" t="n">
        <v>25</v>
      </c>
      <c r="O181" s="0" t="s">
        <v>67</v>
      </c>
      <c r="P181" s="0" t="s">
        <v>68</v>
      </c>
      <c r="Q181" s="53" t="n">
        <v>125</v>
      </c>
      <c r="R181" s="0" t="s">
        <v>147</v>
      </c>
      <c r="S181" s="0" t="s">
        <v>89</v>
      </c>
      <c r="T181" s="0" t="s">
        <v>71</v>
      </c>
      <c r="U181" s="0" t="s">
        <v>72</v>
      </c>
      <c r="V181" s="0" t="s">
        <v>73</v>
      </c>
      <c r="W181" s="0" t="s">
        <v>74</v>
      </c>
      <c r="X181" s="0" t="n">
        <v>96004381</v>
      </c>
      <c r="Y181" s="0" t="n">
        <v>596482.1</v>
      </c>
      <c r="Z181" s="0" t="n">
        <v>12</v>
      </c>
      <c r="AA181" s="50" t="n">
        <v>37013.875</v>
      </c>
      <c r="AB181" s="50" t="n">
        <v>37042.875</v>
      </c>
    </row>
    <row r="182" customFormat="false" ht="12.75" hidden="false" customHeight="false" outlineLevel="0" collapsed="false">
      <c r="A182" s="55" t="n">
        <f aca="false">DATEVALUE(TEXT(C182,"mm/dd/yy"))</f>
        <v>37011</v>
      </c>
      <c r="B182" s="49" t="n">
        <v>1187232</v>
      </c>
      <c r="C182" s="50" t="n">
        <v>37011.5046296296</v>
      </c>
      <c r="D182" s="0" t="s">
        <v>132</v>
      </c>
      <c r="E182" s="0" t="s">
        <v>13</v>
      </c>
      <c r="F182" s="0" t="s">
        <v>8</v>
      </c>
      <c r="H182" s="0" t="s">
        <v>10</v>
      </c>
      <c r="I182" s="0" t="s">
        <v>103</v>
      </c>
      <c r="J182" s="0" t="n">
        <v>29085</v>
      </c>
      <c r="K182" s="0" t="s">
        <v>361</v>
      </c>
      <c r="M182" s="51" t="n">
        <v>50</v>
      </c>
      <c r="O182" s="0" t="s">
        <v>67</v>
      </c>
      <c r="P182" s="0" t="s">
        <v>68</v>
      </c>
      <c r="Q182" s="53" t="n">
        <v>63.5</v>
      </c>
      <c r="R182" s="0" t="s">
        <v>122</v>
      </c>
      <c r="S182" s="0" t="s">
        <v>123</v>
      </c>
      <c r="T182" s="0" t="s">
        <v>124</v>
      </c>
      <c r="U182" s="0" t="s">
        <v>72</v>
      </c>
      <c r="V182" s="0" t="s">
        <v>73</v>
      </c>
      <c r="W182" s="0" t="s">
        <v>74</v>
      </c>
      <c r="X182" s="0" t="n">
        <v>96057469</v>
      </c>
      <c r="Y182" s="0" t="n">
        <v>596779.1</v>
      </c>
      <c r="Z182" s="0" t="n">
        <v>53350</v>
      </c>
      <c r="AA182" s="50" t="n">
        <v>37013.875</v>
      </c>
      <c r="AB182" s="50" t="n">
        <v>37015.875</v>
      </c>
    </row>
    <row r="183" customFormat="false" ht="12.75" hidden="false" customHeight="false" outlineLevel="0" collapsed="false">
      <c r="A183" s="55" t="n">
        <f aca="false">DATEVALUE(TEXT(C183,"mm/dd/yy"))</f>
        <v>37011</v>
      </c>
      <c r="B183" s="49" t="n">
        <v>1187331</v>
      </c>
      <c r="C183" s="50" t="n">
        <v>37011.5155671296</v>
      </c>
      <c r="D183" s="0" t="s">
        <v>226</v>
      </c>
      <c r="E183" s="0" t="s">
        <v>13</v>
      </c>
      <c r="F183" s="0" t="s">
        <v>8</v>
      </c>
      <c r="H183" s="0" t="s">
        <v>10</v>
      </c>
      <c r="I183" s="0" t="s">
        <v>103</v>
      </c>
      <c r="J183" s="0" t="n">
        <v>33009</v>
      </c>
      <c r="K183" s="0" t="s">
        <v>248</v>
      </c>
      <c r="L183" s="51" t="n">
        <v>50</v>
      </c>
      <c r="O183" s="0" t="s">
        <v>67</v>
      </c>
      <c r="P183" s="0" t="s">
        <v>68</v>
      </c>
      <c r="Q183" s="53" t="n">
        <v>56.5</v>
      </c>
      <c r="R183" s="0" t="s">
        <v>105</v>
      </c>
      <c r="S183" s="0" t="s">
        <v>236</v>
      </c>
      <c r="T183" s="0" t="s">
        <v>107</v>
      </c>
      <c r="U183" s="0" t="s">
        <v>72</v>
      </c>
      <c r="V183" s="0" t="s">
        <v>73</v>
      </c>
      <c r="W183" s="0" t="s">
        <v>74</v>
      </c>
      <c r="X183" s="0" t="n">
        <v>96057479</v>
      </c>
      <c r="Y183" s="0" t="n">
        <v>596831.1</v>
      </c>
      <c r="Z183" s="0" t="n">
        <v>55134</v>
      </c>
      <c r="AA183" s="50" t="n">
        <v>37165.7159722222</v>
      </c>
      <c r="AB183" s="50" t="n">
        <v>37256.7159722222</v>
      </c>
    </row>
    <row r="184" customFormat="false" ht="12.75" hidden="false" customHeight="false" outlineLevel="0" collapsed="false">
      <c r="A184" s="55" t="n">
        <f aca="false">DATEVALUE(TEXT(C184,"mm/dd/yy"))</f>
        <v>37011</v>
      </c>
      <c r="B184" s="49" t="n">
        <v>1187931</v>
      </c>
      <c r="C184" s="50" t="n">
        <v>37011.5736689815</v>
      </c>
      <c r="D184" s="0" t="s">
        <v>130</v>
      </c>
      <c r="E184" s="0" t="s">
        <v>12</v>
      </c>
      <c r="F184" s="0" t="s">
        <v>8</v>
      </c>
      <c r="H184" s="0" t="s">
        <v>10</v>
      </c>
      <c r="I184" s="0" t="s">
        <v>65</v>
      </c>
      <c r="J184" s="0" t="n">
        <v>10632</v>
      </c>
      <c r="K184" s="0" t="s">
        <v>362</v>
      </c>
      <c r="M184" s="51" t="n">
        <v>25</v>
      </c>
      <c r="O184" s="0" t="s">
        <v>67</v>
      </c>
      <c r="P184" s="0" t="s">
        <v>68</v>
      </c>
      <c r="Q184" s="53" t="n">
        <v>290</v>
      </c>
      <c r="R184" s="0" t="s">
        <v>147</v>
      </c>
      <c r="S184" s="0" t="s">
        <v>91</v>
      </c>
      <c r="T184" s="0" t="s">
        <v>71</v>
      </c>
      <c r="U184" s="0" t="s">
        <v>72</v>
      </c>
      <c r="V184" s="0" t="s">
        <v>73</v>
      </c>
      <c r="W184" s="0" t="s">
        <v>74</v>
      </c>
      <c r="X184" s="0" t="n">
        <v>96006417</v>
      </c>
      <c r="Y184" s="0" t="n">
        <v>597011.1</v>
      </c>
      <c r="Z184" s="0" t="n">
        <v>56264</v>
      </c>
      <c r="AA184" s="50" t="n">
        <v>37013.875</v>
      </c>
      <c r="AB184" s="50" t="n">
        <v>37042.875</v>
      </c>
    </row>
    <row r="185" customFormat="false" ht="12.75" hidden="false" customHeight="false" outlineLevel="0" collapsed="false">
      <c r="A185" s="55" t="n">
        <f aca="false">DATEVALUE(TEXT(C185,"mm/dd/yy"))</f>
        <v>37011</v>
      </c>
      <c r="B185" s="49" t="n">
        <v>1187945</v>
      </c>
      <c r="C185" s="50" t="n">
        <v>37011.5743981482</v>
      </c>
      <c r="D185" s="0" t="s">
        <v>258</v>
      </c>
      <c r="E185" s="0" t="s">
        <v>12</v>
      </c>
      <c r="F185" s="0" t="s">
        <v>8</v>
      </c>
      <c r="H185" s="0" t="s">
        <v>10</v>
      </c>
      <c r="I185" s="0" t="s">
        <v>103</v>
      </c>
      <c r="J185" s="0" t="n">
        <v>29078</v>
      </c>
      <c r="K185" s="0" t="s">
        <v>363</v>
      </c>
      <c r="M185" s="51" t="n">
        <v>50</v>
      </c>
      <c r="O185" s="0" t="s">
        <v>67</v>
      </c>
      <c r="P185" s="0" t="s">
        <v>68</v>
      </c>
      <c r="Q185" s="53" t="n">
        <v>80</v>
      </c>
      <c r="R185" s="0" t="s">
        <v>193</v>
      </c>
      <c r="S185" s="0" t="s">
        <v>106</v>
      </c>
      <c r="T185" s="0" t="s">
        <v>119</v>
      </c>
      <c r="U185" s="0" t="s">
        <v>72</v>
      </c>
      <c r="V185" s="0" t="s">
        <v>73</v>
      </c>
      <c r="W185" s="0" t="s">
        <v>74</v>
      </c>
      <c r="Y185" s="0" t="n">
        <v>597016.1</v>
      </c>
      <c r="Z185" s="0" t="n">
        <v>69121</v>
      </c>
      <c r="AA185" s="50" t="n">
        <v>37013.875</v>
      </c>
      <c r="AB185" s="50" t="n">
        <v>37015.875</v>
      </c>
    </row>
    <row r="186" customFormat="false" ht="12.75" hidden="false" customHeight="false" outlineLevel="0" collapsed="false">
      <c r="A186" s="55" t="n">
        <f aca="false">DATEVALUE(TEXT(C186,"mm/dd/yy"))</f>
        <v>37011</v>
      </c>
      <c r="B186" s="49" t="n">
        <v>1187998</v>
      </c>
      <c r="C186" s="50" t="n">
        <v>37011.5780324074</v>
      </c>
      <c r="D186" s="0" t="s">
        <v>140</v>
      </c>
      <c r="E186" s="0" t="s">
        <v>13</v>
      </c>
      <c r="F186" s="0" t="s">
        <v>8</v>
      </c>
      <c r="H186" s="0" t="s">
        <v>10</v>
      </c>
      <c r="I186" s="0" t="s">
        <v>103</v>
      </c>
      <c r="J186" s="0" t="n">
        <v>49157</v>
      </c>
      <c r="K186" s="0" t="s">
        <v>343</v>
      </c>
      <c r="L186" s="51" t="n">
        <v>50</v>
      </c>
      <c r="O186" s="0" t="s">
        <v>67</v>
      </c>
      <c r="P186" s="0" t="s">
        <v>68</v>
      </c>
      <c r="Q186" s="53" t="n">
        <v>47.25</v>
      </c>
      <c r="R186" s="0" t="s">
        <v>122</v>
      </c>
      <c r="S186" s="0" t="s">
        <v>123</v>
      </c>
      <c r="T186" s="0" t="s">
        <v>124</v>
      </c>
      <c r="U186" s="0" t="s">
        <v>72</v>
      </c>
      <c r="V186" s="0" t="s">
        <v>73</v>
      </c>
      <c r="W186" s="0" t="s">
        <v>74</v>
      </c>
      <c r="Y186" s="0" t="n">
        <v>597030.1</v>
      </c>
      <c r="Z186" s="0" t="n">
        <v>3246</v>
      </c>
      <c r="AA186" s="50" t="n">
        <v>37018.875</v>
      </c>
      <c r="AB186" s="50" t="n">
        <v>37042.875</v>
      </c>
    </row>
    <row r="187" customFormat="false" ht="12.75" hidden="false" customHeight="false" outlineLevel="0" collapsed="false">
      <c r="A187" s="55" t="n">
        <f aca="false">DATEVALUE(TEXT(C187,"mm/dd/yy"))</f>
        <v>37011</v>
      </c>
      <c r="B187" s="49" t="n">
        <v>1188170</v>
      </c>
      <c r="C187" s="50" t="n">
        <v>37011.5987152778</v>
      </c>
      <c r="D187" s="0" t="s">
        <v>140</v>
      </c>
      <c r="E187" s="0" t="s">
        <v>13</v>
      </c>
      <c r="F187" s="0" t="s">
        <v>8</v>
      </c>
      <c r="H187" s="0" t="s">
        <v>10</v>
      </c>
      <c r="I187" s="0" t="s">
        <v>103</v>
      </c>
      <c r="J187" s="0" t="n">
        <v>49157</v>
      </c>
      <c r="K187" s="0" t="s">
        <v>343</v>
      </c>
      <c r="L187" s="51" t="n">
        <v>50</v>
      </c>
      <c r="O187" s="0" t="s">
        <v>67</v>
      </c>
      <c r="P187" s="0" t="s">
        <v>68</v>
      </c>
      <c r="Q187" s="53" t="n">
        <v>46.75</v>
      </c>
      <c r="R187" s="0" t="s">
        <v>122</v>
      </c>
      <c r="S187" s="0" t="s">
        <v>123</v>
      </c>
      <c r="T187" s="0" t="s">
        <v>124</v>
      </c>
      <c r="U187" s="0" t="s">
        <v>72</v>
      </c>
      <c r="V187" s="0" t="s">
        <v>73</v>
      </c>
      <c r="W187" s="0" t="s">
        <v>74</v>
      </c>
      <c r="Y187" s="0" t="n">
        <v>597083.1</v>
      </c>
      <c r="Z187" s="0" t="n">
        <v>3246</v>
      </c>
      <c r="AA187" s="50" t="n">
        <v>37018.875</v>
      </c>
      <c r="AB187" s="50" t="n">
        <v>37042.875</v>
      </c>
    </row>
    <row r="188" customFormat="false" ht="12.75" hidden="false" customHeight="false" outlineLevel="0" collapsed="false">
      <c r="A188" s="55" t="n">
        <f aca="false">DATEVALUE(TEXT(C188,"mm/dd/yy"))</f>
        <v>37012</v>
      </c>
      <c r="B188" s="49" t="n">
        <v>1188764</v>
      </c>
      <c r="C188" s="50" t="n">
        <v>37012.2940046296</v>
      </c>
      <c r="D188" s="0" t="s">
        <v>130</v>
      </c>
      <c r="E188" s="0" t="s">
        <v>13</v>
      </c>
      <c r="F188" s="0" t="s">
        <v>8</v>
      </c>
      <c r="H188" s="0" t="s">
        <v>10</v>
      </c>
      <c r="I188" s="0" t="s">
        <v>103</v>
      </c>
      <c r="J188" s="0" t="n">
        <v>33009</v>
      </c>
      <c r="K188" s="0" t="s">
        <v>248</v>
      </c>
      <c r="L188" s="51" t="n">
        <v>50</v>
      </c>
      <c r="O188" s="0" t="s">
        <v>67</v>
      </c>
      <c r="P188" s="0" t="s">
        <v>68</v>
      </c>
      <c r="Q188" s="53" t="n">
        <v>56.5</v>
      </c>
      <c r="R188" s="0" t="s">
        <v>105</v>
      </c>
      <c r="S188" s="0" t="s">
        <v>236</v>
      </c>
      <c r="T188" s="0" t="s">
        <v>107</v>
      </c>
      <c r="U188" s="0" t="s">
        <v>72</v>
      </c>
      <c r="V188" s="0" t="s">
        <v>73</v>
      </c>
      <c r="W188" s="0" t="s">
        <v>74</v>
      </c>
      <c r="X188" s="0" t="n">
        <v>96006417</v>
      </c>
      <c r="Y188" s="0" t="n">
        <v>597578.1</v>
      </c>
      <c r="Z188" s="0" t="n">
        <v>56264</v>
      </c>
      <c r="AA188" s="50" t="n">
        <v>37165.7159722222</v>
      </c>
      <c r="AB188" s="50" t="n">
        <v>37256.7159722222</v>
      </c>
    </row>
    <row r="189" customFormat="false" ht="12.75" hidden="false" customHeight="false" outlineLevel="0" collapsed="false">
      <c r="A189" s="55" t="n">
        <f aca="false">DATEVALUE(TEXT(C189,"mm/dd/yy"))</f>
        <v>37012</v>
      </c>
      <c r="B189" s="49" t="n">
        <v>1188890</v>
      </c>
      <c r="C189" s="50" t="n">
        <v>37012.3067592593</v>
      </c>
      <c r="D189" s="0" t="s">
        <v>138</v>
      </c>
      <c r="E189" s="0" t="s">
        <v>13</v>
      </c>
      <c r="F189" s="0" t="s">
        <v>8</v>
      </c>
      <c r="H189" s="0" t="s">
        <v>10</v>
      </c>
      <c r="I189" s="0" t="s">
        <v>103</v>
      </c>
      <c r="J189" s="0" t="n">
        <v>3942</v>
      </c>
      <c r="K189" s="0" t="s">
        <v>284</v>
      </c>
      <c r="M189" s="51" t="n">
        <v>100</v>
      </c>
      <c r="O189" s="0" t="s">
        <v>67</v>
      </c>
      <c r="P189" s="0" t="s">
        <v>68</v>
      </c>
      <c r="Q189" s="53" t="n">
        <v>45</v>
      </c>
      <c r="R189" s="0" t="s">
        <v>122</v>
      </c>
      <c r="S189" s="0" t="s">
        <v>143</v>
      </c>
      <c r="T189" s="0" t="s">
        <v>144</v>
      </c>
      <c r="U189" s="0" t="s">
        <v>72</v>
      </c>
      <c r="V189" s="0" t="s">
        <v>73</v>
      </c>
      <c r="W189" s="0" t="s">
        <v>74</v>
      </c>
      <c r="X189" s="0" t="n">
        <v>96005582</v>
      </c>
      <c r="Y189" s="0" t="n">
        <v>597647.1</v>
      </c>
      <c r="Z189" s="0" t="n">
        <v>53461</v>
      </c>
      <c r="AA189" s="50" t="n">
        <v>37135.5916666667</v>
      </c>
      <c r="AB189" s="50" t="n">
        <v>37164.5916666667</v>
      </c>
    </row>
    <row r="190" customFormat="false" ht="12.75" hidden="false" customHeight="false" outlineLevel="0" collapsed="false">
      <c r="A190" s="55" t="n">
        <f aca="false">DATEVALUE(TEXT(C190,"mm/dd/yy"))</f>
        <v>37012</v>
      </c>
      <c r="B190" s="49" t="n">
        <v>1189264</v>
      </c>
      <c r="C190" s="50" t="n">
        <v>37012.325625</v>
      </c>
      <c r="D190" s="0" t="s">
        <v>140</v>
      </c>
      <c r="E190" s="0" t="s">
        <v>13</v>
      </c>
      <c r="F190" s="0" t="s">
        <v>8</v>
      </c>
      <c r="H190" s="0" t="s">
        <v>10</v>
      </c>
      <c r="I190" s="0" t="s">
        <v>198</v>
      </c>
      <c r="J190" s="0" t="n">
        <v>32198</v>
      </c>
      <c r="K190" s="0" t="s">
        <v>364</v>
      </c>
      <c r="L190" s="51" t="n">
        <v>50</v>
      </c>
      <c r="O190" s="0" t="s">
        <v>67</v>
      </c>
      <c r="P190" s="0" t="s">
        <v>68</v>
      </c>
      <c r="Q190" s="53" t="n">
        <v>76</v>
      </c>
      <c r="R190" s="0" t="s">
        <v>200</v>
      </c>
      <c r="S190" s="0" t="s">
        <v>201</v>
      </c>
      <c r="T190" s="0" t="s">
        <v>119</v>
      </c>
      <c r="U190" s="0" t="s">
        <v>72</v>
      </c>
      <c r="V190" s="0" t="s">
        <v>73</v>
      </c>
      <c r="W190" s="0" t="s">
        <v>100</v>
      </c>
      <c r="Y190" s="0" t="n">
        <v>597731.1</v>
      </c>
      <c r="Z190" s="0" t="n">
        <v>3246</v>
      </c>
      <c r="AA190" s="50" t="n">
        <v>37013.875</v>
      </c>
      <c r="AB190" s="50" t="n">
        <v>37013.875</v>
      </c>
    </row>
    <row r="191" customFormat="false" ht="12.75" hidden="false" customHeight="false" outlineLevel="0" collapsed="false">
      <c r="A191" s="55" t="n">
        <f aca="false">DATEVALUE(TEXT(C191,"mm/dd/yy"))</f>
        <v>37012</v>
      </c>
      <c r="B191" s="49" t="n">
        <v>1189286</v>
      </c>
      <c r="C191" s="50" t="n">
        <v>37012.3266087963</v>
      </c>
      <c r="D191" s="0" t="s">
        <v>140</v>
      </c>
      <c r="E191" s="0" t="s">
        <v>13</v>
      </c>
      <c r="F191" s="0" t="s">
        <v>8</v>
      </c>
      <c r="H191" s="0" t="s">
        <v>10</v>
      </c>
      <c r="I191" s="0" t="s">
        <v>103</v>
      </c>
      <c r="J191" s="0" t="n">
        <v>49157</v>
      </c>
      <c r="K191" s="0" t="s">
        <v>343</v>
      </c>
      <c r="L191" s="51" t="n">
        <v>50</v>
      </c>
      <c r="O191" s="0" t="s">
        <v>67</v>
      </c>
      <c r="P191" s="0" t="s">
        <v>68</v>
      </c>
      <c r="Q191" s="53" t="n">
        <v>46</v>
      </c>
      <c r="R191" s="0" t="s">
        <v>122</v>
      </c>
      <c r="S191" s="0" t="s">
        <v>123</v>
      </c>
      <c r="T191" s="0" t="s">
        <v>124</v>
      </c>
      <c r="U191" s="0" t="s">
        <v>72</v>
      </c>
      <c r="V191" s="0" t="s">
        <v>73</v>
      </c>
      <c r="W191" s="0" t="s">
        <v>74</v>
      </c>
      <c r="Y191" s="0" t="n">
        <v>597735.1</v>
      </c>
      <c r="Z191" s="0" t="n">
        <v>3246</v>
      </c>
      <c r="AA191" s="50" t="n">
        <v>37018.875</v>
      </c>
      <c r="AB191" s="50" t="n">
        <v>37042.875</v>
      </c>
    </row>
    <row r="192" customFormat="false" ht="12.75" hidden="false" customHeight="false" outlineLevel="0" collapsed="false">
      <c r="A192" s="55" t="n">
        <f aca="false">DATEVALUE(TEXT(C192,"mm/dd/yy"))</f>
        <v>37012</v>
      </c>
      <c r="B192" s="49" t="n">
        <v>1190851</v>
      </c>
      <c r="C192" s="50" t="n">
        <v>37012.366875</v>
      </c>
      <c r="D192" s="0" t="s">
        <v>223</v>
      </c>
      <c r="E192" s="0" t="s">
        <v>13</v>
      </c>
      <c r="F192" s="0" t="s">
        <v>8</v>
      </c>
      <c r="H192" s="0" t="s">
        <v>10</v>
      </c>
      <c r="I192" s="0" t="s">
        <v>198</v>
      </c>
      <c r="J192" s="0" t="n">
        <v>30597</v>
      </c>
      <c r="K192" s="0" t="s">
        <v>365</v>
      </c>
      <c r="L192" s="51" t="n">
        <v>50</v>
      </c>
      <c r="O192" s="0" t="s">
        <v>67</v>
      </c>
      <c r="P192" s="0" t="s">
        <v>68</v>
      </c>
      <c r="Q192" s="53" t="n">
        <v>58.75</v>
      </c>
      <c r="R192" s="0" t="s">
        <v>200</v>
      </c>
      <c r="S192" s="0" t="s">
        <v>201</v>
      </c>
      <c r="T192" s="0" t="s">
        <v>119</v>
      </c>
      <c r="U192" s="0" t="s">
        <v>72</v>
      </c>
      <c r="V192" s="0" t="s">
        <v>73</v>
      </c>
      <c r="W192" s="0" t="s">
        <v>100</v>
      </c>
      <c r="X192" s="0" t="n">
        <v>96041878</v>
      </c>
      <c r="Y192" s="0" t="n">
        <v>598071.1</v>
      </c>
      <c r="Z192" s="0" t="n">
        <v>11135</v>
      </c>
      <c r="AA192" s="50" t="n">
        <v>37013.875</v>
      </c>
      <c r="AB192" s="50" t="n">
        <v>37015.875</v>
      </c>
    </row>
    <row r="193" customFormat="false" ht="12.75" hidden="false" customHeight="false" outlineLevel="0" collapsed="false">
      <c r="A193" s="55" t="n">
        <f aca="false">DATEVALUE(TEXT(C193,"mm/dd/yy"))</f>
        <v>37012</v>
      </c>
      <c r="B193" s="49" t="n">
        <v>1191691</v>
      </c>
      <c r="C193" s="50" t="n">
        <v>37012.3802777778</v>
      </c>
      <c r="D193" s="0" t="s">
        <v>132</v>
      </c>
      <c r="E193" s="0" t="s">
        <v>12</v>
      </c>
      <c r="F193" s="0" t="s">
        <v>8</v>
      </c>
      <c r="H193" s="0" t="s">
        <v>9</v>
      </c>
      <c r="I193" s="0" t="s">
        <v>93</v>
      </c>
      <c r="J193" s="0" t="n">
        <v>37322</v>
      </c>
      <c r="K193" s="0" t="s">
        <v>366</v>
      </c>
      <c r="M193" s="51" t="n">
        <v>10000</v>
      </c>
      <c r="O193" s="0" t="s">
        <v>95</v>
      </c>
      <c r="P193" s="0" t="s">
        <v>68</v>
      </c>
      <c r="Q193" s="53" t="n">
        <v>0.045</v>
      </c>
      <c r="R193" s="0" t="s">
        <v>172</v>
      </c>
      <c r="S193" s="0" t="s">
        <v>188</v>
      </c>
      <c r="T193" s="0" t="s">
        <v>189</v>
      </c>
      <c r="U193" s="0" t="s">
        <v>99</v>
      </c>
      <c r="V193" s="0" t="s">
        <v>73</v>
      </c>
      <c r="W193" s="0" t="s">
        <v>100</v>
      </c>
      <c r="X193" s="0" t="n">
        <v>96045266</v>
      </c>
      <c r="Y193" s="0" t="s">
        <v>367</v>
      </c>
      <c r="Z193" s="0" t="n">
        <v>53350</v>
      </c>
      <c r="AA193" s="50" t="n">
        <v>37196</v>
      </c>
      <c r="AB193" s="50" t="n">
        <v>37346</v>
      </c>
    </row>
    <row r="194" customFormat="false" ht="12.75" hidden="false" customHeight="false" outlineLevel="0" collapsed="false">
      <c r="A194" s="55" t="n">
        <f aca="false">DATEVALUE(TEXT(C194,"mm/dd/yy"))</f>
        <v>37012</v>
      </c>
      <c r="B194" s="49" t="n">
        <v>1191703</v>
      </c>
      <c r="C194" s="50" t="n">
        <v>37012.380462963</v>
      </c>
      <c r="D194" s="0" t="s">
        <v>132</v>
      </c>
      <c r="E194" s="0" t="s">
        <v>12</v>
      </c>
      <c r="F194" s="0" t="s">
        <v>8</v>
      </c>
      <c r="H194" s="0" t="s">
        <v>9</v>
      </c>
      <c r="I194" s="0" t="s">
        <v>93</v>
      </c>
      <c r="J194" s="0" t="n">
        <v>49209</v>
      </c>
      <c r="K194" s="0" t="s">
        <v>368</v>
      </c>
      <c r="M194" s="51" t="n">
        <v>10000</v>
      </c>
      <c r="O194" s="0" t="s">
        <v>95</v>
      </c>
      <c r="P194" s="0" t="s">
        <v>68</v>
      </c>
      <c r="Q194" s="53" t="n">
        <v>0.035</v>
      </c>
      <c r="R194" s="0" t="s">
        <v>172</v>
      </c>
      <c r="S194" s="0" t="s">
        <v>188</v>
      </c>
      <c r="T194" s="0" t="s">
        <v>189</v>
      </c>
      <c r="U194" s="0" t="s">
        <v>99</v>
      </c>
      <c r="V194" s="0" t="s">
        <v>73</v>
      </c>
      <c r="W194" s="0" t="s">
        <v>100</v>
      </c>
      <c r="X194" s="0" t="n">
        <v>96045266</v>
      </c>
      <c r="Y194" s="0" t="s">
        <v>369</v>
      </c>
      <c r="Z194" s="0" t="n">
        <v>53350</v>
      </c>
      <c r="AA194" s="50" t="n">
        <v>37043</v>
      </c>
      <c r="AB194" s="50" t="n">
        <v>37195</v>
      </c>
    </row>
    <row r="195" customFormat="false" ht="12.75" hidden="false" customHeight="false" outlineLevel="0" collapsed="false">
      <c r="A195" s="55" t="n">
        <f aca="false">DATEVALUE(TEXT(C195,"mm/dd/yy"))</f>
        <v>37012</v>
      </c>
      <c r="B195" s="49" t="n">
        <v>1192512</v>
      </c>
      <c r="C195" s="50" t="n">
        <v>37012.4016666667</v>
      </c>
      <c r="D195" s="0" t="s">
        <v>141</v>
      </c>
      <c r="E195" s="0" t="s">
        <v>12</v>
      </c>
      <c r="F195" s="0" t="s">
        <v>8</v>
      </c>
      <c r="H195" s="0" t="s">
        <v>10</v>
      </c>
      <c r="I195" s="0" t="s">
        <v>103</v>
      </c>
      <c r="J195" s="0" t="n">
        <v>29065</v>
      </c>
      <c r="K195" s="0" t="s">
        <v>370</v>
      </c>
      <c r="M195" s="51" t="n">
        <v>50</v>
      </c>
      <c r="O195" s="0" t="s">
        <v>67</v>
      </c>
      <c r="P195" s="0" t="s">
        <v>68</v>
      </c>
      <c r="Q195" s="53" t="n">
        <v>45</v>
      </c>
      <c r="R195" s="0" t="s">
        <v>178</v>
      </c>
      <c r="S195" s="0" t="s">
        <v>179</v>
      </c>
      <c r="T195" s="0" t="s">
        <v>155</v>
      </c>
      <c r="U195" s="0" t="s">
        <v>72</v>
      </c>
      <c r="V195" s="0" t="s">
        <v>73</v>
      </c>
      <c r="W195" s="0" t="s">
        <v>74</v>
      </c>
      <c r="X195" s="0" t="n">
        <v>96053024</v>
      </c>
      <c r="Y195" s="0" t="n">
        <v>598271.1</v>
      </c>
      <c r="Z195" s="0" t="n">
        <v>65268</v>
      </c>
      <c r="AA195" s="50" t="n">
        <v>37014.875</v>
      </c>
      <c r="AB195" s="50" t="n">
        <v>37042.875</v>
      </c>
    </row>
    <row r="196" customFormat="false" ht="12.75" hidden="false" customHeight="false" outlineLevel="0" collapsed="false">
      <c r="A196" s="55" t="n">
        <f aca="false">DATEVALUE(TEXT(C196,"mm/dd/yy"))</f>
        <v>37012</v>
      </c>
      <c r="B196" s="49" t="n">
        <v>1193069</v>
      </c>
      <c r="C196" s="50" t="n">
        <v>37012.427650463</v>
      </c>
      <c r="D196" s="0" t="s">
        <v>140</v>
      </c>
      <c r="E196" s="0" t="s">
        <v>13</v>
      </c>
      <c r="F196" s="0" t="s">
        <v>8</v>
      </c>
      <c r="H196" s="0" t="s">
        <v>10</v>
      </c>
      <c r="I196" s="0" t="s">
        <v>103</v>
      </c>
      <c r="J196" s="0" t="n">
        <v>49745</v>
      </c>
      <c r="K196" s="0" t="s">
        <v>371</v>
      </c>
      <c r="L196" s="51" t="n">
        <v>50</v>
      </c>
      <c r="O196" s="0" t="s">
        <v>67</v>
      </c>
      <c r="P196" s="0" t="s">
        <v>68</v>
      </c>
      <c r="Q196" s="53" t="n">
        <v>48.5</v>
      </c>
      <c r="R196" s="0" t="s">
        <v>122</v>
      </c>
      <c r="S196" s="0" t="s">
        <v>123</v>
      </c>
      <c r="T196" s="0" t="s">
        <v>124</v>
      </c>
      <c r="U196" s="0" t="s">
        <v>72</v>
      </c>
      <c r="V196" s="0" t="s">
        <v>73</v>
      </c>
      <c r="W196" s="0" t="s">
        <v>74</v>
      </c>
      <c r="Y196" s="0" t="n">
        <v>598350.1</v>
      </c>
      <c r="Z196" s="0" t="n">
        <v>3246</v>
      </c>
      <c r="AA196" s="50" t="n">
        <v>37025.875</v>
      </c>
      <c r="AB196" s="50" t="n">
        <v>37042.875</v>
      </c>
    </row>
    <row r="197" customFormat="false" ht="12.75" hidden="false" customHeight="false" outlineLevel="0" collapsed="false">
      <c r="A197" s="55" t="n">
        <f aca="false">DATEVALUE(TEXT(C197,"mm/dd/yy"))</f>
        <v>37012</v>
      </c>
      <c r="B197" s="49" t="n">
        <v>1194040</v>
      </c>
      <c r="C197" s="50" t="n">
        <v>37012.5069444444</v>
      </c>
      <c r="D197" s="0" t="s">
        <v>132</v>
      </c>
      <c r="E197" s="0" t="s">
        <v>13</v>
      </c>
      <c r="F197" s="0" t="s">
        <v>8</v>
      </c>
      <c r="H197" s="0" t="s">
        <v>10</v>
      </c>
      <c r="I197" s="0" t="s">
        <v>65</v>
      </c>
      <c r="J197" s="0" t="n">
        <v>38267</v>
      </c>
      <c r="K197" s="0" t="s">
        <v>86</v>
      </c>
      <c r="L197" s="51" t="n">
        <v>25</v>
      </c>
      <c r="O197" s="0" t="s">
        <v>67</v>
      </c>
      <c r="P197" s="0" t="s">
        <v>68</v>
      </c>
      <c r="Q197" s="53" t="n">
        <v>103.5</v>
      </c>
      <c r="R197" s="0" t="s">
        <v>88</v>
      </c>
      <c r="S197" s="0" t="s">
        <v>81</v>
      </c>
      <c r="T197" s="0" t="s">
        <v>82</v>
      </c>
      <c r="U197" s="0" t="s">
        <v>72</v>
      </c>
      <c r="V197" s="0" t="s">
        <v>73</v>
      </c>
      <c r="W197" s="0" t="s">
        <v>74</v>
      </c>
      <c r="X197" s="0" t="n">
        <v>96057469</v>
      </c>
      <c r="Y197" s="0" t="n">
        <v>598594.1</v>
      </c>
      <c r="Z197" s="0" t="n">
        <v>53350</v>
      </c>
      <c r="AA197" s="50" t="n">
        <v>37347.7013888889</v>
      </c>
      <c r="AB197" s="50" t="n">
        <v>37437.7013888889</v>
      </c>
    </row>
    <row r="198" customFormat="false" ht="12.75" hidden="false" customHeight="false" outlineLevel="0" collapsed="false">
      <c r="A198" s="55" t="n">
        <f aca="false">DATEVALUE(TEXT(C198,"mm/dd/yy"))</f>
        <v>37012</v>
      </c>
      <c r="B198" s="49" t="n">
        <v>1194121</v>
      </c>
      <c r="C198" s="50" t="n">
        <v>37012.5178356481</v>
      </c>
      <c r="D198" s="0" t="s">
        <v>148</v>
      </c>
      <c r="E198" s="0" t="s">
        <v>12</v>
      </c>
      <c r="F198" s="0" t="s">
        <v>8</v>
      </c>
      <c r="H198" s="0" t="s">
        <v>10</v>
      </c>
      <c r="I198" s="0" t="s">
        <v>65</v>
      </c>
      <c r="J198" s="0" t="n">
        <v>40719</v>
      </c>
      <c r="K198" s="0" t="s">
        <v>372</v>
      </c>
      <c r="M198" s="51" t="n">
        <v>25</v>
      </c>
      <c r="O198" s="0" t="s">
        <v>67</v>
      </c>
      <c r="P198" s="0" t="s">
        <v>68</v>
      </c>
      <c r="Q198" s="53" t="n">
        <v>265</v>
      </c>
      <c r="R198" s="0" t="s">
        <v>147</v>
      </c>
      <c r="S198" s="0" t="s">
        <v>373</v>
      </c>
      <c r="T198" s="0" t="s">
        <v>71</v>
      </c>
      <c r="U198" s="0" t="s">
        <v>72</v>
      </c>
      <c r="V198" s="0" t="s">
        <v>73</v>
      </c>
      <c r="W198" s="0" t="s">
        <v>74</v>
      </c>
      <c r="X198" s="0" t="n">
        <v>96004396</v>
      </c>
      <c r="Y198" s="0" t="n">
        <v>598610.1</v>
      </c>
      <c r="Z198" s="0" t="n">
        <v>64245</v>
      </c>
      <c r="AA198" s="50" t="n">
        <v>37135.875</v>
      </c>
      <c r="AB198" s="50" t="n">
        <v>37164.875</v>
      </c>
    </row>
    <row r="199" customFormat="false" ht="12.75" hidden="false" customHeight="false" outlineLevel="0" collapsed="false">
      <c r="A199" s="55" t="n">
        <f aca="false">DATEVALUE(TEXT(C199,"mm/dd/yy"))</f>
        <v>37012</v>
      </c>
      <c r="B199" s="49" t="n">
        <v>1194137</v>
      </c>
      <c r="C199" s="50" t="n">
        <v>37012.521087963</v>
      </c>
      <c r="D199" s="0" t="s">
        <v>148</v>
      </c>
      <c r="E199" s="0" t="s">
        <v>12</v>
      </c>
      <c r="F199" s="0" t="s">
        <v>8</v>
      </c>
      <c r="H199" s="0" t="s">
        <v>10</v>
      </c>
      <c r="I199" s="0" t="s">
        <v>65</v>
      </c>
      <c r="J199" s="0" t="n">
        <v>40719</v>
      </c>
      <c r="K199" s="0" t="s">
        <v>372</v>
      </c>
      <c r="M199" s="51" t="n">
        <v>25</v>
      </c>
      <c r="O199" s="0" t="s">
        <v>67</v>
      </c>
      <c r="P199" s="0" t="s">
        <v>68</v>
      </c>
      <c r="Q199" s="53" t="n">
        <v>270</v>
      </c>
      <c r="R199" s="0" t="s">
        <v>147</v>
      </c>
      <c r="S199" s="0" t="s">
        <v>373</v>
      </c>
      <c r="T199" s="0" t="s">
        <v>71</v>
      </c>
      <c r="U199" s="0" t="s">
        <v>72</v>
      </c>
      <c r="V199" s="0" t="s">
        <v>73</v>
      </c>
      <c r="W199" s="0" t="s">
        <v>74</v>
      </c>
      <c r="X199" s="0" t="n">
        <v>96004396</v>
      </c>
      <c r="Y199" s="0" t="n">
        <v>598636.1</v>
      </c>
      <c r="Z199" s="0" t="n">
        <v>64245</v>
      </c>
      <c r="AA199" s="50" t="n">
        <v>37135.875</v>
      </c>
      <c r="AB199" s="50" t="n">
        <v>37164.875</v>
      </c>
    </row>
    <row r="200" customFormat="false" ht="12.75" hidden="false" customHeight="false" outlineLevel="0" collapsed="false">
      <c r="A200" s="55" t="n">
        <f aca="false">DATEVALUE(TEXT(C200,"mm/dd/yy"))</f>
        <v>37012</v>
      </c>
      <c r="B200" s="49" t="n">
        <v>1194159</v>
      </c>
      <c r="C200" s="50" t="n">
        <v>37012.5283564815</v>
      </c>
      <c r="D200" s="0" t="s">
        <v>148</v>
      </c>
      <c r="E200" s="0" t="s">
        <v>12</v>
      </c>
      <c r="F200" s="0" t="s">
        <v>8</v>
      </c>
      <c r="H200" s="0" t="s">
        <v>10</v>
      </c>
      <c r="I200" s="0" t="s">
        <v>65</v>
      </c>
      <c r="J200" s="0" t="n">
        <v>40719</v>
      </c>
      <c r="K200" s="0" t="s">
        <v>372</v>
      </c>
      <c r="M200" s="51" t="n">
        <v>25</v>
      </c>
      <c r="O200" s="0" t="s">
        <v>67</v>
      </c>
      <c r="P200" s="0" t="s">
        <v>68</v>
      </c>
      <c r="Q200" s="53" t="n">
        <v>270</v>
      </c>
      <c r="R200" s="0" t="s">
        <v>147</v>
      </c>
      <c r="S200" s="0" t="s">
        <v>373</v>
      </c>
      <c r="T200" s="0" t="s">
        <v>71</v>
      </c>
      <c r="U200" s="0" t="s">
        <v>72</v>
      </c>
      <c r="V200" s="0" t="s">
        <v>73</v>
      </c>
      <c r="W200" s="0" t="s">
        <v>74</v>
      </c>
      <c r="X200" s="0" t="n">
        <v>96004396</v>
      </c>
      <c r="Y200" s="0" t="n">
        <v>598627.1</v>
      </c>
      <c r="Z200" s="0" t="n">
        <v>64245</v>
      </c>
      <c r="AA200" s="50" t="n">
        <v>37135.875</v>
      </c>
      <c r="AB200" s="50" t="n">
        <v>37164.875</v>
      </c>
    </row>
    <row r="201" customFormat="false" ht="12.75" hidden="false" customHeight="false" outlineLevel="0" collapsed="false">
      <c r="A201" s="55" t="n">
        <f aca="false">DATEVALUE(TEXT(C201,"mm/dd/yy"))</f>
        <v>37012</v>
      </c>
      <c r="B201" s="49" t="n">
        <v>1194243</v>
      </c>
      <c r="C201" s="50" t="n">
        <v>37012.5438425926</v>
      </c>
      <c r="D201" s="0" t="s">
        <v>214</v>
      </c>
      <c r="E201" s="0" t="s">
        <v>12</v>
      </c>
      <c r="F201" s="0" t="s">
        <v>8</v>
      </c>
      <c r="H201" s="0" t="s">
        <v>9</v>
      </c>
      <c r="I201" s="0" t="s">
        <v>93</v>
      </c>
      <c r="J201" s="0" t="n">
        <v>47850</v>
      </c>
      <c r="K201" s="0" t="s">
        <v>374</v>
      </c>
      <c r="L201" s="51" t="n">
        <v>5000</v>
      </c>
      <c r="O201" s="0" t="s">
        <v>95</v>
      </c>
      <c r="P201" s="0" t="s">
        <v>68</v>
      </c>
      <c r="Q201" s="53" t="n">
        <v>-0.03</v>
      </c>
      <c r="R201" s="0" t="s">
        <v>172</v>
      </c>
      <c r="S201" s="0" t="s">
        <v>173</v>
      </c>
      <c r="T201" s="0" t="s">
        <v>174</v>
      </c>
      <c r="U201" s="0" t="s">
        <v>99</v>
      </c>
      <c r="V201" s="0" t="s">
        <v>73</v>
      </c>
      <c r="W201" s="0" t="s">
        <v>100</v>
      </c>
      <c r="X201" s="0" t="n">
        <v>95001227</v>
      </c>
      <c r="Y201" s="0" t="s">
        <v>375</v>
      </c>
      <c r="Z201" s="0" t="n">
        <v>208</v>
      </c>
      <c r="AA201" s="50" t="n">
        <v>37043</v>
      </c>
      <c r="AB201" s="50" t="n">
        <v>37195</v>
      </c>
    </row>
    <row r="202" customFormat="false" ht="12.75" hidden="false" customHeight="false" outlineLevel="0" collapsed="false">
      <c r="A202" s="55" t="n">
        <f aca="false">DATEVALUE(TEXT(C202,"mm/dd/yy"))</f>
        <v>37012</v>
      </c>
      <c r="B202" s="49" t="n">
        <v>1194597</v>
      </c>
      <c r="C202" s="50" t="n">
        <v>37012.5849074074</v>
      </c>
      <c r="D202" s="0" t="s">
        <v>132</v>
      </c>
      <c r="E202" s="0" t="s">
        <v>13</v>
      </c>
      <c r="F202" s="0" t="s">
        <v>8</v>
      </c>
      <c r="H202" s="0" t="s">
        <v>10</v>
      </c>
      <c r="I202" s="0" t="s">
        <v>65</v>
      </c>
      <c r="J202" s="0" t="n">
        <v>49075</v>
      </c>
      <c r="K202" s="0" t="s">
        <v>376</v>
      </c>
      <c r="L202" s="51" t="n">
        <v>25</v>
      </c>
      <c r="O202" s="0" t="s">
        <v>67</v>
      </c>
      <c r="P202" s="0" t="s">
        <v>68</v>
      </c>
      <c r="Q202" s="53" t="n">
        <v>345</v>
      </c>
      <c r="R202" s="0" t="s">
        <v>88</v>
      </c>
      <c r="S202" s="0" t="s">
        <v>89</v>
      </c>
      <c r="T202" s="0" t="s">
        <v>71</v>
      </c>
      <c r="U202" s="0" t="s">
        <v>72</v>
      </c>
      <c r="V202" s="0" t="s">
        <v>73</v>
      </c>
      <c r="W202" s="0" t="s">
        <v>74</v>
      </c>
      <c r="X202" s="0" t="n">
        <v>96057469</v>
      </c>
      <c r="Y202" s="0" t="n">
        <v>598777.1</v>
      </c>
      <c r="Z202" s="0" t="n">
        <v>53350</v>
      </c>
      <c r="AA202" s="50" t="n">
        <v>37043.875</v>
      </c>
      <c r="AB202" s="50" t="n">
        <v>37072.875</v>
      </c>
    </row>
    <row r="203" customFormat="false" ht="12.75" hidden="false" customHeight="false" outlineLevel="0" collapsed="false">
      <c r="A203" s="55" t="n">
        <f aca="false">DATEVALUE(TEXT(C203,"mm/dd/yy"))</f>
        <v>37013</v>
      </c>
      <c r="B203" s="49" t="n">
        <v>1196116</v>
      </c>
      <c r="C203" s="50" t="n">
        <v>37013.3369560185</v>
      </c>
      <c r="D203" s="0" t="s">
        <v>158</v>
      </c>
      <c r="E203" s="0" t="s">
        <v>12</v>
      </c>
      <c r="F203" s="0" t="s">
        <v>8</v>
      </c>
      <c r="H203" s="0" t="s">
        <v>10</v>
      </c>
      <c r="I203" s="0" t="s">
        <v>198</v>
      </c>
      <c r="J203" s="0" t="n">
        <v>30187</v>
      </c>
      <c r="K203" s="0" t="s">
        <v>377</v>
      </c>
      <c r="M203" s="51" t="n">
        <v>50</v>
      </c>
      <c r="O203" s="0" t="s">
        <v>67</v>
      </c>
      <c r="P203" s="0" t="s">
        <v>68</v>
      </c>
      <c r="Q203" s="53" t="n">
        <v>41.5</v>
      </c>
      <c r="R203" s="0" t="s">
        <v>193</v>
      </c>
      <c r="S203" s="0" t="s">
        <v>236</v>
      </c>
      <c r="T203" s="0" t="s">
        <v>107</v>
      </c>
      <c r="U203" s="0" t="s">
        <v>72</v>
      </c>
      <c r="V203" s="0" t="s">
        <v>73</v>
      </c>
      <c r="W203" s="0" t="s">
        <v>100</v>
      </c>
      <c r="X203" s="0" t="n">
        <v>96057022</v>
      </c>
      <c r="Y203" s="0" t="n">
        <v>599411.1</v>
      </c>
      <c r="Z203" s="0" t="n">
        <v>91219</v>
      </c>
      <c r="AA203" s="50" t="n">
        <v>37165</v>
      </c>
      <c r="AB203" s="50" t="n">
        <v>37256</v>
      </c>
    </row>
    <row r="204" customFormat="false" ht="12.75" hidden="false" customHeight="false" outlineLevel="0" collapsed="false">
      <c r="A204" s="55" t="n">
        <f aca="false">DATEVALUE(TEXT(C204,"mm/dd/yy"))</f>
        <v>37013</v>
      </c>
      <c r="B204" s="49" t="n">
        <v>1196360</v>
      </c>
      <c r="C204" s="50" t="n">
        <v>37013.3463310185</v>
      </c>
      <c r="D204" s="0" t="s">
        <v>276</v>
      </c>
      <c r="E204" s="0" t="s">
        <v>12</v>
      </c>
      <c r="F204" s="0" t="s">
        <v>8</v>
      </c>
      <c r="H204" s="0" t="s">
        <v>10</v>
      </c>
      <c r="I204" s="0" t="s">
        <v>76</v>
      </c>
      <c r="J204" s="0" t="n">
        <v>29487</v>
      </c>
      <c r="K204" s="0" t="s">
        <v>378</v>
      </c>
      <c r="M204" s="51" t="n">
        <v>25</v>
      </c>
      <c r="O204" s="0" t="s">
        <v>67</v>
      </c>
      <c r="P204" s="0" t="s">
        <v>68</v>
      </c>
      <c r="Q204" s="53" t="n">
        <v>210</v>
      </c>
      <c r="R204" s="0" t="s">
        <v>147</v>
      </c>
      <c r="S204" s="0" t="s">
        <v>303</v>
      </c>
      <c r="T204" s="0" t="s">
        <v>85</v>
      </c>
      <c r="U204" s="0" t="s">
        <v>72</v>
      </c>
      <c r="V204" s="0" t="s">
        <v>73</v>
      </c>
      <c r="W204" s="0" t="s">
        <v>74</v>
      </c>
      <c r="X204" s="0" t="n">
        <v>96004381</v>
      </c>
      <c r="Y204" s="0" t="n">
        <v>599503.1</v>
      </c>
      <c r="Z204" s="0" t="n">
        <v>12</v>
      </c>
      <c r="AA204" s="50" t="n">
        <v>37014.875</v>
      </c>
      <c r="AB204" s="50" t="n">
        <v>37014.875</v>
      </c>
    </row>
    <row r="205" customFormat="false" ht="12.75" hidden="false" customHeight="false" outlineLevel="0" collapsed="false">
      <c r="A205" s="55" t="n">
        <f aca="false">DATEVALUE(TEXT(C205,"mm/dd/yy"))</f>
        <v>37013</v>
      </c>
      <c r="B205" s="49" t="n">
        <v>1196815</v>
      </c>
      <c r="C205" s="50" t="n">
        <v>37013.3625462963</v>
      </c>
      <c r="D205" s="0" t="s">
        <v>223</v>
      </c>
      <c r="E205" s="0" t="s">
        <v>13</v>
      </c>
      <c r="F205" s="0" t="s">
        <v>8</v>
      </c>
      <c r="H205" s="0" t="s">
        <v>10</v>
      </c>
      <c r="I205" s="0" t="s">
        <v>198</v>
      </c>
      <c r="J205" s="0" t="n">
        <v>32198</v>
      </c>
      <c r="K205" s="0" t="s">
        <v>379</v>
      </c>
      <c r="L205" s="51" t="n">
        <v>50</v>
      </c>
      <c r="O205" s="0" t="s">
        <v>67</v>
      </c>
      <c r="P205" s="0" t="s">
        <v>68</v>
      </c>
      <c r="Q205" s="53" t="n">
        <v>85</v>
      </c>
      <c r="R205" s="0" t="s">
        <v>200</v>
      </c>
      <c r="S205" s="0" t="s">
        <v>201</v>
      </c>
      <c r="T205" s="0" t="s">
        <v>119</v>
      </c>
      <c r="U205" s="0" t="s">
        <v>72</v>
      </c>
      <c r="V205" s="0" t="s">
        <v>73</v>
      </c>
      <c r="W205" s="0" t="s">
        <v>100</v>
      </c>
      <c r="X205" s="0" t="n">
        <v>96041878</v>
      </c>
      <c r="Y205" s="0" t="n">
        <v>599597.1</v>
      </c>
      <c r="Z205" s="0" t="n">
        <v>11135</v>
      </c>
      <c r="AA205" s="50" t="n">
        <v>37014.875</v>
      </c>
      <c r="AB205" s="50" t="n">
        <v>37014.875</v>
      </c>
    </row>
    <row r="206" customFormat="false" ht="12.75" hidden="false" customHeight="false" outlineLevel="0" collapsed="false">
      <c r="A206" s="55" t="n">
        <f aca="false">DATEVALUE(TEXT(C206,"mm/dd/yy"))</f>
        <v>37013</v>
      </c>
      <c r="B206" s="49" t="n">
        <v>1198029</v>
      </c>
      <c r="C206" s="50" t="n">
        <v>37013.3897453704</v>
      </c>
      <c r="D206" s="0" t="s">
        <v>145</v>
      </c>
      <c r="E206" s="0" t="s">
        <v>13</v>
      </c>
      <c r="F206" s="0" t="s">
        <v>8</v>
      </c>
      <c r="H206" s="0" t="s">
        <v>10</v>
      </c>
      <c r="I206" s="0" t="s">
        <v>65</v>
      </c>
      <c r="J206" s="0" t="n">
        <v>33072</v>
      </c>
      <c r="K206" s="0" t="s">
        <v>380</v>
      </c>
      <c r="L206" s="51" t="n">
        <v>25</v>
      </c>
      <c r="O206" s="0" t="s">
        <v>67</v>
      </c>
      <c r="P206" s="0" t="s">
        <v>68</v>
      </c>
      <c r="Q206" s="53" t="n">
        <v>270</v>
      </c>
      <c r="R206" s="0" t="s">
        <v>88</v>
      </c>
      <c r="S206" s="0" t="s">
        <v>81</v>
      </c>
      <c r="T206" s="0" t="s">
        <v>82</v>
      </c>
      <c r="U206" s="0" t="s">
        <v>72</v>
      </c>
      <c r="V206" s="0" t="s">
        <v>73</v>
      </c>
      <c r="W206" s="0" t="s">
        <v>74</v>
      </c>
      <c r="X206" s="0" t="n">
        <v>96019669</v>
      </c>
      <c r="Y206" s="0" t="n">
        <v>599708.1</v>
      </c>
      <c r="Z206" s="0" t="n">
        <v>9409</v>
      </c>
      <c r="AA206" s="50" t="n">
        <v>37165.5645833333</v>
      </c>
      <c r="AB206" s="50" t="n">
        <v>37256.5645833333</v>
      </c>
    </row>
    <row r="207" customFormat="false" ht="12.75" hidden="false" customHeight="false" outlineLevel="0" collapsed="false">
      <c r="A207" s="55" t="n">
        <f aca="false">DATEVALUE(TEXT(C207,"mm/dd/yy"))</f>
        <v>37013</v>
      </c>
      <c r="B207" s="49" t="n">
        <v>1198598</v>
      </c>
      <c r="C207" s="50" t="n">
        <v>37013.4079166667</v>
      </c>
      <c r="D207" s="0" t="s">
        <v>132</v>
      </c>
      <c r="E207" s="0" t="s">
        <v>12</v>
      </c>
      <c r="F207" s="0" t="s">
        <v>8</v>
      </c>
      <c r="H207" s="0" t="s">
        <v>9</v>
      </c>
      <c r="I207" s="0" t="s">
        <v>93</v>
      </c>
      <c r="J207" s="0" t="n">
        <v>49193</v>
      </c>
      <c r="K207" s="0" t="s">
        <v>381</v>
      </c>
      <c r="L207" s="51" t="n">
        <v>25000</v>
      </c>
      <c r="O207" s="0" t="s">
        <v>95</v>
      </c>
      <c r="P207" s="0" t="s">
        <v>68</v>
      </c>
      <c r="Q207" s="53" t="n">
        <v>-0.0075</v>
      </c>
      <c r="R207" s="0" t="s">
        <v>298</v>
      </c>
      <c r="S207" s="0" t="s">
        <v>299</v>
      </c>
      <c r="T207" s="0" t="s">
        <v>300</v>
      </c>
      <c r="U207" s="0" t="s">
        <v>99</v>
      </c>
      <c r="V207" s="0" t="s">
        <v>73</v>
      </c>
      <c r="W207" s="0" t="s">
        <v>100</v>
      </c>
      <c r="X207" s="0" t="n">
        <v>96045266</v>
      </c>
      <c r="Y207" s="0" t="s">
        <v>382</v>
      </c>
      <c r="Z207" s="0" t="n">
        <v>53350</v>
      </c>
      <c r="AA207" s="50" t="n">
        <v>37043.6493055556</v>
      </c>
      <c r="AB207" s="50" t="n">
        <v>37195.6493055556</v>
      </c>
    </row>
    <row r="208" customFormat="false" ht="12.75" hidden="false" customHeight="false" outlineLevel="0" collapsed="false">
      <c r="A208" s="55" t="n">
        <f aca="false">DATEVALUE(TEXT(C208,"mm/dd/yy"))</f>
        <v>37013</v>
      </c>
      <c r="B208" s="49" t="n">
        <v>1198833</v>
      </c>
      <c r="C208" s="50" t="n">
        <v>37013.4176388889</v>
      </c>
      <c r="D208" s="0" t="s">
        <v>223</v>
      </c>
      <c r="E208" s="0" t="s">
        <v>13</v>
      </c>
      <c r="F208" s="0" t="s">
        <v>8</v>
      </c>
      <c r="H208" s="0" t="s">
        <v>9</v>
      </c>
      <c r="I208" s="0" t="s">
        <v>383</v>
      </c>
      <c r="J208" s="0" t="n">
        <v>49379</v>
      </c>
      <c r="K208" s="0" t="s">
        <v>384</v>
      </c>
      <c r="L208" s="51" t="n">
        <v>10000</v>
      </c>
      <c r="O208" s="0" t="s">
        <v>95</v>
      </c>
      <c r="P208" s="0" t="s">
        <v>68</v>
      </c>
      <c r="Q208" s="53" t="n">
        <v>0.205</v>
      </c>
      <c r="R208" s="0" t="s">
        <v>111</v>
      </c>
      <c r="S208" s="0" t="s">
        <v>385</v>
      </c>
      <c r="T208" s="0" t="s">
        <v>386</v>
      </c>
      <c r="U208" s="0" t="s">
        <v>99</v>
      </c>
      <c r="V208" s="0" t="s">
        <v>73</v>
      </c>
      <c r="W208" s="0" t="s">
        <v>100</v>
      </c>
      <c r="X208" s="0" t="n">
        <v>96041878</v>
      </c>
      <c r="Y208" s="0" t="s">
        <v>387</v>
      </c>
      <c r="Z208" s="0" t="n">
        <v>11135</v>
      </c>
      <c r="AA208" s="50" t="n">
        <v>37043</v>
      </c>
      <c r="AB208" s="50" t="n">
        <v>37195</v>
      </c>
    </row>
    <row r="209" customFormat="false" ht="12.75" hidden="false" customHeight="false" outlineLevel="0" collapsed="false">
      <c r="A209" s="55" t="n">
        <f aca="false">DATEVALUE(TEXT(C209,"mm/dd/yy"))</f>
        <v>37013</v>
      </c>
      <c r="B209" s="49" t="n">
        <v>1198879</v>
      </c>
      <c r="C209" s="50" t="n">
        <v>37013.4213541667</v>
      </c>
      <c r="D209" s="0" t="s">
        <v>130</v>
      </c>
      <c r="E209" s="0" t="s">
        <v>12</v>
      </c>
      <c r="F209" s="0" t="s">
        <v>8</v>
      </c>
      <c r="H209" s="0" t="s">
        <v>10</v>
      </c>
      <c r="I209" s="0" t="s">
        <v>65</v>
      </c>
      <c r="J209" s="0" t="n">
        <v>10630</v>
      </c>
      <c r="K209" s="0" t="s">
        <v>388</v>
      </c>
      <c r="M209" s="51" t="n">
        <v>25</v>
      </c>
      <c r="O209" s="0" t="s">
        <v>67</v>
      </c>
      <c r="P209" s="0" t="s">
        <v>68</v>
      </c>
      <c r="Q209" s="53" t="n">
        <v>290</v>
      </c>
      <c r="R209" s="0" t="s">
        <v>147</v>
      </c>
      <c r="S209" s="0" t="s">
        <v>389</v>
      </c>
      <c r="T209" s="0" t="s">
        <v>390</v>
      </c>
      <c r="U209" s="0" t="s">
        <v>72</v>
      </c>
      <c r="V209" s="0" t="s">
        <v>73</v>
      </c>
      <c r="W209" s="0" t="s">
        <v>74</v>
      </c>
      <c r="X209" s="0" t="n">
        <v>96006417</v>
      </c>
      <c r="Y209" s="0" t="n">
        <v>599796.1</v>
      </c>
      <c r="Z209" s="0" t="n">
        <v>56264</v>
      </c>
      <c r="AA209" s="50" t="n">
        <v>37015.875</v>
      </c>
      <c r="AB209" s="50" t="n">
        <v>37042.875</v>
      </c>
    </row>
    <row r="210" customFormat="false" ht="12.75" hidden="false" customHeight="false" outlineLevel="0" collapsed="false">
      <c r="A210" s="55" t="n">
        <f aca="false">DATEVALUE(TEXT(C210,"mm/dd/yy"))</f>
        <v>37013</v>
      </c>
      <c r="B210" s="49" t="n">
        <v>1198950</v>
      </c>
      <c r="C210" s="50" t="n">
        <v>37013.4264351852</v>
      </c>
      <c r="D210" s="0" t="s">
        <v>145</v>
      </c>
      <c r="E210" s="0" t="s">
        <v>13</v>
      </c>
      <c r="F210" s="0" t="s">
        <v>8</v>
      </c>
      <c r="H210" s="0" t="s">
        <v>10</v>
      </c>
      <c r="I210" s="0" t="s">
        <v>65</v>
      </c>
      <c r="J210" s="0" t="n">
        <v>33072</v>
      </c>
      <c r="K210" s="0" t="s">
        <v>380</v>
      </c>
      <c r="L210" s="51" t="n">
        <v>25</v>
      </c>
      <c r="O210" s="0" t="s">
        <v>67</v>
      </c>
      <c r="P210" s="0" t="s">
        <v>68</v>
      </c>
      <c r="Q210" s="53" t="n">
        <v>265</v>
      </c>
      <c r="R210" s="0" t="s">
        <v>88</v>
      </c>
      <c r="S210" s="0" t="s">
        <v>81</v>
      </c>
      <c r="T210" s="0" t="s">
        <v>82</v>
      </c>
      <c r="U210" s="0" t="s">
        <v>72</v>
      </c>
      <c r="V210" s="0" t="s">
        <v>73</v>
      </c>
      <c r="W210" s="0" t="s">
        <v>74</v>
      </c>
      <c r="X210" s="0" t="n">
        <v>96019669</v>
      </c>
      <c r="Y210" s="0" t="n">
        <v>599815.1</v>
      </c>
      <c r="Z210" s="0" t="n">
        <v>9409</v>
      </c>
      <c r="AA210" s="50" t="n">
        <v>37165.5645833333</v>
      </c>
      <c r="AB210" s="50" t="n">
        <v>37256.5645833333</v>
      </c>
    </row>
    <row r="211" customFormat="false" ht="12.75" hidden="false" customHeight="false" outlineLevel="0" collapsed="false">
      <c r="A211" s="55" t="n">
        <f aca="false">DATEVALUE(TEXT(C211,"mm/dd/yy"))</f>
        <v>37013</v>
      </c>
      <c r="B211" s="49" t="n">
        <v>1199082</v>
      </c>
      <c r="C211" s="50" t="n">
        <v>37013.4367824074</v>
      </c>
      <c r="D211" s="0" t="s">
        <v>120</v>
      </c>
      <c r="E211" s="0" t="s">
        <v>13</v>
      </c>
      <c r="F211" s="0" t="s">
        <v>8</v>
      </c>
      <c r="H211" s="0" t="s">
        <v>10</v>
      </c>
      <c r="I211" s="0" t="s">
        <v>103</v>
      </c>
      <c r="J211" s="0" t="n">
        <v>32890</v>
      </c>
      <c r="K211" s="0" t="s">
        <v>231</v>
      </c>
      <c r="L211" s="51" t="n">
        <v>50</v>
      </c>
      <c r="O211" s="0" t="s">
        <v>67</v>
      </c>
      <c r="P211" s="0" t="s">
        <v>68</v>
      </c>
      <c r="Q211" s="53" t="n">
        <v>40.6</v>
      </c>
      <c r="R211" s="0" t="s">
        <v>122</v>
      </c>
      <c r="S211" s="0" t="s">
        <v>143</v>
      </c>
      <c r="T211" s="0" t="s">
        <v>144</v>
      </c>
      <c r="U211" s="0" t="s">
        <v>72</v>
      </c>
      <c r="V211" s="0" t="s">
        <v>73</v>
      </c>
      <c r="W211" s="0" t="s">
        <v>74</v>
      </c>
      <c r="X211" s="0" t="n">
        <v>96009016</v>
      </c>
      <c r="Y211" s="0" t="n">
        <v>599838.1</v>
      </c>
      <c r="Z211" s="0" t="n">
        <v>18</v>
      </c>
      <c r="AA211" s="50" t="n">
        <v>37165.5916666667</v>
      </c>
      <c r="AB211" s="50" t="n">
        <v>37256.5916666667</v>
      </c>
    </row>
    <row r="212" customFormat="false" ht="12.75" hidden="false" customHeight="false" outlineLevel="0" collapsed="false">
      <c r="A212" s="55" t="n">
        <f aca="false">DATEVALUE(TEXT(C212,"mm/dd/yy"))</f>
        <v>37013</v>
      </c>
      <c r="B212" s="49" t="n">
        <v>1199339</v>
      </c>
      <c r="C212" s="50" t="n">
        <v>37013.4654050926</v>
      </c>
      <c r="D212" s="0" t="s">
        <v>146</v>
      </c>
      <c r="E212" s="0" t="s">
        <v>13</v>
      </c>
      <c r="F212" s="0" t="s">
        <v>8</v>
      </c>
      <c r="H212" s="0" t="s">
        <v>10</v>
      </c>
      <c r="I212" s="0" t="s">
        <v>76</v>
      </c>
      <c r="J212" s="0" t="n">
        <v>36705</v>
      </c>
      <c r="K212" s="0" t="s">
        <v>391</v>
      </c>
      <c r="M212" s="51" t="n">
        <v>25</v>
      </c>
      <c r="O212" s="0" t="s">
        <v>67</v>
      </c>
      <c r="P212" s="0" t="s">
        <v>68</v>
      </c>
      <c r="Q212" s="53" t="n">
        <v>280</v>
      </c>
      <c r="R212" s="0" t="s">
        <v>88</v>
      </c>
      <c r="S212" s="0" t="s">
        <v>78</v>
      </c>
      <c r="T212" s="0" t="s">
        <v>85</v>
      </c>
      <c r="U212" s="0" t="s">
        <v>72</v>
      </c>
      <c r="V212" s="0" t="s">
        <v>73</v>
      </c>
      <c r="W212" s="0" t="s">
        <v>74</v>
      </c>
      <c r="X212" s="0" t="n">
        <v>96013065</v>
      </c>
      <c r="Y212" s="0" t="n">
        <v>599883.1</v>
      </c>
      <c r="Z212" s="0" t="n">
        <v>55265</v>
      </c>
      <c r="AA212" s="50" t="n">
        <v>37073.875</v>
      </c>
      <c r="AB212" s="50" t="n">
        <v>37103.875</v>
      </c>
    </row>
    <row r="213" customFormat="false" ht="12.75" hidden="false" customHeight="false" outlineLevel="0" collapsed="false">
      <c r="A213" s="55" t="n">
        <f aca="false">DATEVALUE(TEXT(C213,"mm/dd/yy"))</f>
        <v>37013</v>
      </c>
      <c r="B213" s="49" t="n">
        <v>1199562</v>
      </c>
      <c r="C213" s="50" t="n">
        <v>37013.5025462963</v>
      </c>
      <c r="D213" s="0" t="s">
        <v>132</v>
      </c>
      <c r="E213" s="0" t="s">
        <v>13</v>
      </c>
      <c r="F213" s="0" t="s">
        <v>8</v>
      </c>
      <c r="H213" s="0" t="s">
        <v>10</v>
      </c>
      <c r="I213" s="0" t="s">
        <v>65</v>
      </c>
      <c r="J213" s="0" t="n">
        <v>31385</v>
      </c>
      <c r="K213" s="0" t="s">
        <v>392</v>
      </c>
      <c r="M213" s="51" t="n">
        <v>25</v>
      </c>
      <c r="O213" s="0" t="s">
        <v>67</v>
      </c>
      <c r="P213" s="0" t="s">
        <v>68</v>
      </c>
      <c r="Q213" s="53" t="n">
        <v>392</v>
      </c>
      <c r="R213" s="0" t="s">
        <v>88</v>
      </c>
      <c r="S213" s="0" t="s">
        <v>81</v>
      </c>
      <c r="T213" s="0" t="s">
        <v>82</v>
      </c>
      <c r="U213" s="0" t="s">
        <v>72</v>
      </c>
      <c r="V213" s="0" t="s">
        <v>73</v>
      </c>
      <c r="W213" s="0" t="s">
        <v>74</v>
      </c>
      <c r="X213" s="0" t="n">
        <v>96057469</v>
      </c>
      <c r="Y213" s="0" t="n">
        <v>599979.1</v>
      </c>
      <c r="Z213" s="0" t="n">
        <v>53350</v>
      </c>
      <c r="AA213" s="50" t="n">
        <v>37073.7013888889</v>
      </c>
      <c r="AB213" s="50" t="n">
        <v>37164.7013888889</v>
      </c>
    </row>
    <row r="214" customFormat="false" ht="12.75" hidden="false" customHeight="false" outlineLevel="0" collapsed="false">
      <c r="A214" s="55" t="n">
        <f aca="false">DATEVALUE(TEXT(C214,"mm/dd/yy"))</f>
        <v>37013</v>
      </c>
      <c r="B214" s="49" t="n">
        <v>1200377</v>
      </c>
      <c r="C214" s="50" t="n">
        <v>37013.5621064815</v>
      </c>
      <c r="D214" s="0" t="s">
        <v>226</v>
      </c>
      <c r="E214" s="0" t="s">
        <v>13</v>
      </c>
      <c r="F214" s="0" t="s">
        <v>8</v>
      </c>
      <c r="H214" s="0" t="s">
        <v>10</v>
      </c>
      <c r="I214" s="0" t="s">
        <v>103</v>
      </c>
      <c r="J214" s="0" t="n">
        <v>32554</v>
      </c>
      <c r="K214" s="0" t="s">
        <v>142</v>
      </c>
      <c r="M214" s="51" t="n">
        <v>50</v>
      </c>
      <c r="O214" s="0" t="s">
        <v>67</v>
      </c>
      <c r="P214" s="0" t="s">
        <v>68</v>
      </c>
      <c r="Q214" s="53" t="n">
        <v>67</v>
      </c>
      <c r="R214" s="0" t="s">
        <v>122</v>
      </c>
      <c r="S214" s="0" t="s">
        <v>143</v>
      </c>
      <c r="T214" s="0" t="s">
        <v>144</v>
      </c>
      <c r="U214" s="0" t="s">
        <v>72</v>
      </c>
      <c r="V214" s="0" t="s">
        <v>73</v>
      </c>
      <c r="W214" s="0" t="s">
        <v>74</v>
      </c>
      <c r="X214" s="0" t="n">
        <v>96057479</v>
      </c>
      <c r="Y214" s="0" t="n">
        <v>600156.1</v>
      </c>
      <c r="Z214" s="0" t="n">
        <v>55134</v>
      </c>
      <c r="AA214" s="50" t="n">
        <v>37043.5916666667</v>
      </c>
      <c r="AB214" s="50" t="n">
        <v>37072.5916666667</v>
      </c>
    </row>
    <row r="215" customFormat="false" ht="12.75" hidden="false" customHeight="false" outlineLevel="0" collapsed="false">
      <c r="A215" s="55" t="n">
        <f aca="false">DATEVALUE(TEXT(C215,"mm/dd/yy"))</f>
        <v>37014</v>
      </c>
      <c r="B215" s="49" t="n">
        <v>1202104</v>
      </c>
      <c r="C215" s="50" t="n">
        <v>37014.3227430556</v>
      </c>
      <c r="D215" s="0" t="s">
        <v>138</v>
      </c>
      <c r="E215" s="0" t="s">
        <v>13</v>
      </c>
      <c r="F215" s="0" t="s">
        <v>8</v>
      </c>
      <c r="H215" s="0" t="s">
        <v>9</v>
      </c>
      <c r="I215" s="0" t="s">
        <v>109</v>
      </c>
      <c r="J215" s="0" t="n">
        <v>28148</v>
      </c>
      <c r="K215" s="0" t="s">
        <v>393</v>
      </c>
      <c r="L215" s="51" t="n">
        <v>10000</v>
      </c>
      <c r="O215" s="0" t="s">
        <v>95</v>
      </c>
      <c r="P215" s="0" t="s">
        <v>68</v>
      </c>
      <c r="Q215" s="53" t="n">
        <v>4.39</v>
      </c>
      <c r="R215" s="0" t="s">
        <v>111</v>
      </c>
      <c r="S215" s="0" t="s">
        <v>188</v>
      </c>
      <c r="T215" s="0" t="s">
        <v>189</v>
      </c>
      <c r="U215" s="0" t="s">
        <v>99</v>
      </c>
      <c r="V215" s="0" t="s">
        <v>73</v>
      </c>
      <c r="W215" s="0" t="s">
        <v>100</v>
      </c>
      <c r="X215" s="0" t="n">
        <v>96030374</v>
      </c>
      <c r="Y215" s="0" t="s">
        <v>394</v>
      </c>
      <c r="Z215" s="0" t="n">
        <v>53461</v>
      </c>
      <c r="AA215" s="50" t="n">
        <v>37015.875</v>
      </c>
      <c r="AB215" s="50" t="n">
        <v>37042.875</v>
      </c>
    </row>
    <row r="216" customFormat="false" ht="12.75" hidden="false" customHeight="false" outlineLevel="0" collapsed="false">
      <c r="A216" s="55" t="n">
        <f aca="false">DATEVALUE(TEXT(C216,"mm/dd/yy"))</f>
        <v>37014</v>
      </c>
      <c r="B216" s="49" t="n">
        <v>1202112</v>
      </c>
      <c r="C216" s="50" t="n">
        <v>37014.3233101852</v>
      </c>
      <c r="D216" s="0" t="s">
        <v>138</v>
      </c>
      <c r="E216" s="0" t="s">
        <v>13</v>
      </c>
      <c r="F216" s="0" t="s">
        <v>8</v>
      </c>
      <c r="H216" s="0" t="s">
        <v>9</v>
      </c>
      <c r="I216" s="0" t="s">
        <v>109</v>
      </c>
      <c r="J216" s="0" t="n">
        <v>28148</v>
      </c>
      <c r="K216" s="0" t="s">
        <v>393</v>
      </c>
      <c r="L216" s="51" t="n">
        <v>5000</v>
      </c>
      <c r="O216" s="0" t="s">
        <v>95</v>
      </c>
      <c r="P216" s="0" t="s">
        <v>68</v>
      </c>
      <c r="Q216" s="53" t="n">
        <v>4.39</v>
      </c>
      <c r="R216" s="0" t="s">
        <v>111</v>
      </c>
      <c r="S216" s="0" t="s">
        <v>188</v>
      </c>
      <c r="T216" s="0" t="s">
        <v>189</v>
      </c>
      <c r="U216" s="0" t="s">
        <v>99</v>
      </c>
      <c r="V216" s="0" t="s">
        <v>73</v>
      </c>
      <c r="W216" s="0" t="s">
        <v>100</v>
      </c>
      <c r="X216" s="0" t="n">
        <v>96030374</v>
      </c>
      <c r="Y216" s="0" t="s">
        <v>395</v>
      </c>
      <c r="Z216" s="0" t="n">
        <v>53461</v>
      </c>
      <c r="AA216" s="50" t="n">
        <v>37015.875</v>
      </c>
      <c r="AB216" s="50" t="n">
        <v>37042.875</v>
      </c>
    </row>
    <row r="217" customFormat="false" ht="12.75" hidden="false" customHeight="false" outlineLevel="0" collapsed="false">
      <c r="A217" s="55" t="n">
        <f aca="false">DATEVALUE(TEXT(C217,"mm/dd/yy"))</f>
        <v>37014</v>
      </c>
      <c r="B217" s="49" t="n">
        <v>1202633</v>
      </c>
      <c r="C217" s="50" t="n">
        <v>37014.3455208333</v>
      </c>
      <c r="D217" s="0" t="s">
        <v>276</v>
      </c>
      <c r="E217" s="0" t="s">
        <v>12</v>
      </c>
      <c r="F217" s="0" t="s">
        <v>8</v>
      </c>
      <c r="H217" s="0" t="s">
        <v>10</v>
      </c>
      <c r="I217" s="0" t="s">
        <v>76</v>
      </c>
      <c r="J217" s="0" t="n">
        <v>29383</v>
      </c>
      <c r="K217" s="0" t="s">
        <v>396</v>
      </c>
      <c r="M217" s="51" t="n">
        <v>25</v>
      </c>
      <c r="O217" s="0" t="s">
        <v>67</v>
      </c>
      <c r="P217" s="0" t="s">
        <v>68</v>
      </c>
      <c r="Q217" s="53" t="n">
        <v>79</v>
      </c>
      <c r="R217" s="0" t="s">
        <v>147</v>
      </c>
      <c r="S217" s="0" t="s">
        <v>278</v>
      </c>
      <c r="T217" s="0" t="s">
        <v>85</v>
      </c>
      <c r="U217" s="0" t="s">
        <v>72</v>
      </c>
      <c r="V217" s="0" t="s">
        <v>73</v>
      </c>
      <c r="W217" s="0" t="s">
        <v>74</v>
      </c>
      <c r="X217" s="0" t="n">
        <v>96004381</v>
      </c>
      <c r="Y217" s="0" t="n">
        <v>600969.1</v>
      </c>
      <c r="Z217" s="0" t="n">
        <v>12</v>
      </c>
      <c r="AA217" s="50" t="n">
        <v>37015.875</v>
      </c>
      <c r="AB217" s="50" t="n">
        <v>37016.875</v>
      </c>
    </row>
    <row r="218" customFormat="false" ht="12.75" hidden="false" customHeight="false" outlineLevel="0" collapsed="false">
      <c r="A218" s="55" t="n">
        <f aca="false">DATEVALUE(TEXT(C218,"mm/dd/yy"))</f>
        <v>37014</v>
      </c>
      <c r="B218" s="49" t="n">
        <v>1202763</v>
      </c>
      <c r="C218" s="50" t="n">
        <v>37014.35</v>
      </c>
      <c r="D218" s="0" t="s">
        <v>276</v>
      </c>
      <c r="E218" s="0" t="s">
        <v>12</v>
      </c>
      <c r="F218" s="0" t="s">
        <v>8</v>
      </c>
      <c r="H218" s="0" t="s">
        <v>10</v>
      </c>
      <c r="I218" s="0" t="s">
        <v>76</v>
      </c>
      <c r="J218" s="0" t="n">
        <v>29383</v>
      </c>
      <c r="K218" s="0" t="s">
        <v>396</v>
      </c>
      <c r="M218" s="51" t="n">
        <v>25</v>
      </c>
      <c r="O218" s="0" t="s">
        <v>67</v>
      </c>
      <c r="P218" s="0" t="s">
        <v>68</v>
      </c>
      <c r="Q218" s="53" t="n">
        <v>90</v>
      </c>
      <c r="R218" s="0" t="s">
        <v>147</v>
      </c>
      <c r="S218" s="0" t="s">
        <v>278</v>
      </c>
      <c r="T218" s="0" t="s">
        <v>85</v>
      </c>
      <c r="U218" s="0" t="s">
        <v>72</v>
      </c>
      <c r="V218" s="0" t="s">
        <v>73</v>
      </c>
      <c r="W218" s="0" t="s">
        <v>74</v>
      </c>
      <c r="X218" s="0" t="n">
        <v>96004381</v>
      </c>
      <c r="Y218" s="0" t="n">
        <v>601003.1</v>
      </c>
      <c r="Z218" s="0" t="n">
        <v>12</v>
      </c>
      <c r="AA218" s="50" t="n">
        <v>37015.875</v>
      </c>
      <c r="AB218" s="50" t="n">
        <v>37016.875</v>
      </c>
    </row>
    <row r="219" customFormat="false" ht="12.75" hidden="false" customHeight="false" outlineLevel="0" collapsed="false">
      <c r="A219" s="55" t="n">
        <f aca="false">DATEVALUE(TEXT(C219,"mm/dd/yy"))</f>
        <v>37014</v>
      </c>
      <c r="B219" s="49" t="n">
        <v>1203044</v>
      </c>
      <c r="C219" s="50" t="n">
        <v>37014.3573032407</v>
      </c>
      <c r="D219" s="0" t="s">
        <v>64</v>
      </c>
      <c r="E219" s="0" t="s">
        <v>13</v>
      </c>
      <c r="F219" s="0" t="s">
        <v>8</v>
      </c>
      <c r="H219" s="0" t="s">
        <v>10</v>
      </c>
      <c r="I219" s="0" t="s">
        <v>65</v>
      </c>
      <c r="J219" s="0" t="n">
        <v>30847</v>
      </c>
      <c r="K219" s="0" t="s">
        <v>397</v>
      </c>
      <c r="L219" s="51" t="n">
        <v>25</v>
      </c>
      <c r="O219" s="0" t="s">
        <v>67</v>
      </c>
      <c r="P219" s="0" t="s">
        <v>68</v>
      </c>
      <c r="Q219" s="53" t="n">
        <v>145</v>
      </c>
      <c r="R219" s="0" t="s">
        <v>88</v>
      </c>
      <c r="S219" s="0" t="s">
        <v>373</v>
      </c>
      <c r="T219" s="0" t="s">
        <v>71</v>
      </c>
      <c r="U219" s="0" t="s">
        <v>72</v>
      </c>
      <c r="V219" s="0" t="s">
        <v>73</v>
      </c>
      <c r="W219" s="0" t="s">
        <v>74</v>
      </c>
      <c r="X219" s="0" t="n">
        <v>96004354</v>
      </c>
      <c r="Y219" s="0" t="n">
        <v>601051.1</v>
      </c>
      <c r="Z219" s="0" t="n">
        <v>29605</v>
      </c>
      <c r="AA219" s="50" t="n">
        <v>37165.5645833333</v>
      </c>
      <c r="AB219" s="50" t="n">
        <v>37256.5645833333</v>
      </c>
    </row>
    <row r="220" customFormat="false" ht="12.75" hidden="false" customHeight="false" outlineLevel="0" collapsed="false">
      <c r="A220" s="55" t="n">
        <f aca="false">DATEVALUE(TEXT(C220,"mm/dd/yy"))</f>
        <v>37014</v>
      </c>
      <c r="B220" s="49" t="n">
        <v>1203892</v>
      </c>
      <c r="C220" s="50" t="n">
        <v>37014.3713773148</v>
      </c>
      <c r="D220" s="0" t="s">
        <v>226</v>
      </c>
      <c r="E220" s="0" t="s">
        <v>13</v>
      </c>
      <c r="F220" s="0" t="s">
        <v>8</v>
      </c>
      <c r="H220" s="0" t="s">
        <v>10</v>
      </c>
      <c r="I220" s="0" t="s">
        <v>103</v>
      </c>
      <c r="J220" s="0" t="n">
        <v>49745</v>
      </c>
      <c r="K220" s="0" t="s">
        <v>371</v>
      </c>
      <c r="L220" s="51" t="n">
        <v>50</v>
      </c>
      <c r="O220" s="0" t="s">
        <v>67</v>
      </c>
      <c r="P220" s="0" t="s">
        <v>68</v>
      </c>
      <c r="Q220" s="53" t="n">
        <v>48.5</v>
      </c>
      <c r="R220" s="0" t="s">
        <v>122</v>
      </c>
      <c r="S220" s="0" t="s">
        <v>143</v>
      </c>
      <c r="T220" s="0" t="s">
        <v>124</v>
      </c>
      <c r="U220" s="0" t="s">
        <v>72</v>
      </c>
      <c r="V220" s="0" t="s">
        <v>73</v>
      </c>
      <c r="W220" s="0" t="s">
        <v>74</v>
      </c>
      <c r="X220" s="0" t="n">
        <v>96057479</v>
      </c>
      <c r="Y220" s="0" t="n">
        <v>601112.1</v>
      </c>
      <c r="Z220" s="0" t="n">
        <v>55134</v>
      </c>
      <c r="AA220" s="50" t="n">
        <v>37025.875</v>
      </c>
      <c r="AB220" s="50" t="n">
        <v>37042.875</v>
      </c>
    </row>
    <row r="221" customFormat="false" ht="12.75" hidden="false" customHeight="false" outlineLevel="0" collapsed="false">
      <c r="A221" s="55" t="n">
        <f aca="false">DATEVALUE(TEXT(C221,"mm/dd/yy"))</f>
        <v>37014</v>
      </c>
      <c r="B221" s="49" t="n">
        <v>1203925</v>
      </c>
      <c r="C221" s="50" t="n">
        <v>37014.3717939815</v>
      </c>
      <c r="D221" s="0" t="s">
        <v>140</v>
      </c>
      <c r="E221" s="0" t="s">
        <v>13</v>
      </c>
      <c r="F221" s="0" t="s">
        <v>8</v>
      </c>
      <c r="H221" s="0" t="s">
        <v>10</v>
      </c>
      <c r="I221" s="0" t="s">
        <v>103</v>
      </c>
      <c r="J221" s="0" t="n">
        <v>29088</v>
      </c>
      <c r="K221" s="0" t="s">
        <v>398</v>
      </c>
      <c r="L221" s="51" t="n">
        <v>50</v>
      </c>
      <c r="O221" s="0" t="s">
        <v>67</v>
      </c>
      <c r="P221" s="0" t="s">
        <v>68</v>
      </c>
      <c r="Q221" s="53" t="n">
        <v>60.75</v>
      </c>
      <c r="R221" s="0" t="s">
        <v>122</v>
      </c>
      <c r="S221" s="0" t="s">
        <v>143</v>
      </c>
      <c r="T221" s="0" t="s">
        <v>124</v>
      </c>
      <c r="U221" s="0" t="s">
        <v>72</v>
      </c>
      <c r="V221" s="0" t="s">
        <v>73</v>
      </c>
      <c r="W221" s="0" t="s">
        <v>74</v>
      </c>
      <c r="Y221" s="0" t="n">
        <v>601114.1</v>
      </c>
      <c r="Z221" s="0" t="n">
        <v>3246</v>
      </c>
      <c r="AA221" s="50" t="n">
        <v>37015.875</v>
      </c>
      <c r="AB221" s="50" t="n">
        <v>37015.875</v>
      </c>
    </row>
    <row r="222" customFormat="false" ht="12.75" hidden="false" customHeight="false" outlineLevel="0" collapsed="false">
      <c r="A222" s="55" t="n">
        <f aca="false">DATEVALUE(TEXT(C222,"mm/dd/yy"))</f>
        <v>37014</v>
      </c>
      <c r="B222" s="49" t="n">
        <v>1204057</v>
      </c>
      <c r="C222" s="50" t="n">
        <v>37014.3739467593</v>
      </c>
      <c r="D222" s="0" t="s">
        <v>140</v>
      </c>
      <c r="E222" s="0" t="s">
        <v>13</v>
      </c>
      <c r="F222" s="0" t="s">
        <v>8</v>
      </c>
      <c r="H222" s="0" t="s">
        <v>10</v>
      </c>
      <c r="I222" s="0" t="s">
        <v>103</v>
      </c>
      <c r="J222" s="0" t="n">
        <v>32890</v>
      </c>
      <c r="K222" s="0" t="s">
        <v>231</v>
      </c>
      <c r="L222" s="51" t="n">
        <v>50</v>
      </c>
      <c r="O222" s="0" t="s">
        <v>67</v>
      </c>
      <c r="P222" s="0" t="s">
        <v>68</v>
      </c>
      <c r="Q222" s="53" t="n">
        <v>39.95</v>
      </c>
      <c r="R222" s="0" t="s">
        <v>122</v>
      </c>
      <c r="S222" s="0" t="s">
        <v>143</v>
      </c>
      <c r="T222" s="0" t="s">
        <v>144</v>
      </c>
      <c r="U222" s="0" t="s">
        <v>72</v>
      </c>
      <c r="V222" s="0" t="s">
        <v>73</v>
      </c>
      <c r="W222" s="0" t="s">
        <v>74</v>
      </c>
      <c r="Y222" s="0" t="n">
        <v>601124.1</v>
      </c>
      <c r="Z222" s="0" t="n">
        <v>3246</v>
      </c>
      <c r="AA222" s="50" t="n">
        <v>37165.5916666667</v>
      </c>
      <c r="AB222" s="50" t="n">
        <v>37256.5916666667</v>
      </c>
    </row>
    <row r="223" customFormat="false" ht="12.75" hidden="false" customHeight="false" outlineLevel="0" collapsed="false">
      <c r="A223" s="55" t="n">
        <f aca="false">DATEVALUE(TEXT(C223,"mm/dd/yy"))</f>
        <v>37014</v>
      </c>
      <c r="B223" s="49" t="n">
        <v>1204124</v>
      </c>
      <c r="C223" s="50" t="n">
        <v>37014.3754398148</v>
      </c>
      <c r="D223" s="0" t="s">
        <v>399</v>
      </c>
      <c r="E223" s="0" t="s">
        <v>13</v>
      </c>
      <c r="F223" s="0" t="s">
        <v>8</v>
      </c>
      <c r="H223" s="0" t="s">
        <v>9</v>
      </c>
      <c r="I223" s="0" t="s">
        <v>93</v>
      </c>
      <c r="J223" s="0" t="n">
        <v>47099</v>
      </c>
      <c r="K223" s="0" t="s">
        <v>212</v>
      </c>
      <c r="M223" s="51" t="n">
        <v>10000</v>
      </c>
      <c r="O223" s="0" t="s">
        <v>95</v>
      </c>
      <c r="P223" s="0" t="s">
        <v>68</v>
      </c>
      <c r="Q223" s="53" t="n">
        <v>-0.05</v>
      </c>
      <c r="R223" s="0" t="s">
        <v>111</v>
      </c>
      <c r="S223" s="0" t="s">
        <v>188</v>
      </c>
      <c r="T223" s="0" t="s">
        <v>189</v>
      </c>
      <c r="U223" s="0" t="s">
        <v>99</v>
      </c>
      <c r="V223" s="0" t="s">
        <v>73</v>
      </c>
      <c r="W223" s="0" t="s">
        <v>100</v>
      </c>
      <c r="X223" s="0" t="n">
        <v>96022095</v>
      </c>
      <c r="Y223" s="0" t="s">
        <v>400</v>
      </c>
      <c r="Z223" s="0" t="n">
        <v>31699</v>
      </c>
      <c r="AA223" s="50" t="n">
        <v>37043.875</v>
      </c>
      <c r="AB223" s="50" t="n">
        <v>37072.875</v>
      </c>
    </row>
    <row r="224" customFormat="false" ht="12.75" hidden="false" customHeight="false" outlineLevel="0" collapsed="false">
      <c r="A224" s="55" t="n">
        <f aca="false">DATEVALUE(TEXT(C224,"mm/dd/yy"))</f>
        <v>37014</v>
      </c>
      <c r="B224" s="49" t="n">
        <v>1204834</v>
      </c>
      <c r="C224" s="50" t="n">
        <v>37014.3952083333</v>
      </c>
      <c r="D224" s="0" t="s">
        <v>132</v>
      </c>
      <c r="E224" s="0" t="s">
        <v>13</v>
      </c>
      <c r="F224" s="0" t="s">
        <v>8</v>
      </c>
      <c r="H224" s="0" t="s">
        <v>10</v>
      </c>
      <c r="I224" s="0" t="s">
        <v>76</v>
      </c>
      <c r="J224" s="0" t="n">
        <v>36705</v>
      </c>
      <c r="K224" s="0" t="s">
        <v>391</v>
      </c>
      <c r="M224" s="51" t="n">
        <v>25</v>
      </c>
      <c r="O224" s="0" t="s">
        <v>67</v>
      </c>
      <c r="P224" s="0" t="s">
        <v>68</v>
      </c>
      <c r="Q224" s="53" t="n">
        <v>283</v>
      </c>
      <c r="R224" s="0" t="s">
        <v>88</v>
      </c>
      <c r="S224" s="0" t="s">
        <v>78</v>
      </c>
      <c r="T224" s="0" t="s">
        <v>85</v>
      </c>
      <c r="U224" s="0" t="s">
        <v>72</v>
      </c>
      <c r="V224" s="0" t="s">
        <v>73</v>
      </c>
      <c r="W224" s="0" t="s">
        <v>74</v>
      </c>
      <c r="X224" s="0" t="n">
        <v>96057469</v>
      </c>
      <c r="Y224" s="0" t="n">
        <v>601222.1</v>
      </c>
      <c r="Z224" s="0" t="n">
        <v>53350</v>
      </c>
      <c r="AA224" s="50" t="n">
        <v>37073.875</v>
      </c>
      <c r="AB224" s="50" t="n">
        <v>37103.875</v>
      </c>
    </row>
    <row r="225" customFormat="false" ht="12.75" hidden="false" customHeight="false" outlineLevel="0" collapsed="false">
      <c r="A225" s="55" t="n">
        <f aca="false">DATEVALUE(TEXT(C225,"mm/dd/yy"))</f>
        <v>37014</v>
      </c>
      <c r="B225" s="49" t="n">
        <v>1204922</v>
      </c>
      <c r="C225" s="50" t="n">
        <v>37014.3981712963</v>
      </c>
      <c r="D225" s="0" t="s">
        <v>276</v>
      </c>
      <c r="E225" s="0" t="s">
        <v>12</v>
      </c>
      <c r="F225" s="0" t="s">
        <v>8</v>
      </c>
      <c r="H225" s="0" t="s">
        <v>10</v>
      </c>
      <c r="I225" s="0" t="s">
        <v>65</v>
      </c>
      <c r="J225" s="0" t="n">
        <v>36942</v>
      </c>
      <c r="K225" s="0" t="s">
        <v>401</v>
      </c>
      <c r="L225" s="51" t="n">
        <v>25</v>
      </c>
      <c r="O225" s="0" t="s">
        <v>67</v>
      </c>
      <c r="P225" s="0" t="s">
        <v>68</v>
      </c>
      <c r="Q225" s="53" t="n">
        <v>100</v>
      </c>
      <c r="R225" s="0" t="s">
        <v>147</v>
      </c>
      <c r="S225" s="0" t="s">
        <v>373</v>
      </c>
      <c r="T225" s="0" t="s">
        <v>71</v>
      </c>
      <c r="U225" s="0" t="s">
        <v>72</v>
      </c>
      <c r="V225" s="0" t="s">
        <v>73</v>
      </c>
      <c r="W225" s="0" t="s">
        <v>74</v>
      </c>
      <c r="X225" s="0" t="n">
        <v>96004381</v>
      </c>
      <c r="Y225" s="0" t="n">
        <v>601228.1</v>
      </c>
      <c r="Z225" s="0" t="n">
        <v>12</v>
      </c>
      <c r="AA225" s="50" t="n">
        <v>37257.7013888889</v>
      </c>
      <c r="AB225" s="50" t="n">
        <v>37346.7013888889</v>
      </c>
    </row>
    <row r="226" customFormat="false" ht="12.75" hidden="false" customHeight="false" outlineLevel="0" collapsed="false">
      <c r="A226" s="55" t="n">
        <f aca="false">DATEVALUE(TEXT(C226,"mm/dd/yy"))</f>
        <v>37014</v>
      </c>
      <c r="B226" s="49" t="n">
        <v>1204927</v>
      </c>
      <c r="C226" s="50" t="n">
        <v>37014.3983680556</v>
      </c>
      <c r="D226" s="0" t="s">
        <v>276</v>
      </c>
      <c r="E226" s="0" t="s">
        <v>12</v>
      </c>
      <c r="F226" s="0" t="s">
        <v>8</v>
      </c>
      <c r="H226" s="0" t="s">
        <v>10</v>
      </c>
      <c r="I226" s="0" t="s">
        <v>76</v>
      </c>
      <c r="J226" s="0" t="n">
        <v>45336</v>
      </c>
      <c r="K226" s="0" t="s">
        <v>402</v>
      </c>
      <c r="L226" s="51" t="n">
        <v>25</v>
      </c>
      <c r="O226" s="0" t="s">
        <v>67</v>
      </c>
      <c r="P226" s="0" t="s">
        <v>68</v>
      </c>
      <c r="Q226" s="53" t="n">
        <v>85</v>
      </c>
      <c r="R226" s="0" t="s">
        <v>147</v>
      </c>
      <c r="S226" s="0" t="s">
        <v>78</v>
      </c>
      <c r="T226" s="0" t="s">
        <v>79</v>
      </c>
      <c r="U226" s="0" t="s">
        <v>72</v>
      </c>
      <c r="V226" s="0" t="s">
        <v>73</v>
      </c>
      <c r="W226" s="0" t="s">
        <v>74</v>
      </c>
      <c r="X226" s="0" t="n">
        <v>96004381</v>
      </c>
      <c r="Y226" s="0" t="n">
        <v>601229.1</v>
      </c>
      <c r="Z226" s="0" t="n">
        <v>12</v>
      </c>
      <c r="AA226" s="50" t="n">
        <v>37347</v>
      </c>
      <c r="AB226" s="50" t="n">
        <v>37437</v>
      </c>
    </row>
    <row r="227" customFormat="false" ht="12.75" hidden="false" customHeight="false" outlineLevel="0" collapsed="false">
      <c r="A227" s="55" t="n">
        <f aca="false">DATEVALUE(TEXT(C227,"mm/dd/yy"))</f>
        <v>37014</v>
      </c>
      <c r="B227" s="49" t="n">
        <v>1205555</v>
      </c>
      <c r="C227" s="50" t="n">
        <v>37014.4291435185</v>
      </c>
      <c r="D227" s="0" t="s">
        <v>223</v>
      </c>
      <c r="E227" s="0" t="s">
        <v>13</v>
      </c>
      <c r="F227" s="0" t="s">
        <v>8</v>
      </c>
      <c r="H227" s="0" t="s">
        <v>9</v>
      </c>
      <c r="I227" s="0" t="s">
        <v>93</v>
      </c>
      <c r="J227" s="0" t="n">
        <v>34972</v>
      </c>
      <c r="K227" s="0" t="s">
        <v>403</v>
      </c>
      <c r="M227" s="51" t="n">
        <v>5000</v>
      </c>
      <c r="O227" s="0" t="s">
        <v>95</v>
      </c>
      <c r="P227" s="0" t="s">
        <v>68</v>
      </c>
      <c r="Q227" s="53" t="n">
        <v>-0.17</v>
      </c>
      <c r="R227" s="0" t="s">
        <v>96</v>
      </c>
      <c r="S227" s="0" t="s">
        <v>404</v>
      </c>
      <c r="T227" s="0" t="s">
        <v>405</v>
      </c>
      <c r="U227" s="0" t="s">
        <v>99</v>
      </c>
      <c r="V227" s="0" t="s">
        <v>73</v>
      </c>
      <c r="W227" s="0" t="s">
        <v>100</v>
      </c>
      <c r="X227" s="0" t="n">
        <v>96041878</v>
      </c>
      <c r="Y227" s="0" t="s">
        <v>406</v>
      </c>
      <c r="Z227" s="0" t="n">
        <v>11135</v>
      </c>
      <c r="AA227" s="50" t="n">
        <v>37196</v>
      </c>
      <c r="AB227" s="50" t="n">
        <v>37346</v>
      </c>
    </row>
    <row r="228" customFormat="false" ht="12.75" hidden="false" customHeight="false" outlineLevel="0" collapsed="false">
      <c r="A228" s="55" t="n">
        <f aca="false">DATEVALUE(TEXT(C228,"mm/dd/yy"))</f>
        <v>37014</v>
      </c>
      <c r="B228" s="49" t="n">
        <v>1206075</v>
      </c>
      <c r="C228" s="50" t="n">
        <v>37014.4662615741</v>
      </c>
      <c r="D228" s="0" t="s">
        <v>138</v>
      </c>
      <c r="E228" s="0" t="s">
        <v>13</v>
      </c>
      <c r="F228" s="0" t="s">
        <v>8</v>
      </c>
      <c r="H228" s="0" t="s">
        <v>10</v>
      </c>
      <c r="I228" s="0" t="s">
        <v>103</v>
      </c>
      <c r="J228" s="0" t="n">
        <v>49745</v>
      </c>
      <c r="K228" s="0" t="s">
        <v>371</v>
      </c>
      <c r="L228" s="51" t="n">
        <v>50</v>
      </c>
      <c r="O228" s="0" t="s">
        <v>67</v>
      </c>
      <c r="P228" s="0" t="s">
        <v>68</v>
      </c>
      <c r="Q228" s="53" t="n">
        <v>48</v>
      </c>
      <c r="R228" s="0" t="s">
        <v>122</v>
      </c>
      <c r="S228" s="0" t="s">
        <v>143</v>
      </c>
      <c r="T228" s="0" t="s">
        <v>124</v>
      </c>
      <c r="U228" s="0" t="s">
        <v>72</v>
      </c>
      <c r="V228" s="0" t="s">
        <v>73</v>
      </c>
      <c r="W228" s="0" t="s">
        <v>74</v>
      </c>
      <c r="X228" s="0" t="n">
        <v>96005582</v>
      </c>
      <c r="Y228" s="0" t="n">
        <v>601388.1</v>
      </c>
      <c r="Z228" s="0" t="n">
        <v>53461</v>
      </c>
      <c r="AA228" s="50" t="n">
        <v>37025.875</v>
      </c>
      <c r="AB228" s="50" t="n">
        <v>37042.875</v>
      </c>
    </row>
    <row r="229" customFormat="false" ht="12.75" hidden="false" customHeight="false" outlineLevel="0" collapsed="false">
      <c r="A229" s="55" t="n">
        <f aca="false">DATEVALUE(TEXT(C229,"mm/dd/yy"))</f>
        <v>37014</v>
      </c>
      <c r="B229" s="49" t="n">
        <v>1206427</v>
      </c>
      <c r="C229" s="50" t="n">
        <v>37014.5222800926</v>
      </c>
      <c r="D229" s="0" t="s">
        <v>148</v>
      </c>
      <c r="E229" s="0" t="s">
        <v>12</v>
      </c>
      <c r="F229" s="0" t="s">
        <v>8</v>
      </c>
      <c r="H229" s="0" t="s">
        <v>10</v>
      </c>
      <c r="I229" s="0" t="s">
        <v>103</v>
      </c>
      <c r="J229" s="0" t="n">
        <v>33275</v>
      </c>
      <c r="K229" s="0" t="s">
        <v>238</v>
      </c>
      <c r="L229" s="51" t="n">
        <v>50</v>
      </c>
      <c r="O229" s="0" t="s">
        <v>67</v>
      </c>
      <c r="P229" s="0" t="s">
        <v>68</v>
      </c>
      <c r="Q229" s="53" t="n">
        <v>62</v>
      </c>
      <c r="R229" s="0" t="s">
        <v>178</v>
      </c>
      <c r="S229" s="0" t="s">
        <v>151</v>
      </c>
      <c r="T229" s="0" t="s">
        <v>152</v>
      </c>
      <c r="U229" s="0" t="s">
        <v>72</v>
      </c>
      <c r="V229" s="0" t="s">
        <v>73</v>
      </c>
      <c r="W229" s="0" t="s">
        <v>74</v>
      </c>
      <c r="X229" s="0" t="n">
        <v>96004396</v>
      </c>
      <c r="Y229" s="0" t="n">
        <v>601473.1</v>
      </c>
      <c r="Z229" s="0" t="n">
        <v>64245</v>
      </c>
      <c r="AA229" s="50" t="n">
        <v>37043.7104166667</v>
      </c>
      <c r="AB229" s="50" t="n">
        <v>37072.7104166667</v>
      </c>
    </row>
    <row r="230" customFormat="false" ht="12.75" hidden="false" customHeight="false" outlineLevel="0" collapsed="false">
      <c r="A230" s="55" t="n">
        <f aca="false">DATEVALUE(TEXT(C230,"mm/dd/yy"))</f>
        <v>37014</v>
      </c>
      <c r="B230" s="49" t="n">
        <v>1206465</v>
      </c>
      <c r="C230" s="50" t="n">
        <v>37014.526412037</v>
      </c>
      <c r="D230" s="0" t="s">
        <v>132</v>
      </c>
      <c r="E230" s="0" t="s">
        <v>13</v>
      </c>
      <c r="F230" s="0" t="s">
        <v>8</v>
      </c>
      <c r="H230" s="0" t="s">
        <v>10</v>
      </c>
      <c r="I230" s="0" t="s">
        <v>76</v>
      </c>
      <c r="J230" s="0" t="n">
        <v>45336</v>
      </c>
      <c r="K230" s="0" t="s">
        <v>402</v>
      </c>
      <c r="M230" s="51" t="n">
        <v>25</v>
      </c>
      <c r="O230" s="0" t="s">
        <v>67</v>
      </c>
      <c r="P230" s="0" t="s">
        <v>68</v>
      </c>
      <c r="Q230" s="53" t="n">
        <v>88</v>
      </c>
      <c r="R230" s="0" t="s">
        <v>88</v>
      </c>
      <c r="S230" s="0" t="s">
        <v>78</v>
      </c>
      <c r="T230" s="0" t="s">
        <v>79</v>
      </c>
      <c r="U230" s="0" t="s">
        <v>72</v>
      </c>
      <c r="V230" s="0" t="s">
        <v>73</v>
      </c>
      <c r="W230" s="0" t="s">
        <v>74</v>
      </c>
      <c r="X230" s="0" t="n">
        <v>96057469</v>
      </c>
      <c r="Y230" s="0" t="n">
        <v>601479.1</v>
      </c>
      <c r="Z230" s="0" t="n">
        <v>53350</v>
      </c>
      <c r="AA230" s="50" t="n">
        <v>37347</v>
      </c>
      <c r="AB230" s="50" t="n">
        <v>37437</v>
      </c>
    </row>
    <row r="231" customFormat="false" ht="12.75" hidden="false" customHeight="false" outlineLevel="0" collapsed="false">
      <c r="A231" s="55" t="n">
        <f aca="false">DATEVALUE(TEXT(C231,"mm/dd/yy"))</f>
        <v>37014</v>
      </c>
      <c r="B231" s="49" t="n">
        <v>1206635</v>
      </c>
      <c r="C231" s="50" t="n">
        <v>37014.5545949074</v>
      </c>
      <c r="D231" s="0" t="s">
        <v>158</v>
      </c>
      <c r="E231" s="0" t="s">
        <v>12</v>
      </c>
      <c r="F231" s="0" t="s">
        <v>8</v>
      </c>
      <c r="H231" s="0" t="s">
        <v>10</v>
      </c>
      <c r="I231" s="0" t="s">
        <v>198</v>
      </c>
      <c r="J231" s="0" t="n">
        <v>30187</v>
      </c>
      <c r="K231" s="0" t="s">
        <v>377</v>
      </c>
      <c r="M231" s="51" t="n">
        <v>50</v>
      </c>
      <c r="O231" s="0" t="s">
        <v>67</v>
      </c>
      <c r="P231" s="0" t="s">
        <v>68</v>
      </c>
      <c r="Q231" s="53" t="n">
        <v>42.25</v>
      </c>
      <c r="R231" s="0" t="s">
        <v>193</v>
      </c>
      <c r="S231" s="0" t="s">
        <v>236</v>
      </c>
      <c r="T231" s="0" t="s">
        <v>107</v>
      </c>
      <c r="U231" s="0" t="s">
        <v>72</v>
      </c>
      <c r="V231" s="0" t="s">
        <v>73</v>
      </c>
      <c r="W231" s="0" t="s">
        <v>100</v>
      </c>
      <c r="X231" s="0" t="n">
        <v>96057022</v>
      </c>
      <c r="Y231" s="0" t="n">
        <v>601571.1</v>
      </c>
      <c r="Z231" s="0" t="n">
        <v>91219</v>
      </c>
      <c r="AA231" s="50" t="n">
        <v>37165</v>
      </c>
      <c r="AB231" s="50" t="n">
        <v>37256</v>
      </c>
    </row>
    <row r="232" customFormat="false" ht="12.75" hidden="false" customHeight="false" outlineLevel="0" collapsed="false">
      <c r="A232" s="55" t="n">
        <f aca="false">DATEVALUE(TEXT(C232,"mm/dd/yy"))</f>
        <v>37014</v>
      </c>
      <c r="B232" s="49" t="n">
        <v>1206912</v>
      </c>
      <c r="C232" s="50" t="n">
        <v>37014.5974768519</v>
      </c>
      <c r="D232" s="0" t="s">
        <v>407</v>
      </c>
      <c r="E232" s="0" t="s">
        <v>12</v>
      </c>
      <c r="F232" s="0" t="s">
        <v>8</v>
      </c>
      <c r="H232" s="0" t="s">
        <v>10</v>
      </c>
      <c r="I232" s="0" t="s">
        <v>103</v>
      </c>
      <c r="J232" s="0" t="n">
        <v>29070</v>
      </c>
      <c r="K232" s="0" t="s">
        <v>408</v>
      </c>
      <c r="M232" s="51" t="n">
        <v>50</v>
      </c>
      <c r="O232" s="0" t="s">
        <v>67</v>
      </c>
      <c r="P232" s="0" t="s">
        <v>68</v>
      </c>
      <c r="Q232" s="53" t="n">
        <v>38</v>
      </c>
      <c r="R232" s="0" t="s">
        <v>178</v>
      </c>
      <c r="S232" s="0" t="s">
        <v>179</v>
      </c>
      <c r="T232" s="0" t="s">
        <v>155</v>
      </c>
      <c r="U232" s="0" t="s">
        <v>72</v>
      </c>
      <c r="V232" s="0" t="s">
        <v>73</v>
      </c>
      <c r="W232" s="0" t="s">
        <v>74</v>
      </c>
      <c r="X232" s="0" t="n">
        <v>96056752</v>
      </c>
      <c r="Y232" s="0" t="n">
        <v>601655.1</v>
      </c>
      <c r="Z232" s="0" t="n">
        <v>3254</v>
      </c>
      <c r="AA232" s="50" t="n">
        <v>37018.875</v>
      </c>
      <c r="AB232" s="50" t="n">
        <v>37022.875</v>
      </c>
    </row>
    <row r="233" customFormat="false" ht="12.75" hidden="false" customHeight="false" outlineLevel="0" collapsed="false">
      <c r="A233" s="55" t="n">
        <f aca="false">DATEVALUE(TEXT(C233,"mm/dd/yy"))</f>
        <v>37018</v>
      </c>
      <c r="B233" s="49" t="n">
        <v>1212190</v>
      </c>
      <c r="C233" s="50" t="n">
        <v>37018.2943171296</v>
      </c>
      <c r="D233" s="0" t="s">
        <v>194</v>
      </c>
      <c r="E233" s="0" t="s">
        <v>13</v>
      </c>
      <c r="F233" s="0" t="s">
        <v>8</v>
      </c>
      <c r="H233" s="0" t="s">
        <v>10</v>
      </c>
      <c r="I233" s="0" t="s">
        <v>103</v>
      </c>
      <c r="J233" s="0" t="n">
        <v>29088</v>
      </c>
      <c r="K233" s="0" t="s">
        <v>409</v>
      </c>
      <c r="M233" s="51" t="n">
        <v>50</v>
      </c>
      <c r="O233" s="0" t="s">
        <v>67</v>
      </c>
      <c r="P233" s="0" t="s">
        <v>68</v>
      </c>
      <c r="Q233" s="53" t="n">
        <v>33.5</v>
      </c>
      <c r="R233" s="0" t="s">
        <v>122</v>
      </c>
      <c r="S233" s="0" t="s">
        <v>123</v>
      </c>
      <c r="T233" s="0" t="s">
        <v>124</v>
      </c>
      <c r="U233" s="0" t="s">
        <v>72</v>
      </c>
      <c r="V233" s="0" t="s">
        <v>73</v>
      </c>
      <c r="W233" s="0" t="s">
        <v>74</v>
      </c>
      <c r="Y233" s="0" t="n">
        <v>603114.1</v>
      </c>
      <c r="Z233" s="0" t="n">
        <v>5607</v>
      </c>
      <c r="AA233" s="50" t="n">
        <v>37019.875</v>
      </c>
      <c r="AB233" s="50" t="n">
        <v>37019.875</v>
      </c>
    </row>
    <row r="234" customFormat="false" ht="12.75" hidden="false" customHeight="false" outlineLevel="0" collapsed="false">
      <c r="A234" s="55" t="n">
        <f aca="false">DATEVALUE(TEXT(C234,"mm/dd/yy"))</f>
        <v>37018</v>
      </c>
      <c r="B234" s="49" t="n">
        <v>1212200</v>
      </c>
      <c r="C234" s="50" t="n">
        <v>37018.2960069444</v>
      </c>
      <c r="D234" s="0" t="s">
        <v>140</v>
      </c>
      <c r="E234" s="0" t="s">
        <v>13</v>
      </c>
      <c r="F234" s="0" t="s">
        <v>8</v>
      </c>
      <c r="H234" s="0" t="s">
        <v>10</v>
      </c>
      <c r="I234" s="0" t="s">
        <v>103</v>
      </c>
      <c r="J234" s="0" t="n">
        <v>29085</v>
      </c>
      <c r="K234" s="0" t="s">
        <v>410</v>
      </c>
      <c r="L234" s="51" t="n">
        <v>50</v>
      </c>
      <c r="O234" s="0" t="s">
        <v>67</v>
      </c>
      <c r="P234" s="0" t="s">
        <v>68</v>
      </c>
      <c r="Q234" s="53" t="n">
        <v>37</v>
      </c>
      <c r="R234" s="0" t="s">
        <v>122</v>
      </c>
      <c r="S234" s="0" t="s">
        <v>123</v>
      </c>
      <c r="T234" s="0" t="s">
        <v>124</v>
      </c>
      <c r="U234" s="0" t="s">
        <v>72</v>
      </c>
      <c r="V234" s="0" t="s">
        <v>73</v>
      </c>
      <c r="W234" s="0" t="s">
        <v>74</v>
      </c>
      <c r="Y234" s="0" t="n">
        <v>603122.1</v>
      </c>
      <c r="Z234" s="0" t="n">
        <v>3246</v>
      </c>
      <c r="AA234" s="50" t="n">
        <v>37020.875</v>
      </c>
      <c r="AB234" s="50" t="n">
        <v>37022.875</v>
      </c>
    </row>
    <row r="235" customFormat="false" ht="12.75" hidden="false" customHeight="false" outlineLevel="0" collapsed="false">
      <c r="A235" s="55" t="n">
        <f aca="false">DATEVALUE(TEXT(C235,"mm/dd/yy"))</f>
        <v>37018</v>
      </c>
      <c r="B235" s="49" t="n">
        <v>1212211</v>
      </c>
      <c r="C235" s="50" t="n">
        <v>37018.2986342593</v>
      </c>
      <c r="D235" s="0" t="s">
        <v>140</v>
      </c>
      <c r="E235" s="0" t="s">
        <v>13</v>
      </c>
      <c r="F235" s="0" t="s">
        <v>8</v>
      </c>
      <c r="H235" s="0" t="s">
        <v>10</v>
      </c>
      <c r="I235" s="0" t="s">
        <v>103</v>
      </c>
      <c r="J235" s="0" t="n">
        <v>29085</v>
      </c>
      <c r="K235" s="0" t="s">
        <v>410</v>
      </c>
      <c r="L235" s="51" t="n">
        <v>50</v>
      </c>
      <c r="O235" s="0" t="s">
        <v>67</v>
      </c>
      <c r="P235" s="0" t="s">
        <v>68</v>
      </c>
      <c r="Q235" s="53" t="n">
        <v>35.5</v>
      </c>
      <c r="R235" s="0" t="s">
        <v>122</v>
      </c>
      <c r="S235" s="0" t="s">
        <v>123</v>
      </c>
      <c r="T235" s="0" t="s">
        <v>124</v>
      </c>
      <c r="U235" s="0" t="s">
        <v>72</v>
      </c>
      <c r="V235" s="0" t="s">
        <v>73</v>
      </c>
      <c r="W235" s="0" t="s">
        <v>74</v>
      </c>
      <c r="Y235" s="0" t="n">
        <v>603131.1</v>
      </c>
      <c r="Z235" s="0" t="n">
        <v>3246</v>
      </c>
      <c r="AA235" s="50" t="n">
        <v>37020.875</v>
      </c>
      <c r="AB235" s="50" t="n">
        <v>37022.875</v>
      </c>
    </row>
    <row r="236" customFormat="false" ht="12.75" hidden="false" customHeight="false" outlineLevel="0" collapsed="false">
      <c r="A236" s="55" t="n">
        <f aca="false">DATEVALUE(TEXT(C236,"mm/dd/yy"))</f>
        <v>37018</v>
      </c>
      <c r="B236" s="49" t="n">
        <v>1212282</v>
      </c>
      <c r="C236" s="50" t="n">
        <v>37018.3120023148</v>
      </c>
      <c r="D236" s="0" t="s">
        <v>223</v>
      </c>
      <c r="E236" s="0" t="s">
        <v>12</v>
      </c>
      <c r="F236" s="0" t="s">
        <v>8</v>
      </c>
      <c r="H236" s="0" t="s">
        <v>10</v>
      </c>
      <c r="I236" s="0" t="s">
        <v>198</v>
      </c>
      <c r="J236" s="0" t="n">
        <v>30187</v>
      </c>
      <c r="K236" s="0" t="s">
        <v>377</v>
      </c>
      <c r="M236" s="51" t="n">
        <v>50</v>
      </c>
      <c r="O236" s="0" t="s">
        <v>67</v>
      </c>
      <c r="P236" s="0" t="s">
        <v>68</v>
      </c>
      <c r="Q236" s="53" t="n">
        <v>42.5</v>
      </c>
      <c r="R236" s="0" t="s">
        <v>193</v>
      </c>
      <c r="S236" s="0" t="s">
        <v>236</v>
      </c>
      <c r="T236" s="0" t="s">
        <v>107</v>
      </c>
      <c r="U236" s="0" t="s">
        <v>72</v>
      </c>
      <c r="V236" s="0" t="s">
        <v>73</v>
      </c>
      <c r="W236" s="0" t="s">
        <v>100</v>
      </c>
      <c r="X236" s="0" t="n">
        <v>96041878</v>
      </c>
      <c r="Y236" s="0" t="n">
        <v>603178.1</v>
      </c>
      <c r="Z236" s="0" t="n">
        <v>11135</v>
      </c>
      <c r="AA236" s="50" t="n">
        <v>37165</v>
      </c>
      <c r="AB236" s="50" t="n">
        <v>37256</v>
      </c>
    </row>
    <row r="237" customFormat="false" ht="12.75" hidden="false" customHeight="false" outlineLevel="0" collapsed="false">
      <c r="A237" s="55" t="n">
        <f aca="false">DATEVALUE(TEXT(C237,"mm/dd/yy"))</f>
        <v>37018</v>
      </c>
      <c r="B237" s="49" t="n">
        <v>1212738</v>
      </c>
      <c r="C237" s="50" t="n">
        <v>37018.3446064815</v>
      </c>
      <c r="D237" s="0" t="s">
        <v>276</v>
      </c>
      <c r="E237" s="0" t="s">
        <v>12</v>
      </c>
      <c r="F237" s="0" t="s">
        <v>8</v>
      </c>
      <c r="H237" s="0" t="s">
        <v>10</v>
      </c>
      <c r="I237" s="0" t="s">
        <v>76</v>
      </c>
      <c r="J237" s="0" t="n">
        <v>29487</v>
      </c>
      <c r="K237" s="0" t="s">
        <v>411</v>
      </c>
      <c r="M237" s="51" t="n">
        <v>25</v>
      </c>
      <c r="O237" s="0" t="s">
        <v>67</v>
      </c>
      <c r="P237" s="0" t="s">
        <v>68</v>
      </c>
      <c r="Q237" s="53" t="n">
        <v>310</v>
      </c>
      <c r="R237" s="0" t="s">
        <v>147</v>
      </c>
      <c r="S237" s="0" t="s">
        <v>303</v>
      </c>
      <c r="T237" s="0" t="s">
        <v>85</v>
      </c>
      <c r="U237" s="0" t="s">
        <v>72</v>
      </c>
      <c r="V237" s="0" t="s">
        <v>73</v>
      </c>
      <c r="W237" s="0" t="s">
        <v>74</v>
      </c>
      <c r="X237" s="0" t="n">
        <v>96004381</v>
      </c>
      <c r="Y237" s="0" t="n">
        <v>603364.1</v>
      </c>
      <c r="Z237" s="0" t="n">
        <v>12</v>
      </c>
      <c r="AA237" s="50" t="n">
        <v>37019.875</v>
      </c>
      <c r="AB237" s="50" t="n">
        <v>37019.875</v>
      </c>
    </row>
    <row r="238" customFormat="false" ht="12.75" hidden="false" customHeight="false" outlineLevel="0" collapsed="false">
      <c r="A238" s="55" t="n">
        <f aca="false">DATEVALUE(TEXT(C238,"mm/dd/yy"))</f>
        <v>37018</v>
      </c>
      <c r="B238" s="49" t="n">
        <v>1212753</v>
      </c>
      <c r="C238" s="50" t="n">
        <v>37018.345162037</v>
      </c>
      <c r="D238" s="0" t="s">
        <v>276</v>
      </c>
      <c r="E238" s="0" t="s">
        <v>12</v>
      </c>
      <c r="F238" s="0" t="s">
        <v>8</v>
      </c>
      <c r="H238" s="0" t="s">
        <v>10</v>
      </c>
      <c r="I238" s="0" t="s">
        <v>76</v>
      </c>
      <c r="J238" s="0" t="n">
        <v>29383</v>
      </c>
      <c r="K238" s="0" t="s">
        <v>412</v>
      </c>
      <c r="M238" s="51" t="n">
        <v>25</v>
      </c>
      <c r="O238" s="0" t="s">
        <v>67</v>
      </c>
      <c r="P238" s="0" t="s">
        <v>68</v>
      </c>
      <c r="Q238" s="53" t="n">
        <v>163</v>
      </c>
      <c r="R238" s="0" t="s">
        <v>147</v>
      </c>
      <c r="S238" s="0" t="s">
        <v>413</v>
      </c>
      <c r="T238" s="0" t="s">
        <v>85</v>
      </c>
      <c r="U238" s="0" t="s">
        <v>72</v>
      </c>
      <c r="V238" s="0" t="s">
        <v>73</v>
      </c>
      <c r="W238" s="0" t="s">
        <v>74</v>
      </c>
      <c r="X238" s="0" t="n">
        <v>96004381</v>
      </c>
      <c r="Y238" s="0" t="n">
        <v>603369.1</v>
      </c>
      <c r="Z238" s="0" t="n">
        <v>12</v>
      </c>
      <c r="AA238" s="50" t="n">
        <v>37019.875</v>
      </c>
      <c r="AB238" s="50" t="n">
        <v>37019.875</v>
      </c>
    </row>
    <row r="239" customFormat="false" ht="12.75" hidden="false" customHeight="false" outlineLevel="0" collapsed="false">
      <c r="A239" s="55" t="n">
        <f aca="false">DATEVALUE(TEXT(C239,"mm/dd/yy"))</f>
        <v>37018</v>
      </c>
      <c r="B239" s="49" t="n">
        <v>1212898</v>
      </c>
      <c r="C239" s="50" t="n">
        <v>37018.3509837963</v>
      </c>
      <c r="D239" s="0" t="s">
        <v>276</v>
      </c>
      <c r="E239" s="0" t="s">
        <v>12</v>
      </c>
      <c r="F239" s="0" t="s">
        <v>8</v>
      </c>
      <c r="H239" s="0" t="s">
        <v>10</v>
      </c>
      <c r="I239" s="0" t="s">
        <v>76</v>
      </c>
      <c r="J239" s="0" t="n">
        <v>29383</v>
      </c>
      <c r="K239" s="0" t="s">
        <v>412</v>
      </c>
      <c r="M239" s="51" t="n">
        <v>25</v>
      </c>
      <c r="O239" s="0" t="s">
        <v>67</v>
      </c>
      <c r="P239" s="0" t="s">
        <v>68</v>
      </c>
      <c r="Q239" s="53" t="n">
        <v>174</v>
      </c>
      <c r="R239" s="0" t="s">
        <v>147</v>
      </c>
      <c r="S239" s="0" t="s">
        <v>413</v>
      </c>
      <c r="T239" s="0" t="s">
        <v>85</v>
      </c>
      <c r="U239" s="0" t="s">
        <v>72</v>
      </c>
      <c r="V239" s="0" t="s">
        <v>73</v>
      </c>
      <c r="W239" s="0" t="s">
        <v>74</v>
      </c>
      <c r="X239" s="0" t="n">
        <v>96004381</v>
      </c>
      <c r="Y239" s="0" t="n">
        <v>603415.1</v>
      </c>
      <c r="Z239" s="0" t="n">
        <v>12</v>
      </c>
      <c r="AA239" s="50" t="n">
        <v>37019.875</v>
      </c>
      <c r="AB239" s="50" t="n">
        <v>37019.875</v>
      </c>
    </row>
    <row r="240" customFormat="false" ht="12.75" hidden="false" customHeight="false" outlineLevel="0" collapsed="false">
      <c r="A240" s="55" t="n">
        <f aca="false">DATEVALUE(TEXT(C240,"mm/dd/yy"))</f>
        <v>37018</v>
      </c>
      <c r="B240" s="49" t="n">
        <v>1213253</v>
      </c>
      <c r="C240" s="50" t="n">
        <v>37018.3647453704</v>
      </c>
      <c r="D240" s="0" t="s">
        <v>130</v>
      </c>
      <c r="E240" s="0" t="s">
        <v>12</v>
      </c>
      <c r="F240" s="0" t="s">
        <v>8</v>
      </c>
      <c r="H240" s="0" t="s">
        <v>10</v>
      </c>
      <c r="I240" s="0" t="s">
        <v>414</v>
      </c>
      <c r="J240" s="0" t="n">
        <v>32892</v>
      </c>
      <c r="K240" s="0" t="s">
        <v>415</v>
      </c>
      <c r="L240" s="51" t="n">
        <v>50</v>
      </c>
      <c r="O240" s="0" t="s">
        <v>67</v>
      </c>
      <c r="P240" s="0" t="s">
        <v>68</v>
      </c>
      <c r="Q240" s="53" t="n">
        <v>47.5</v>
      </c>
      <c r="R240" s="0" t="s">
        <v>416</v>
      </c>
      <c r="S240" s="0" t="s">
        <v>417</v>
      </c>
      <c r="T240" s="0" t="s">
        <v>418</v>
      </c>
      <c r="U240" s="0" t="s">
        <v>72</v>
      </c>
      <c r="V240" s="0" t="s">
        <v>73</v>
      </c>
      <c r="W240" s="0" t="s">
        <v>74</v>
      </c>
      <c r="X240" s="0" t="n">
        <v>96006417</v>
      </c>
      <c r="Y240" s="0" t="n">
        <v>603483.1</v>
      </c>
      <c r="Z240" s="0" t="n">
        <v>56264</v>
      </c>
      <c r="AA240" s="50" t="n">
        <v>37020.875</v>
      </c>
      <c r="AB240" s="50" t="n">
        <v>37042.875</v>
      </c>
    </row>
    <row r="241" customFormat="false" ht="12.75" hidden="false" customHeight="false" outlineLevel="0" collapsed="false">
      <c r="A241" s="55" t="n">
        <f aca="false">DATEVALUE(TEXT(C241,"mm/dd/yy"))</f>
        <v>37018</v>
      </c>
      <c r="B241" s="49" t="n">
        <v>1213310</v>
      </c>
      <c r="C241" s="50" t="n">
        <v>37018.3662152778</v>
      </c>
      <c r="D241" s="0" t="s">
        <v>140</v>
      </c>
      <c r="E241" s="0" t="s">
        <v>13</v>
      </c>
      <c r="F241" s="0" t="s">
        <v>8</v>
      </c>
      <c r="H241" s="0" t="s">
        <v>10</v>
      </c>
      <c r="I241" s="0" t="s">
        <v>103</v>
      </c>
      <c r="J241" s="0" t="n">
        <v>29088</v>
      </c>
      <c r="K241" s="0" t="s">
        <v>409</v>
      </c>
      <c r="L241" s="51" t="n">
        <v>50</v>
      </c>
      <c r="O241" s="0" t="s">
        <v>67</v>
      </c>
      <c r="P241" s="0" t="s">
        <v>68</v>
      </c>
      <c r="Q241" s="53" t="n">
        <v>36</v>
      </c>
      <c r="R241" s="0" t="s">
        <v>122</v>
      </c>
      <c r="S241" s="0" t="s">
        <v>123</v>
      </c>
      <c r="T241" s="0" t="s">
        <v>124</v>
      </c>
      <c r="U241" s="0" t="s">
        <v>72</v>
      </c>
      <c r="V241" s="0" t="s">
        <v>73</v>
      </c>
      <c r="W241" s="0" t="s">
        <v>74</v>
      </c>
      <c r="Y241" s="0" t="n">
        <v>603492.1</v>
      </c>
      <c r="Z241" s="0" t="n">
        <v>3246</v>
      </c>
      <c r="AA241" s="50" t="n">
        <v>37019.875</v>
      </c>
      <c r="AB241" s="50" t="n">
        <v>37019.875</v>
      </c>
    </row>
    <row r="242" customFormat="false" ht="12.75" hidden="false" customHeight="false" outlineLevel="0" collapsed="false">
      <c r="A242" s="55" t="n">
        <f aca="false">DATEVALUE(TEXT(C242,"mm/dd/yy"))</f>
        <v>37018</v>
      </c>
      <c r="B242" s="49" t="n">
        <v>1213316</v>
      </c>
      <c r="C242" s="50" t="n">
        <v>37018.366400463</v>
      </c>
      <c r="D242" s="0" t="s">
        <v>83</v>
      </c>
      <c r="E242" s="0" t="s">
        <v>12</v>
      </c>
      <c r="F242" s="0" t="s">
        <v>8</v>
      </c>
      <c r="H242" s="0" t="s">
        <v>10</v>
      </c>
      <c r="I242" s="0" t="s">
        <v>103</v>
      </c>
      <c r="J242" s="0" t="n">
        <v>29065</v>
      </c>
      <c r="K242" s="0" t="s">
        <v>419</v>
      </c>
      <c r="M242" s="51" t="n">
        <v>50</v>
      </c>
      <c r="O242" s="0" t="s">
        <v>67</v>
      </c>
      <c r="P242" s="0" t="s">
        <v>68</v>
      </c>
      <c r="Q242" s="53" t="n">
        <v>38</v>
      </c>
      <c r="R242" s="0" t="s">
        <v>178</v>
      </c>
      <c r="S242" s="0" t="s">
        <v>179</v>
      </c>
      <c r="T242" s="0" t="s">
        <v>155</v>
      </c>
      <c r="U242" s="0" t="s">
        <v>72</v>
      </c>
      <c r="V242" s="0" t="s">
        <v>73</v>
      </c>
      <c r="W242" s="0" t="s">
        <v>74</v>
      </c>
      <c r="X242" s="0" t="n">
        <v>96028954</v>
      </c>
      <c r="Y242" s="0" t="n">
        <v>603493.1</v>
      </c>
      <c r="Z242" s="0" t="n">
        <v>54979</v>
      </c>
      <c r="AA242" s="50" t="n">
        <v>37020.875</v>
      </c>
      <c r="AB242" s="50" t="n">
        <v>37042.875</v>
      </c>
    </row>
    <row r="243" customFormat="false" ht="12.75" hidden="false" customHeight="false" outlineLevel="0" collapsed="false">
      <c r="A243" s="55" t="n">
        <f aca="false">DATEVALUE(TEXT(C243,"mm/dd/yy"))</f>
        <v>37018</v>
      </c>
      <c r="B243" s="49" t="n">
        <v>1213362</v>
      </c>
      <c r="C243" s="50" t="n">
        <v>37018.3691898148</v>
      </c>
      <c r="D243" s="0" t="s">
        <v>138</v>
      </c>
      <c r="E243" s="0" t="s">
        <v>13</v>
      </c>
      <c r="F243" s="0" t="s">
        <v>8</v>
      </c>
      <c r="H243" s="0" t="s">
        <v>10</v>
      </c>
      <c r="I243" s="0" t="s">
        <v>103</v>
      </c>
      <c r="J243" s="0" t="n">
        <v>29088</v>
      </c>
      <c r="K243" s="0" t="s">
        <v>409</v>
      </c>
      <c r="L243" s="51" t="n">
        <v>50</v>
      </c>
      <c r="O243" s="0" t="s">
        <v>67</v>
      </c>
      <c r="P243" s="0" t="s">
        <v>68</v>
      </c>
      <c r="Q243" s="53" t="n">
        <v>35.75</v>
      </c>
      <c r="R243" s="0" t="s">
        <v>122</v>
      </c>
      <c r="S243" s="0" t="s">
        <v>123</v>
      </c>
      <c r="T243" s="0" t="s">
        <v>124</v>
      </c>
      <c r="U243" s="0" t="s">
        <v>72</v>
      </c>
      <c r="V243" s="0" t="s">
        <v>73</v>
      </c>
      <c r="W243" s="0" t="s">
        <v>74</v>
      </c>
      <c r="X243" s="0" t="n">
        <v>96005582</v>
      </c>
      <c r="Y243" s="0" t="n">
        <v>603498.1</v>
      </c>
      <c r="Z243" s="0" t="n">
        <v>53461</v>
      </c>
      <c r="AA243" s="50" t="n">
        <v>37019.875</v>
      </c>
      <c r="AB243" s="50" t="n">
        <v>37019.875</v>
      </c>
    </row>
    <row r="244" customFormat="false" ht="12.75" hidden="false" customHeight="false" outlineLevel="0" collapsed="false">
      <c r="A244" s="55" t="n">
        <f aca="false">DATEVALUE(TEXT(C244,"mm/dd/yy"))</f>
        <v>37018</v>
      </c>
      <c r="B244" s="49" t="n">
        <v>1213625</v>
      </c>
      <c r="C244" s="50" t="n">
        <v>37018.3766550926</v>
      </c>
      <c r="D244" s="0" t="s">
        <v>223</v>
      </c>
      <c r="E244" s="0" t="s">
        <v>12</v>
      </c>
      <c r="F244" s="0" t="s">
        <v>8</v>
      </c>
      <c r="H244" s="0" t="s">
        <v>9</v>
      </c>
      <c r="I244" s="0" t="s">
        <v>93</v>
      </c>
      <c r="J244" s="0" t="n">
        <v>39374</v>
      </c>
      <c r="K244" s="0" t="s">
        <v>420</v>
      </c>
      <c r="M244" s="51" t="n">
        <v>5000</v>
      </c>
      <c r="O244" s="0" t="s">
        <v>95</v>
      </c>
      <c r="P244" s="0" t="s">
        <v>68</v>
      </c>
      <c r="Q244" s="53" t="n">
        <v>0.09</v>
      </c>
      <c r="R244" s="0" t="s">
        <v>172</v>
      </c>
      <c r="S244" s="0" t="s">
        <v>218</v>
      </c>
      <c r="T244" s="0" t="s">
        <v>210</v>
      </c>
      <c r="U244" s="0" t="s">
        <v>99</v>
      </c>
      <c r="V244" s="0" t="s">
        <v>73</v>
      </c>
      <c r="W244" s="0" t="s">
        <v>100</v>
      </c>
      <c r="X244" s="0" t="n">
        <v>96041878</v>
      </c>
      <c r="Y244" s="0" t="s">
        <v>421</v>
      </c>
      <c r="Z244" s="0" t="n">
        <v>11135</v>
      </c>
      <c r="AA244" s="50" t="n">
        <v>37347</v>
      </c>
      <c r="AB244" s="50" t="n">
        <v>37560</v>
      </c>
    </row>
    <row r="245" customFormat="false" ht="12.75" hidden="false" customHeight="false" outlineLevel="0" collapsed="false">
      <c r="A245" s="55" t="n">
        <f aca="false">DATEVALUE(TEXT(C245,"mm/dd/yy"))</f>
        <v>37018</v>
      </c>
      <c r="B245" s="49" t="n">
        <v>1213897</v>
      </c>
      <c r="C245" s="50" t="n">
        <v>37018.3801851852</v>
      </c>
      <c r="D245" s="0" t="s">
        <v>148</v>
      </c>
      <c r="E245" s="0" t="s">
        <v>13</v>
      </c>
      <c r="F245" s="0" t="s">
        <v>8</v>
      </c>
      <c r="H245" s="0" t="s">
        <v>10</v>
      </c>
      <c r="I245" s="0" t="s">
        <v>103</v>
      </c>
      <c r="J245" s="0" t="n">
        <v>45311</v>
      </c>
      <c r="K245" s="0" t="s">
        <v>159</v>
      </c>
      <c r="L245" s="51" t="n">
        <v>50</v>
      </c>
      <c r="O245" s="0" t="s">
        <v>67</v>
      </c>
      <c r="P245" s="0" t="s">
        <v>68</v>
      </c>
      <c r="Q245" s="53" t="n">
        <v>57.75</v>
      </c>
      <c r="R245" s="0" t="s">
        <v>122</v>
      </c>
      <c r="S245" s="0" t="s">
        <v>143</v>
      </c>
      <c r="T245" s="0" t="s">
        <v>144</v>
      </c>
      <c r="U245" s="0" t="s">
        <v>72</v>
      </c>
      <c r="V245" s="0" t="s">
        <v>73</v>
      </c>
      <c r="W245" s="0" t="s">
        <v>74</v>
      </c>
      <c r="X245" s="0" t="n">
        <v>96004396</v>
      </c>
      <c r="Y245" s="0" t="n">
        <v>603537.1</v>
      </c>
      <c r="Z245" s="0" t="n">
        <v>64245</v>
      </c>
      <c r="AA245" s="50" t="n">
        <v>37408.5916666667</v>
      </c>
      <c r="AB245" s="50" t="n">
        <v>37437.5916666667</v>
      </c>
    </row>
    <row r="246" customFormat="false" ht="12.75" hidden="false" customHeight="false" outlineLevel="0" collapsed="false">
      <c r="A246" s="55" t="n">
        <f aca="false">DATEVALUE(TEXT(C246,"mm/dd/yy"))</f>
        <v>37018</v>
      </c>
      <c r="B246" s="49" t="n">
        <v>1214136</v>
      </c>
      <c r="C246" s="50" t="n">
        <v>37018.3840162037</v>
      </c>
      <c r="D246" s="0" t="s">
        <v>146</v>
      </c>
      <c r="E246" s="0" t="s">
        <v>13</v>
      </c>
      <c r="F246" s="0" t="s">
        <v>8</v>
      </c>
      <c r="H246" s="0" t="s">
        <v>10</v>
      </c>
      <c r="I246" s="0" t="s">
        <v>65</v>
      </c>
      <c r="J246" s="0" t="n">
        <v>38269</v>
      </c>
      <c r="K246" s="0" t="s">
        <v>422</v>
      </c>
      <c r="M246" s="51" t="n">
        <v>25</v>
      </c>
      <c r="O246" s="0" t="s">
        <v>67</v>
      </c>
      <c r="P246" s="0" t="s">
        <v>68</v>
      </c>
      <c r="Q246" s="53" t="n">
        <v>210</v>
      </c>
      <c r="R246" s="0" t="s">
        <v>88</v>
      </c>
      <c r="S246" s="0" t="s">
        <v>81</v>
      </c>
      <c r="T246" s="0" t="s">
        <v>82</v>
      </c>
      <c r="U246" s="0" t="s">
        <v>72</v>
      </c>
      <c r="V246" s="0" t="s">
        <v>73</v>
      </c>
      <c r="W246" s="0" t="s">
        <v>74</v>
      </c>
      <c r="X246" s="0" t="n">
        <v>96013065</v>
      </c>
      <c r="Y246" s="0" t="n">
        <v>603548.1</v>
      </c>
      <c r="Z246" s="0" t="n">
        <v>55265</v>
      </c>
      <c r="AA246" s="50" t="n">
        <v>37257.7013888889</v>
      </c>
      <c r="AB246" s="50" t="n">
        <v>37346.7013888889</v>
      </c>
    </row>
    <row r="247" customFormat="false" ht="12.75" hidden="false" customHeight="false" outlineLevel="0" collapsed="false">
      <c r="A247" s="55" t="n">
        <f aca="false">DATEVALUE(TEXT(C247,"mm/dd/yy"))</f>
        <v>37018</v>
      </c>
      <c r="B247" s="49" t="n">
        <v>1215231</v>
      </c>
      <c r="C247" s="50" t="n">
        <v>37018.4230555556</v>
      </c>
      <c r="D247" s="0" t="s">
        <v>423</v>
      </c>
      <c r="E247" s="0" t="s">
        <v>12</v>
      </c>
      <c r="F247" s="0" t="s">
        <v>8</v>
      </c>
      <c r="H247" s="0" t="s">
        <v>10</v>
      </c>
      <c r="I247" s="0" t="s">
        <v>65</v>
      </c>
      <c r="J247" s="0" t="n">
        <v>29396</v>
      </c>
      <c r="K247" s="0" t="s">
        <v>424</v>
      </c>
      <c r="M247" s="51" t="n">
        <v>25</v>
      </c>
      <c r="O247" s="0" t="s">
        <v>67</v>
      </c>
      <c r="P247" s="0" t="s">
        <v>68</v>
      </c>
      <c r="Q247" s="53" t="n">
        <v>130</v>
      </c>
      <c r="R247" s="0" t="s">
        <v>147</v>
      </c>
      <c r="S247" s="0" t="s">
        <v>89</v>
      </c>
      <c r="T247" s="0" t="s">
        <v>71</v>
      </c>
      <c r="U247" s="0" t="s">
        <v>72</v>
      </c>
      <c r="V247" s="0" t="s">
        <v>73</v>
      </c>
      <c r="W247" s="0" t="s">
        <v>74</v>
      </c>
      <c r="X247" s="0" t="n">
        <v>96050448</v>
      </c>
      <c r="Y247" s="0" t="n">
        <v>603646.1</v>
      </c>
      <c r="Z247" s="0" t="n">
        <v>62413</v>
      </c>
      <c r="AA247" s="50" t="n">
        <v>37020.875</v>
      </c>
      <c r="AB247" s="50" t="n">
        <v>37042.875</v>
      </c>
    </row>
    <row r="248" customFormat="false" ht="12.75" hidden="false" customHeight="false" outlineLevel="0" collapsed="false">
      <c r="A248" s="55" t="n">
        <f aca="false">DATEVALUE(TEXT(C248,"mm/dd/yy"))</f>
        <v>37018</v>
      </c>
      <c r="B248" s="49" t="n">
        <v>1215324</v>
      </c>
      <c r="C248" s="50" t="n">
        <v>37018.4346875</v>
      </c>
      <c r="D248" s="0" t="s">
        <v>145</v>
      </c>
      <c r="E248" s="0" t="s">
        <v>13</v>
      </c>
      <c r="F248" s="0" t="s">
        <v>8</v>
      </c>
      <c r="H248" s="0" t="s">
        <v>10</v>
      </c>
      <c r="I248" s="0" t="s">
        <v>76</v>
      </c>
      <c r="J248" s="0" t="n">
        <v>29303</v>
      </c>
      <c r="K248" s="0" t="s">
        <v>425</v>
      </c>
      <c r="M248" s="51" t="n">
        <v>25</v>
      </c>
      <c r="O248" s="0" t="s">
        <v>67</v>
      </c>
      <c r="P248" s="0" t="s">
        <v>68</v>
      </c>
      <c r="Q248" s="53" t="n">
        <v>179</v>
      </c>
      <c r="R248" s="0" t="s">
        <v>88</v>
      </c>
      <c r="S248" s="0" t="s">
        <v>78</v>
      </c>
      <c r="T248" s="0" t="s">
        <v>79</v>
      </c>
      <c r="U248" s="0" t="s">
        <v>72</v>
      </c>
      <c r="V248" s="0" t="s">
        <v>73</v>
      </c>
      <c r="W248" s="0" t="s">
        <v>74</v>
      </c>
      <c r="X248" s="0" t="n">
        <v>96019669</v>
      </c>
      <c r="Y248" s="0" t="n">
        <v>603663.1</v>
      </c>
      <c r="Z248" s="0" t="n">
        <v>9409</v>
      </c>
      <c r="AA248" s="50" t="n">
        <v>37165</v>
      </c>
      <c r="AB248" s="50" t="n">
        <v>37256</v>
      </c>
    </row>
    <row r="249" customFormat="false" ht="12.75" hidden="false" customHeight="false" outlineLevel="0" collapsed="false">
      <c r="A249" s="55" t="n">
        <f aca="false">DATEVALUE(TEXT(C249,"mm/dd/yy"))</f>
        <v>37018</v>
      </c>
      <c r="B249" s="49" t="n">
        <v>1215464</v>
      </c>
      <c r="C249" s="50" t="n">
        <v>37018.4542013889</v>
      </c>
      <c r="D249" s="0" t="s">
        <v>120</v>
      </c>
      <c r="E249" s="0" t="s">
        <v>13</v>
      </c>
      <c r="F249" s="0" t="s">
        <v>8</v>
      </c>
      <c r="H249" s="0" t="s">
        <v>10</v>
      </c>
      <c r="I249" s="0" t="s">
        <v>103</v>
      </c>
      <c r="J249" s="0" t="n">
        <v>33303</v>
      </c>
      <c r="K249" s="0" t="s">
        <v>426</v>
      </c>
      <c r="M249" s="51" t="n">
        <v>25</v>
      </c>
      <c r="O249" s="0" t="s">
        <v>67</v>
      </c>
      <c r="P249" s="0" t="s">
        <v>68</v>
      </c>
      <c r="Q249" s="53" t="n">
        <v>77</v>
      </c>
      <c r="R249" s="0" t="s">
        <v>105</v>
      </c>
      <c r="S249" s="0" t="s">
        <v>236</v>
      </c>
      <c r="T249" s="0" t="s">
        <v>107</v>
      </c>
      <c r="U249" s="0" t="s">
        <v>72</v>
      </c>
      <c r="V249" s="0" t="s">
        <v>73</v>
      </c>
      <c r="W249" s="0" t="s">
        <v>74</v>
      </c>
      <c r="X249" s="0" t="n">
        <v>96009016</v>
      </c>
      <c r="Y249" s="0" t="n">
        <v>603734.1</v>
      </c>
      <c r="Z249" s="0" t="n">
        <v>18</v>
      </c>
      <c r="AA249" s="50" t="n">
        <v>37438.7159722222</v>
      </c>
      <c r="AB249" s="50" t="n">
        <v>37499.7159722222</v>
      </c>
    </row>
    <row r="250" customFormat="false" ht="12.75" hidden="false" customHeight="false" outlineLevel="0" collapsed="false">
      <c r="A250" s="55" t="n">
        <f aca="false">DATEVALUE(TEXT(C250,"mm/dd/yy"))</f>
        <v>37018</v>
      </c>
      <c r="B250" s="49" t="n">
        <v>1215890</v>
      </c>
      <c r="C250" s="50" t="n">
        <v>37018.4922453704</v>
      </c>
      <c r="D250" s="0" t="s">
        <v>228</v>
      </c>
      <c r="E250" s="0" t="s">
        <v>14</v>
      </c>
      <c r="F250" s="0" t="s">
        <v>8</v>
      </c>
      <c r="H250" s="0" t="s">
        <v>9</v>
      </c>
      <c r="I250" s="0" t="s">
        <v>109</v>
      </c>
      <c r="J250" s="0" t="n">
        <v>43378</v>
      </c>
      <c r="K250" s="0" t="s">
        <v>330</v>
      </c>
      <c r="M250" s="51" t="n">
        <v>5000</v>
      </c>
      <c r="O250" s="0" t="s">
        <v>95</v>
      </c>
      <c r="P250" s="0" t="s">
        <v>68</v>
      </c>
      <c r="Q250" s="53" t="n">
        <v>4.275</v>
      </c>
      <c r="R250" s="0" t="s">
        <v>323</v>
      </c>
      <c r="S250" s="0" t="s">
        <v>166</v>
      </c>
      <c r="T250" s="0" t="s">
        <v>167</v>
      </c>
      <c r="U250" s="0" t="s">
        <v>99</v>
      </c>
      <c r="V250" s="0" t="s">
        <v>73</v>
      </c>
      <c r="W250" s="0" t="s">
        <v>100</v>
      </c>
      <c r="Y250" s="0" t="s">
        <v>427</v>
      </c>
      <c r="Z250" s="0" t="n">
        <v>68856</v>
      </c>
      <c r="AA250" s="50" t="n">
        <v>37043.875</v>
      </c>
      <c r="AB250" s="50" t="n">
        <v>37072.875</v>
      </c>
    </row>
    <row r="251" customFormat="false" ht="12.75" hidden="false" customHeight="false" outlineLevel="0" collapsed="false">
      <c r="A251" s="55" t="n">
        <f aca="false">DATEVALUE(TEXT(C251,"mm/dd/yy"))</f>
        <v>37018</v>
      </c>
      <c r="B251" s="49" t="n">
        <v>1216541</v>
      </c>
      <c r="C251" s="50" t="n">
        <v>37018.6030324074</v>
      </c>
      <c r="D251" s="0" t="s">
        <v>83</v>
      </c>
      <c r="E251" s="0" t="s">
        <v>12</v>
      </c>
      <c r="F251" s="0" t="s">
        <v>8</v>
      </c>
      <c r="H251" s="0" t="s">
        <v>10</v>
      </c>
      <c r="I251" s="0" t="s">
        <v>103</v>
      </c>
      <c r="J251" s="0" t="n">
        <v>3749</v>
      </c>
      <c r="K251" s="0" t="s">
        <v>154</v>
      </c>
      <c r="L251" s="51" t="n">
        <v>50</v>
      </c>
      <c r="O251" s="0" t="s">
        <v>67</v>
      </c>
      <c r="P251" s="0" t="s">
        <v>68</v>
      </c>
      <c r="Q251" s="53" t="n">
        <v>62.25</v>
      </c>
      <c r="R251" s="0" t="s">
        <v>178</v>
      </c>
      <c r="S251" s="0" t="s">
        <v>151</v>
      </c>
      <c r="T251" s="0" t="s">
        <v>155</v>
      </c>
      <c r="U251" s="0" t="s">
        <v>72</v>
      </c>
      <c r="V251" s="0" t="s">
        <v>73</v>
      </c>
      <c r="W251" s="0" t="s">
        <v>74</v>
      </c>
      <c r="X251" s="0" t="n">
        <v>96028954</v>
      </c>
      <c r="Y251" s="0" t="n">
        <v>604112.1</v>
      </c>
      <c r="Z251" s="0" t="n">
        <v>54979</v>
      </c>
      <c r="AA251" s="50" t="n">
        <v>37043.7159722222</v>
      </c>
      <c r="AB251" s="50" t="n">
        <v>37072.7159722222</v>
      </c>
    </row>
    <row r="252" customFormat="false" ht="12.75" hidden="false" customHeight="false" outlineLevel="0" collapsed="false">
      <c r="A252" s="55" t="n">
        <f aca="false">DATEVALUE(TEXT(C252,"mm/dd/yy"))</f>
        <v>37018</v>
      </c>
      <c r="B252" s="49" t="n">
        <v>1216590</v>
      </c>
      <c r="C252" s="50" t="n">
        <v>37018.6235532407</v>
      </c>
      <c r="D252" s="0" t="s">
        <v>132</v>
      </c>
      <c r="E252" s="0" t="s">
        <v>13</v>
      </c>
      <c r="F252" s="0" t="s">
        <v>8</v>
      </c>
      <c r="H252" s="0" t="s">
        <v>10</v>
      </c>
      <c r="I252" s="0" t="s">
        <v>65</v>
      </c>
      <c r="J252" s="0" t="n">
        <v>49075</v>
      </c>
      <c r="K252" s="0" t="s">
        <v>376</v>
      </c>
      <c r="M252" s="51" t="n">
        <v>25</v>
      </c>
      <c r="O252" s="0" t="s">
        <v>67</v>
      </c>
      <c r="P252" s="0" t="s">
        <v>68</v>
      </c>
      <c r="Q252" s="53" t="n">
        <v>352.5</v>
      </c>
      <c r="R252" s="0" t="s">
        <v>88</v>
      </c>
      <c r="S252" s="0" t="s">
        <v>91</v>
      </c>
      <c r="T252" s="0" t="s">
        <v>71</v>
      </c>
      <c r="U252" s="0" t="s">
        <v>72</v>
      </c>
      <c r="V252" s="0" t="s">
        <v>73</v>
      </c>
      <c r="W252" s="0" t="s">
        <v>74</v>
      </c>
      <c r="X252" s="0" t="n">
        <v>96057469</v>
      </c>
      <c r="Y252" s="0" t="n">
        <v>604136.1</v>
      </c>
      <c r="Z252" s="0" t="n">
        <v>53350</v>
      </c>
      <c r="AA252" s="50" t="n">
        <v>37043.875</v>
      </c>
      <c r="AB252" s="50" t="n">
        <v>37072.875</v>
      </c>
    </row>
    <row r="253" customFormat="false" ht="12.75" hidden="false" customHeight="false" outlineLevel="0" collapsed="false">
      <c r="A253" s="55" t="n">
        <f aca="false">DATEVALUE(TEXT(C253,"mm/dd/yy"))</f>
        <v>37019</v>
      </c>
      <c r="B253" s="49" t="n">
        <v>1217245</v>
      </c>
      <c r="C253" s="50" t="n">
        <v>37019.2714814815</v>
      </c>
      <c r="D253" s="0" t="s">
        <v>140</v>
      </c>
      <c r="E253" s="0" t="s">
        <v>13</v>
      </c>
      <c r="F253" s="0" t="s">
        <v>8</v>
      </c>
      <c r="H253" s="0" t="s">
        <v>10</v>
      </c>
      <c r="I253" s="0" t="s">
        <v>103</v>
      </c>
      <c r="J253" s="0" t="n">
        <v>29088</v>
      </c>
      <c r="K253" s="0" t="s">
        <v>428</v>
      </c>
      <c r="L253" s="51" t="n">
        <v>50</v>
      </c>
      <c r="O253" s="0" t="s">
        <v>67</v>
      </c>
      <c r="P253" s="0" t="s">
        <v>68</v>
      </c>
      <c r="Q253" s="53" t="n">
        <v>37.75</v>
      </c>
      <c r="R253" s="0" t="s">
        <v>122</v>
      </c>
      <c r="S253" s="0" t="s">
        <v>123</v>
      </c>
      <c r="T253" s="0" t="s">
        <v>124</v>
      </c>
      <c r="U253" s="0" t="s">
        <v>72</v>
      </c>
      <c r="V253" s="0" t="s">
        <v>73</v>
      </c>
      <c r="W253" s="0" t="s">
        <v>74</v>
      </c>
      <c r="Y253" s="0" t="n">
        <v>604365.1</v>
      </c>
      <c r="Z253" s="0" t="n">
        <v>3246</v>
      </c>
      <c r="AA253" s="50" t="n">
        <v>37020.875</v>
      </c>
      <c r="AB253" s="50" t="n">
        <v>37020.875</v>
      </c>
    </row>
    <row r="254" customFormat="false" ht="12.75" hidden="false" customHeight="false" outlineLevel="0" collapsed="false">
      <c r="A254" s="55" t="n">
        <f aca="false">DATEVALUE(TEXT(C254,"mm/dd/yy"))</f>
        <v>37019</v>
      </c>
      <c r="B254" s="49" t="n">
        <v>1217290</v>
      </c>
      <c r="C254" s="50" t="n">
        <v>37019.2761689815</v>
      </c>
      <c r="D254" s="0" t="s">
        <v>140</v>
      </c>
      <c r="E254" s="0" t="s">
        <v>13</v>
      </c>
      <c r="F254" s="0" t="s">
        <v>8</v>
      </c>
      <c r="H254" s="0" t="s">
        <v>10</v>
      </c>
      <c r="I254" s="0" t="s">
        <v>103</v>
      </c>
      <c r="J254" s="0" t="n">
        <v>29088</v>
      </c>
      <c r="K254" s="0" t="s">
        <v>428</v>
      </c>
      <c r="L254" s="51" t="n">
        <v>50</v>
      </c>
      <c r="O254" s="0" t="s">
        <v>67</v>
      </c>
      <c r="P254" s="0" t="s">
        <v>68</v>
      </c>
      <c r="Q254" s="53" t="n">
        <v>38.25</v>
      </c>
      <c r="R254" s="0" t="s">
        <v>122</v>
      </c>
      <c r="S254" s="0" t="s">
        <v>123</v>
      </c>
      <c r="T254" s="0" t="s">
        <v>124</v>
      </c>
      <c r="U254" s="0" t="s">
        <v>72</v>
      </c>
      <c r="V254" s="0" t="s">
        <v>73</v>
      </c>
      <c r="W254" s="0" t="s">
        <v>74</v>
      </c>
      <c r="Y254" s="0" t="n">
        <v>604407.1</v>
      </c>
      <c r="Z254" s="0" t="n">
        <v>3246</v>
      </c>
      <c r="AA254" s="50" t="n">
        <v>37020.875</v>
      </c>
      <c r="AB254" s="50" t="n">
        <v>37020.875</v>
      </c>
    </row>
    <row r="255" customFormat="false" ht="12.75" hidden="false" customHeight="false" outlineLevel="0" collapsed="false">
      <c r="A255" s="55" t="n">
        <f aca="false">DATEVALUE(TEXT(C255,"mm/dd/yy"))</f>
        <v>37019</v>
      </c>
      <c r="B255" s="49" t="n">
        <v>1217324</v>
      </c>
      <c r="C255" s="50" t="n">
        <v>37019.2809953704</v>
      </c>
      <c r="D255" s="0" t="s">
        <v>271</v>
      </c>
      <c r="E255" s="0" t="s">
        <v>12</v>
      </c>
      <c r="F255" s="0" t="s">
        <v>8</v>
      </c>
      <c r="H255" s="0" t="s">
        <v>10</v>
      </c>
      <c r="I255" s="0" t="s">
        <v>103</v>
      </c>
      <c r="J255" s="0" t="n">
        <v>29062</v>
      </c>
      <c r="K255" s="0" t="s">
        <v>429</v>
      </c>
      <c r="L255" s="51" t="n">
        <v>50</v>
      </c>
      <c r="O255" s="0" t="s">
        <v>67</v>
      </c>
      <c r="P255" s="0" t="s">
        <v>68</v>
      </c>
      <c r="Q255" s="53" t="n">
        <v>31.25</v>
      </c>
      <c r="R255" s="0" t="s">
        <v>178</v>
      </c>
      <c r="S255" s="0" t="s">
        <v>430</v>
      </c>
      <c r="T255" s="0" t="s">
        <v>431</v>
      </c>
      <c r="U255" s="0" t="s">
        <v>72</v>
      </c>
      <c r="V255" s="0" t="s">
        <v>73</v>
      </c>
      <c r="W255" s="0" t="s">
        <v>74</v>
      </c>
      <c r="X255" s="0" t="n">
        <v>96018400</v>
      </c>
      <c r="Y255" s="0" t="n">
        <v>604444.1</v>
      </c>
      <c r="Z255" s="0" t="n">
        <v>53295</v>
      </c>
      <c r="AA255" s="50" t="n">
        <v>37020.875</v>
      </c>
      <c r="AB255" s="50" t="n">
        <v>37020.875</v>
      </c>
    </row>
    <row r="256" customFormat="false" ht="12.75" hidden="false" customHeight="false" outlineLevel="0" collapsed="false">
      <c r="A256" s="55" t="n">
        <f aca="false">DATEVALUE(TEXT(C256,"mm/dd/yy"))</f>
        <v>37019</v>
      </c>
      <c r="B256" s="49" t="n">
        <v>1217356</v>
      </c>
      <c r="C256" s="50" t="n">
        <v>37019.2883912037</v>
      </c>
      <c r="D256" s="0" t="s">
        <v>140</v>
      </c>
      <c r="E256" s="0" t="s">
        <v>13</v>
      </c>
      <c r="F256" s="0" t="s">
        <v>8</v>
      </c>
      <c r="H256" s="0" t="s">
        <v>10</v>
      </c>
      <c r="I256" s="0" t="s">
        <v>103</v>
      </c>
      <c r="J256" s="0" t="n">
        <v>29085</v>
      </c>
      <c r="K256" s="0" t="s">
        <v>432</v>
      </c>
      <c r="L256" s="51" t="n">
        <v>50</v>
      </c>
      <c r="O256" s="0" t="s">
        <v>67</v>
      </c>
      <c r="P256" s="0" t="s">
        <v>68</v>
      </c>
      <c r="Q256" s="53" t="n">
        <v>42.5</v>
      </c>
      <c r="R256" s="0" t="s">
        <v>122</v>
      </c>
      <c r="S256" s="0" t="s">
        <v>123</v>
      </c>
      <c r="T256" s="0" t="s">
        <v>124</v>
      </c>
      <c r="U256" s="0" t="s">
        <v>72</v>
      </c>
      <c r="V256" s="0" t="s">
        <v>73</v>
      </c>
      <c r="W256" s="0" t="s">
        <v>74</v>
      </c>
      <c r="Y256" s="0" t="n">
        <v>604468.1</v>
      </c>
      <c r="Z256" s="0" t="n">
        <v>3246</v>
      </c>
      <c r="AA256" s="50" t="n">
        <v>37021.875</v>
      </c>
      <c r="AB256" s="50" t="n">
        <v>37022.875</v>
      </c>
    </row>
    <row r="257" customFormat="false" ht="12.75" hidden="false" customHeight="false" outlineLevel="0" collapsed="false">
      <c r="A257" s="55" t="n">
        <f aca="false">DATEVALUE(TEXT(C257,"mm/dd/yy"))</f>
        <v>37019</v>
      </c>
      <c r="B257" s="49" t="n">
        <v>1217363</v>
      </c>
      <c r="C257" s="50" t="n">
        <v>37019.2903009259</v>
      </c>
      <c r="D257" s="0" t="s">
        <v>140</v>
      </c>
      <c r="E257" s="0" t="s">
        <v>13</v>
      </c>
      <c r="F257" s="0" t="s">
        <v>8</v>
      </c>
      <c r="H257" s="0" t="s">
        <v>10</v>
      </c>
      <c r="I257" s="0" t="s">
        <v>103</v>
      </c>
      <c r="J257" s="0" t="n">
        <v>29088</v>
      </c>
      <c r="K257" s="0" t="s">
        <v>428</v>
      </c>
      <c r="L257" s="51" t="n">
        <v>50</v>
      </c>
      <c r="O257" s="0" t="s">
        <v>67</v>
      </c>
      <c r="P257" s="0" t="s">
        <v>68</v>
      </c>
      <c r="Q257" s="53" t="n">
        <v>38.75</v>
      </c>
      <c r="R257" s="0" t="s">
        <v>122</v>
      </c>
      <c r="S257" s="0" t="s">
        <v>123</v>
      </c>
      <c r="T257" s="0" t="s">
        <v>124</v>
      </c>
      <c r="U257" s="0" t="s">
        <v>72</v>
      </c>
      <c r="V257" s="0" t="s">
        <v>73</v>
      </c>
      <c r="W257" s="0" t="s">
        <v>74</v>
      </c>
      <c r="Y257" s="0" t="n">
        <v>604478.1</v>
      </c>
      <c r="Z257" s="0" t="n">
        <v>3246</v>
      </c>
      <c r="AA257" s="50" t="n">
        <v>37020.875</v>
      </c>
      <c r="AB257" s="50" t="n">
        <v>37020.875</v>
      </c>
    </row>
    <row r="258" customFormat="false" ht="12.75" hidden="false" customHeight="false" outlineLevel="0" collapsed="false">
      <c r="A258" s="55" t="n">
        <f aca="false">DATEVALUE(TEXT(C258,"mm/dd/yy"))</f>
        <v>37019</v>
      </c>
      <c r="B258" s="49" t="n">
        <v>1217455</v>
      </c>
      <c r="C258" s="50" t="n">
        <v>37019.3096875</v>
      </c>
      <c r="D258" s="0" t="s">
        <v>140</v>
      </c>
      <c r="E258" s="0" t="s">
        <v>13</v>
      </c>
      <c r="F258" s="0" t="s">
        <v>8</v>
      </c>
      <c r="H258" s="0" t="s">
        <v>10</v>
      </c>
      <c r="I258" s="0" t="s">
        <v>103</v>
      </c>
      <c r="J258" s="0" t="n">
        <v>32554</v>
      </c>
      <c r="K258" s="0" t="s">
        <v>142</v>
      </c>
      <c r="M258" s="51" t="n">
        <v>50</v>
      </c>
      <c r="O258" s="0" t="s">
        <v>67</v>
      </c>
      <c r="P258" s="0" t="s">
        <v>68</v>
      </c>
      <c r="Q258" s="53" t="n">
        <v>64.25</v>
      </c>
      <c r="R258" s="0" t="s">
        <v>122</v>
      </c>
      <c r="S258" s="0" t="s">
        <v>143</v>
      </c>
      <c r="T258" s="0" t="s">
        <v>144</v>
      </c>
      <c r="U258" s="0" t="s">
        <v>72</v>
      </c>
      <c r="V258" s="0" t="s">
        <v>73</v>
      </c>
      <c r="W258" s="0" t="s">
        <v>74</v>
      </c>
      <c r="Y258" s="0" t="n">
        <v>604539.1</v>
      </c>
      <c r="Z258" s="0" t="n">
        <v>3246</v>
      </c>
      <c r="AA258" s="50" t="n">
        <v>37043.5916666667</v>
      </c>
      <c r="AB258" s="50" t="n">
        <v>37072.5916666667</v>
      </c>
    </row>
    <row r="259" customFormat="false" ht="12.75" hidden="false" customHeight="false" outlineLevel="0" collapsed="false">
      <c r="A259" s="55" t="n">
        <f aca="false">DATEVALUE(TEXT(C259,"mm/dd/yy"))</f>
        <v>37019</v>
      </c>
      <c r="B259" s="49" t="n">
        <v>1217479</v>
      </c>
      <c r="C259" s="50" t="n">
        <v>37019.3127199074</v>
      </c>
      <c r="D259" s="0" t="s">
        <v>202</v>
      </c>
      <c r="E259" s="0" t="s">
        <v>13</v>
      </c>
      <c r="F259" s="0" t="s">
        <v>8</v>
      </c>
      <c r="H259" s="0" t="s">
        <v>10</v>
      </c>
      <c r="I259" s="0" t="s">
        <v>103</v>
      </c>
      <c r="J259" s="0" t="n">
        <v>29088</v>
      </c>
      <c r="K259" s="0" t="s">
        <v>428</v>
      </c>
      <c r="M259" s="51" t="n">
        <v>50</v>
      </c>
      <c r="O259" s="0" t="s">
        <v>67</v>
      </c>
      <c r="P259" s="0" t="s">
        <v>68</v>
      </c>
      <c r="Q259" s="53" t="n">
        <v>39.25</v>
      </c>
      <c r="R259" s="0" t="s">
        <v>122</v>
      </c>
      <c r="S259" s="0" t="s">
        <v>123</v>
      </c>
      <c r="T259" s="0" t="s">
        <v>124</v>
      </c>
      <c r="U259" s="0" t="s">
        <v>72</v>
      </c>
      <c r="V259" s="0" t="s">
        <v>73</v>
      </c>
      <c r="W259" s="0" t="s">
        <v>74</v>
      </c>
      <c r="X259" s="0" t="n">
        <v>96049254</v>
      </c>
      <c r="Y259" s="0" t="n">
        <v>604550.1</v>
      </c>
      <c r="Z259" s="0" t="n">
        <v>84074</v>
      </c>
      <c r="AA259" s="50" t="n">
        <v>37020.875</v>
      </c>
      <c r="AB259" s="50" t="n">
        <v>37020.875</v>
      </c>
    </row>
    <row r="260" customFormat="false" ht="12.75" hidden="false" customHeight="false" outlineLevel="0" collapsed="false">
      <c r="A260" s="55" t="n">
        <f aca="false">DATEVALUE(TEXT(C260,"mm/dd/yy"))</f>
        <v>37019</v>
      </c>
      <c r="B260" s="49" t="n">
        <v>1217532</v>
      </c>
      <c r="C260" s="50" t="n">
        <v>37019.3165740741</v>
      </c>
      <c r="D260" s="0" t="s">
        <v>433</v>
      </c>
      <c r="E260" s="0" t="s">
        <v>12</v>
      </c>
      <c r="F260" s="0" t="s">
        <v>8</v>
      </c>
      <c r="H260" s="0" t="s">
        <v>10</v>
      </c>
      <c r="I260" s="0" t="s">
        <v>103</v>
      </c>
      <c r="J260" s="0" t="n">
        <v>3749</v>
      </c>
      <c r="K260" s="0" t="s">
        <v>154</v>
      </c>
      <c r="L260" s="51" t="n">
        <v>50</v>
      </c>
      <c r="O260" s="0" t="s">
        <v>67</v>
      </c>
      <c r="P260" s="0" t="s">
        <v>68</v>
      </c>
      <c r="Q260" s="53" t="n">
        <v>66</v>
      </c>
      <c r="R260" s="0" t="s">
        <v>178</v>
      </c>
      <c r="S260" s="0" t="s">
        <v>151</v>
      </c>
      <c r="T260" s="0" t="s">
        <v>155</v>
      </c>
      <c r="U260" s="0" t="s">
        <v>72</v>
      </c>
      <c r="V260" s="0" t="s">
        <v>73</v>
      </c>
      <c r="W260" s="0" t="s">
        <v>74</v>
      </c>
      <c r="Y260" s="0" t="n">
        <v>604558.1</v>
      </c>
      <c r="Z260" s="0" t="n">
        <v>27457</v>
      </c>
      <c r="AA260" s="50" t="n">
        <v>37043.7159722222</v>
      </c>
      <c r="AB260" s="50" t="n">
        <v>37072.7159722222</v>
      </c>
    </row>
    <row r="261" customFormat="false" ht="12.75" hidden="false" customHeight="false" outlineLevel="0" collapsed="false">
      <c r="A261" s="55" t="n">
        <f aca="false">DATEVALUE(TEXT(C261,"mm/dd/yy"))</f>
        <v>37019</v>
      </c>
      <c r="B261" s="49" t="n">
        <v>1217788</v>
      </c>
      <c r="C261" s="50" t="n">
        <v>37019.3303125</v>
      </c>
      <c r="D261" s="0" t="s">
        <v>140</v>
      </c>
      <c r="E261" s="0" t="s">
        <v>13</v>
      </c>
      <c r="F261" s="0" t="s">
        <v>8</v>
      </c>
      <c r="H261" s="0" t="s">
        <v>10</v>
      </c>
      <c r="I261" s="0" t="s">
        <v>103</v>
      </c>
      <c r="J261" s="0" t="n">
        <v>50356</v>
      </c>
      <c r="K261" s="0" t="s">
        <v>434</v>
      </c>
      <c r="L261" s="51" t="n">
        <v>50</v>
      </c>
      <c r="O261" s="0" t="s">
        <v>67</v>
      </c>
      <c r="P261" s="0" t="s">
        <v>68</v>
      </c>
      <c r="Q261" s="53" t="n">
        <v>45.75</v>
      </c>
      <c r="R261" s="0" t="s">
        <v>122</v>
      </c>
      <c r="S261" s="0" t="s">
        <v>123</v>
      </c>
      <c r="T261" s="0" t="s">
        <v>124</v>
      </c>
      <c r="U261" s="0" t="s">
        <v>72</v>
      </c>
      <c r="V261" s="0" t="s">
        <v>73</v>
      </c>
      <c r="W261" s="0" t="s">
        <v>74</v>
      </c>
      <c r="Y261" s="0" t="n">
        <v>604597.1</v>
      </c>
      <c r="Z261" s="0" t="n">
        <v>3246</v>
      </c>
      <c r="AA261" s="50" t="n">
        <v>37032.875</v>
      </c>
      <c r="AB261" s="50" t="n">
        <v>37042.875</v>
      </c>
    </row>
    <row r="262" customFormat="false" ht="12.75" hidden="false" customHeight="false" outlineLevel="0" collapsed="false">
      <c r="A262" s="55" t="n">
        <f aca="false">DATEVALUE(TEXT(C262,"mm/dd/yy"))</f>
        <v>37019</v>
      </c>
      <c r="B262" s="49" t="n">
        <v>1218153</v>
      </c>
      <c r="C262" s="50" t="n">
        <v>37019.341400463</v>
      </c>
      <c r="D262" s="0" t="s">
        <v>276</v>
      </c>
      <c r="E262" s="0" t="s">
        <v>12</v>
      </c>
      <c r="F262" s="0" t="s">
        <v>8</v>
      </c>
      <c r="H262" s="0" t="s">
        <v>10</v>
      </c>
      <c r="I262" s="0" t="s">
        <v>76</v>
      </c>
      <c r="J262" s="0" t="n">
        <v>29487</v>
      </c>
      <c r="K262" s="0" t="s">
        <v>435</v>
      </c>
      <c r="M262" s="51" t="n">
        <v>25</v>
      </c>
      <c r="O262" s="0" t="s">
        <v>67</v>
      </c>
      <c r="P262" s="0" t="s">
        <v>68</v>
      </c>
      <c r="Q262" s="53" t="n">
        <v>450</v>
      </c>
      <c r="R262" s="0" t="s">
        <v>147</v>
      </c>
      <c r="S262" s="0" t="s">
        <v>303</v>
      </c>
      <c r="T262" s="0" t="s">
        <v>85</v>
      </c>
      <c r="U262" s="0" t="s">
        <v>72</v>
      </c>
      <c r="V262" s="0" t="s">
        <v>73</v>
      </c>
      <c r="W262" s="0" t="s">
        <v>74</v>
      </c>
      <c r="X262" s="0" t="n">
        <v>96004381</v>
      </c>
      <c r="Y262" s="0" t="n">
        <v>604667.1</v>
      </c>
      <c r="Z262" s="0" t="n">
        <v>12</v>
      </c>
      <c r="AA262" s="50" t="n">
        <v>37020.875</v>
      </c>
      <c r="AB262" s="50" t="n">
        <v>37020.875</v>
      </c>
    </row>
    <row r="263" customFormat="false" ht="12.75" hidden="false" customHeight="false" outlineLevel="0" collapsed="false">
      <c r="A263" s="55" t="n">
        <f aca="false">DATEVALUE(TEXT(C263,"mm/dd/yy"))</f>
        <v>37019</v>
      </c>
      <c r="B263" s="49" t="n">
        <v>1218249</v>
      </c>
      <c r="C263" s="50" t="n">
        <v>37019.3441087963</v>
      </c>
      <c r="D263" s="0" t="s">
        <v>276</v>
      </c>
      <c r="E263" s="0" t="s">
        <v>12</v>
      </c>
      <c r="F263" s="0" t="s">
        <v>8</v>
      </c>
      <c r="H263" s="0" t="s">
        <v>10</v>
      </c>
      <c r="I263" s="0" t="s">
        <v>76</v>
      </c>
      <c r="J263" s="0" t="n">
        <v>29487</v>
      </c>
      <c r="K263" s="0" t="s">
        <v>435</v>
      </c>
      <c r="M263" s="51" t="n">
        <v>25</v>
      </c>
      <c r="O263" s="0" t="s">
        <v>67</v>
      </c>
      <c r="P263" s="0" t="s">
        <v>68</v>
      </c>
      <c r="Q263" s="53" t="n">
        <v>455</v>
      </c>
      <c r="R263" s="0" t="s">
        <v>147</v>
      </c>
      <c r="S263" s="0" t="s">
        <v>303</v>
      </c>
      <c r="T263" s="0" t="s">
        <v>85</v>
      </c>
      <c r="U263" s="0" t="s">
        <v>72</v>
      </c>
      <c r="V263" s="0" t="s">
        <v>73</v>
      </c>
      <c r="W263" s="0" t="s">
        <v>74</v>
      </c>
      <c r="X263" s="0" t="n">
        <v>96004381</v>
      </c>
      <c r="Y263" s="0" t="n">
        <v>604700.1</v>
      </c>
      <c r="Z263" s="0" t="n">
        <v>12</v>
      </c>
      <c r="AA263" s="50" t="n">
        <v>37020.875</v>
      </c>
      <c r="AB263" s="50" t="n">
        <v>37020.875</v>
      </c>
    </row>
    <row r="264" customFormat="false" ht="12.75" hidden="false" customHeight="false" outlineLevel="0" collapsed="false">
      <c r="A264" s="55" t="n">
        <f aca="false">DATEVALUE(TEXT(C264,"mm/dd/yy"))</f>
        <v>37019</v>
      </c>
      <c r="B264" s="49" t="n">
        <v>1218332</v>
      </c>
      <c r="C264" s="50" t="n">
        <v>37019.3475231481</v>
      </c>
      <c r="D264" s="0" t="s">
        <v>214</v>
      </c>
      <c r="E264" s="0" t="s">
        <v>12</v>
      </c>
      <c r="F264" s="0" t="s">
        <v>8</v>
      </c>
      <c r="H264" s="0" t="s">
        <v>9</v>
      </c>
      <c r="I264" s="0" t="s">
        <v>93</v>
      </c>
      <c r="J264" s="0" t="n">
        <v>35675</v>
      </c>
      <c r="K264" s="0" t="s">
        <v>436</v>
      </c>
      <c r="L264" s="51" t="n">
        <v>5000</v>
      </c>
      <c r="O264" s="0" t="s">
        <v>95</v>
      </c>
      <c r="P264" s="0" t="s">
        <v>68</v>
      </c>
      <c r="Q264" s="53" t="n">
        <v>0.105</v>
      </c>
      <c r="R264" s="0" t="s">
        <v>172</v>
      </c>
      <c r="S264" s="0" t="s">
        <v>173</v>
      </c>
      <c r="T264" s="0" t="s">
        <v>174</v>
      </c>
      <c r="U264" s="0" t="s">
        <v>99</v>
      </c>
      <c r="V264" s="0" t="s">
        <v>73</v>
      </c>
      <c r="W264" s="0" t="s">
        <v>100</v>
      </c>
      <c r="X264" s="0" t="n">
        <v>95001227</v>
      </c>
      <c r="Y264" s="0" t="s">
        <v>437</v>
      </c>
      <c r="Z264" s="0" t="n">
        <v>208</v>
      </c>
      <c r="AA264" s="50" t="n">
        <v>37196</v>
      </c>
      <c r="AB264" s="50" t="n">
        <v>37346</v>
      </c>
    </row>
    <row r="265" customFormat="false" ht="12.75" hidden="false" customHeight="false" outlineLevel="0" collapsed="false">
      <c r="A265" s="55" t="n">
        <f aca="false">DATEVALUE(TEXT(C265,"mm/dd/yy"))</f>
        <v>37019</v>
      </c>
      <c r="B265" s="49" t="n">
        <v>1218437</v>
      </c>
      <c r="C265" s="50" t="n">
        <v>37019.3513310185</v>
      </c>
      <c r="D265" s="0" t="s">
        <v>276</v>
      </c>
      <c r="E265" s="0" t="s">
        <v>12</v>
      </c>
      <c r="F265" s="0" t="s">
        <v>8</v>
      </c>
      <c r="H265" s="0" t="s">
        <v>10</v>
      </c>
      <c r="I265" s="0" t="s">
        <v>76</v>
      </c>
      <c r="J265" s="0" t="n">
        <v>29487</v>
      </c>
      <c r="K265" s="0" t="s">
        <v>435</v>
      </c>
      <c r="M265" s="51" t="n">
        <v>25</v>
      </c>
      <c r="O265" s="0" t="s">
        <v>67</v>
      </c>
      <c r="P265" s="0" t="s">
        <v>68</v>
      </c>
      <c r="Q265" s="53" t="n">
        <v>500</v>
      </c>
      <c r="R265" s="0" t="s">
        <v>147</v>
      </c>
      <c r="S265" s="0" t="s">
        <v>303</v>
      </c>
      <c r="T265" s="0" t="s">
        <v>85</v>
      </c>
      <c r="U265" s="0" t="s">
        <v>72</v>
      </c>
      <c r="V265" s="0" t="s">
        <v>73</v>
      </c>
      <c r="W265" s="0" t="s">
        <v>74</v>
      </c>
      <c r="X265" s="0" t="n">
        <v>96004381</v>
      </c>
      <c r="Y265" s="0" t="n">
        <v>604761.1</v>
      </c>
      <c r="Z265" s="0" t="n">
        <v>12</v>
      </c>
      <c r="AA265" s="50" t="n">
        <v>37020.875</v>
      </c>
      <c r="AB265" s="50" t="n">
        <v>37020.875</v>
      </c>
    </row>
    <row r="266" customFormat="false" ht="12.75" hidden="false" customHeight="false" outlineLevel="0" collapsed="false">
      <c r="A266" s="55" t="n">
        <f aca="false">DATEVALUE(TEXT(C266,"mm/dd/yy"))</f>
        <v>37019</v>
      </c>
      <c r="B266" s="49" t="n">
        <v>1218497</v>
      </c>
      <c r="C266" s="50" t="n">
        <v>37019.3535648148</v>
      </c>
      <c r="D266" s="0" t="s">
        <v>141</v>
      </c>
      <c r="E266" s="0" t="s">
        <v>12</v>
      </c>
      <c r="F266" s="0" t="s">
        <v>8</v>
      </c>
      <c r="H266" s="0" t="s">
        <v>10</v>
      </c>
      <c r="I266" s="0" t="s">
        <v>103</v>
      </c>
      <c r="J266" s="0" t="n">
        <v>29071</v>
      </c>
      <c r="K266" s="0" t="s">
        <v>438</v>
      </c>
      <c r="M266" s="51" t="n">
        <v>50</v>
      </c>
      <c r="O266" s="0" t="s">
        <v>67</v>
      </c>
      <c r="P266" s="0" t="s">
        <v>68</v>
      </c>
      <c r="Q266" s="53" t="n">
        <v>50.5</v>
      </c>
      <c r="R266" s="0" t="s">
        <v>439</v>
      </c>
      <c r="S266" s="0" t="s">
        <v>440</v>
      </c>
      <c r="T266" s="0" t="s">
        <v>441</v>
      </c>
      <c r="U266" s="0" t="s">
        <v>72</v>
      </c>
      <c r="V266" s="0" t="s">
        <v>73</v>
      </c>
      <c r="W266" s="0" t="s">
        <v>74</v>
      </c>
      <c r="X266" s="0" t="n">
        <v>96053024</v>
      </c>
      <c r="Y266" s="0" t="n">
        <v>604777.1</v>
      </c>
      <c r="Z266" s="0" t="n">
        <v>65268</v>
      </c>
      <c r="AA266" s="50" t="n">
        <v>37021.875</v>
      </c>
      <c r="AB266" s="50" t="n">
        <v>37042.875</v>
      </c>
    </row>
    <row r="267" customFormat="false" ht="12.75" hidden="false" customHeight="false" outlineLevel="0" collapsed="false">
      <c r="A267" s="55" t="n">
        <f aca="false">DATEVALUE(TEXT(C267,"mm/dd/yy"))</f>
        <v>37019</v>
      </c>
      <c r="B267" s="49" t="n">
        <v>1218598</v>
      </c>
      <c r="C267" s="50" t="n">
        <v>37019.3564930556</v>
      </c>
      <c r="D267" s="0" t="s">
        <v>148</v>
      </c>
      <c r="E267" s="0" t="s">
        <v>12</v>
      </c>
      <c r="F267" s="0" t="s">
        <v>8</v>
      </c>
      <c r="H267" s="0" t="s">
        <v>10</v>
      </c>
      <c r="I267" s="0" t="s">
        <v>103</v>
      </c>
      <c r="J267" s="0" t="n">
        <v>34503</v>
      </c>
      <c r="K267" s="0" t="s">
        <v>442</v>
      </c>
      <c r="M267" s="51" t="n">
        <v>50</v>
      </c>
      <c r="O267" s="0" t="s">
        <v>67</v>
      </c>
      <c r="P267" s="0" t="s">
        <v>68</v>
      </c>
      <c r="Q267" s="53" t="n">
        <v>39</v>
      </c>
      <c r="R267" s="0" t="s">
        <v>193</v>
      </c>
      <c r="S267" s="0" t="s">
        <v>106</v>
      </c>
      <c r="T267" s="0" t="s">
        <v>119</v>
      </c>
      <c r="U267" s="0" t="s">
        <v>72</v>
      </c>
      <c r="V267" s="0" t="s">
        <v>73</v>
      </c>
      <c r="W267" s="0" t="s">
        <v>74</v>
      </c>
      <c r="X267" s="0" t="n">
        <v>96004396</v>
      </c>
      <c r="Y267" s="0" t="n">
        <v>604800.1</v>
      </c>
      <c r="Z267" s="0" t="n">
        <v>64245</v>
      </c>
      <c r="AA267" s="50" t="n">
        <v>37020.875</v>
      </c>
      <c r="AB267" s="50" t="n">
        <v>37020.875</v>
      </c>
    </row>
    <row r="268" customFormat="false" ht="12.75" hidden="false" customHeight="false" outlineLevel="0" collapsed="false">
      <c r="A268" s="55" t="n">
        <f aca="false">DATEVALUE(TEXT(C268,"mm/dd/yy"))</f>
        <v>37019</v>
      </c>
      <c r="B268" s="49" t="n">
        <v>1218615</v>
      </c>
      <c r="C268" s="50" t="n">
        <v>37019.3570601852</v>
      </c>
      <c r="D268" s="0" t="s">
        <v>148</v>
      </c>
      <c r="E268" s="0" t="s">
        <v>12</v>
      </c>
      <c r="F268" s="0" t="s">
        <v>8</v>
      </c>
      <c r="H268" s="0" t="s">
        <v>10</v>
      </c>
      <c r="I268" s="0" t="s">
        <v>103</v>
      </c>
      <c r="J268" s="0" t="n">
        <v>34503</v>
      </c>
      <c r="K268" s="0" t="s">
        <v>442</v>
      </c>
      <c r="M268" s="51" t="n">
        <v>50</v>
      </c>
      <c r="O268" s="0" t="s">
        <v>67</v>
      </c>
      <c r="P268" s="0" t="s">
        <v>68</v>
      </c>
      <c r="Q268" s="53" t="n">
        <v>39.5</v>
      </c>
      <c r="R268" s="0" t="s">
        <v>193</v>
      </c>
      <c r="S268" s="0" t="s">
        <v>106</v>
      </c>
      <c r="T268" s="0" t="s">
        <v>119</v>
      </c>
      <c r="U268" s="0" t="s">
        <v>72</v>
      </c>
      <c r="V268" s="0" t="s">
        <v>73</v>
      </c>
      <c r="W268" s="0" t="s">
        <v>74</v>
      </c>
      <c r="X268" s="0" t="n">
        <v>96004396</v>
      </c>
      <c r="Y268" s="0" t="n">
        <v>604808.1</v>
      </c>
      <c r="Z268" s="0" t="n">
        <v>64245</v>
      </c>
      <c r="AA268" s="50" t="n">
        <v>37020.875</v>
      </c>
      <c r="AB268" s="50" t="n">
        <v>37020.875</v>
      </c>
    </row>
    <row r="269" customFormat="false" ht="12.75" hidden="false" customHeight="false" outlineLevel="0" collapsed="false">
      <c r="A269" s="55" t="n">
        <f aca="false">DATEVALUE(TEXT(C269,"mm/dd/yy"))</f>
        <v>37019</v>
      </c>
      <c r="B269" s="49" t="n">
        <v>1219348</v>
      </c>
      <c r="C269" s="50" t="n">
        <v>37019.3748032407</v>
      </c>
      <c r="D269" s="0" t="s">
        <v>138</v>
      </c>
      <c r="E269" s="0" t="s">
        <v>13</v>
      </c>
      <c r="F269" s="0" t="s">
        <v>8</v>
      </c>
      <c r="H269" s="0" t="s">
        <v>10</v>
      </c>
      <c r="I269" s="0" t="s">
        <v>103</v>
      </c>
      <c r="J269" s="0" t="n">
        <v>32554</v>
      </c>
      <c r="K269" s="0" t="s">
        <v>142</v>
      </c>
      <c r="M269" s="51" t="n">
        <v>50</v>
      </c>
      <c r="O269" s="0" t="s">
        <v>67</v>
      </c>
      <c r="P269" s="0" t="s">
        <v>68</v>
      </c>
      <c r="Q269" s="53" t="n">
        <v>64.25</v>
      </c>
      <c r="R269" s="0" t="s">
        <v>122</v>
      </c>
      <c r="S269" s="0" t="s">
        <v>143</v>
      </c>
      <c r="T269" s="0" t="s">
        <v>144</v>
      </c>
      <c r="U269" s="0" t="s">
        <v>72</v>
      </c>
      <c r="V269" s="0" t="s">
        <v>73</v>
      </c>
      <c r="W269" s="0" t="s">
        <v>74</v>
      </c>
      <c r="X269" s="0" t="n">
        <v>96005582</v>
      </c>
      <c r="Y269" s="0" t="n">
        <v>604878.1</v>
      </c>
      <c r="Z269" s="0" t="n">
        <v>53461</v>
      </c>
      <c r="AA269" s="50" t="n">
        <v>37043.5916666667</v>
      </c>
      <c r="AB269" s="50" t="n">
        <v>37072.5916666667</v>
      </c>
    </row>
    <row r="270" customFormat="false" ht="12.75" hidden="false" customHeight="false" outlineLevel="0" collapsed="false">
      <c r="A270" s="55" t="n">
        <f aca="false">DATEVALUE(TEXT(C270,"mm/dd/yy"))</f>
        <v>37019</v>
      </c>
      <c r="B270" s="49" t="n">
        <v>1219840</v>
      </c>
      <c r="C270" s="50" t="n">
        <v>37019.3848726851</v>
      </c>
      <c r="D270" s="0" t="s">
        <v>214</v>
      </c>
      <c r="E270" s="0" t="s">
        <v>12</v>
      </c>
      <c r="F270" s="0" t="s">
        <v>8</v>
      </c>
      <c r="H270" s="0" t="s">
        <v>9</v>
      </c>
      <c r="I270" s="0" t="s">
        <v>93</v>
      </c>
      <c r="J270" s="0" t="n">
        <v>35675</v>
      </c>
      <c r="K270" s="0" t="s">
        <v>436</v>
      </c>
      <c r="L270" s="51" t="n">
        <v>5000</v>
      </c>
      <c r="O270" s="0" t="s">
        <v>95</v>
      </c>
      <c r="P270" s="0" t="s">
        <v>68</v>
      </c>
      <c r="Q270" s="53" t="n">
        <v>0.1</v>
      </c>
      <c r="R270" s="0" t="s">
        <v>172</v>
      </c>
      <c r="S270" s="0" t="s">
        <v>173</v>
      </c>
      <c r="T270" s="0" t="s">
        <v>174</v>
      </c>
      <c r="U270" s="0" t="s">
        <v>99</v>
      </c>
      <c r="V270" s="0" t="s">
        <v>73</v>
      </c>
      <c r="W270" s="0" t="s">
        <v>100</v>
      </c>
      <c r="X270" s="0" t="n">
        <v>95001227</v>
      </c>
      <c r="Y270" s="0" t="s">
        <v>443</v>
      </c>
      <c r="Z270" s="0" t="n">
        <v>208</v>
      </c>
      <c r="AA270" s="50" t="n">
        <v>37196</v>
      </c>
      <c r="AB270" s="50" t="n">
        <v>37346</v>
      </c>
    </row>
    <row r="271" customFormat="false" ht="12.75" hidden="false" customHeight="false" outlineLevel="0" collapsed="false">
      <c r="A271" s="55" t="n">
        <f aca="false">DATEVALUE(TEXT(C271,"mm/dd/yy"))</f>
        <v>37019</v>
      </c>
      <c r="B271" s="49" t="n">
        <v>1220280</v>
      </c>
      <c r="C271" s="50" t="n">
        <v>37019.3940625</v>
      </c>
      <c r="D271" s="0" t="s">
        <v>148</v>
      </c>
      <c r="E271" s="0" t="s">
        <v>12</v>
      </c>
      <c r="F271" s="0" t="s">
        <v>8</v>
      </c>
      <c r="H271" s="0" t="s">
        <v>10</v>
      </c>
      <c r="I271" s="0" t="s">
        <v>103</v>
      </c>
      <c r="J271" s="0" t="n">
        <v>33275</v>
      </c>
      <c r="K271" s="0" t="s">
        <v>238</v>
      </c>
      <c r="L271" s="51" t="n">
        <v>50</v>
      </c>
      <c r="O271" s="0" t="s">
        <v>67</v>
      </c>
      <c r="P271" s="0" t="s">
        <v>68</v>
      </c>
      <c r="Q271" s="53" t="n">
        <v>60.25</v>
      </c>
      <c r="R271" s="0" t="s">
        <v>178</v>
      </c>
      <c r="S271" s="0" t="s">
        <v>151</v>
      </c>
      <c r="T271" s="0" t="s">
        <v>152</v>
      </c>
      <c r="U271" s="0" t="s">
        <v>72</v>
      </c>
      <c r="V271" s="0" t="s">
        <v>73</v>
      </c>
      <c r="W271" s="0" t="s">
        <v>74</v>
      </c>
      <c r="X271" s="0" t="n">
        <v>96004396</v>
      </c>
      <c r="Y271" s="0" t="n">
        <v>604900.1</v>
      </c>
      <c r="Z271" s="0" t="n">
        <v>64245</v>
      </c>
      <c r="AA271" s="50" t="n">
        <v>37043.7104166667</v>
      </c>
      <c r="AB271" s="50" t="n">
        <v>37072.7104166667</v>
      </c>
    </row>
    <row r="272" customFormat="false" ht="12.75" hidden="false" customHeight="false" outlineLevel="0" collapsed="false">
      <c r="A272" s="55" t="n">
        <f aca="false">DATEVALUE(TEXT(C272,"mm/dd/yy"))</f>
        <v>37019</v>
      </c>
      <c r="B272" s="49" t="n">
        <v>1220755</v>
      </c>
      <c r="C272" s="50" t="n">
        <v>37019.4160648148</v>
      </c>
      <c r="D272" s="0" t="s">
        <v>276</v>
      </c>
      <c r="E272" s="0" t="s">
        <v>12</v>
      </c>
      <c r="F272" s="0" t="s">
        <v>8</v>
      </c>
      <c r="H272" s="0" t="s">
        <v>10</v>
      </c>
      <c r="I272" s="0" t="s">
        <v>414</v>
      </c>
      <c r="J272" s="0" t="n">
        <v>32893</v>
      </c>
      <c r="K272" s="0" t="s">
        <v>444</v>
      </c>
      <c r="L272" s="51" t="n">
        <v>50</v>
      </c>
      <c r="O272" s="0" t="s">
        <v>67</v>
      </c>
      <c r="P272" s="0" t="s">
        <v>68</v>
      </c>
      <c r="Q272" s="53" t="n">
        <v>47.75</v>
      </c>
      <c r="R272" s="0" t="s">
        <v>416</v>
      </c>
      <c r="S272" s="0" t="s">
        <v>417</v>
      </c>
      <c r="T272" s="0" t="s">
        <v>418</v>
      </c>
      <c r="U272" s="0" t="s">
        <v>72</v>
      </c>
      <c r="V272" s="0" t="s">
        <v>73</v>
      </c>
      <c r="W272" s="0" t="s">
        <v>74</v>
      </c>
      <c r="X272" s="0" t="n">
        <v>96004381</v>
      </c>
      <c r="Y272" s="0" t="n">
        <v>604991.1</v>
      </c>
      <c r="Z272" s="0" t="n">
        <v>12</v>
      </c>
      <c r="AA272" s="50" t="n">
        <v>37025.875</v>
      </c>
      <c r="AB272" s="50" t="n">
        <v>37029.875</v>
      </c>
    </row>
    <row r="273" customFormat="false" ht="12.75" hidden="false" customHeight="false" outlineLevel="0" collapsed="false">
      <c r="A273" s="55" t="n">
        <f aca="false">DATEVALUE(TEXT(C273,"mm/dd/yy"))</f>
        <v>37019</v>
      </c>
      <c r="B273" s="49" t="n">
        <v>1221284</v>
      </c>
      <c r="C273" s="50" t="n">
        <v>37019.4609722222</v>
      </c>
      <c r="D273" s="0" t="s">
        <v>148</v>
      </c>
      <c r="E273" s="0" t="s">
        <v>12</v>
      </c>
      <c r="F273" s="0" t="s">
        <v>8</v>
      </c>
      <c r="H273" s="0" t="s">
        <v>10</v>
      </c>
      <c r="I273" s="0" t="s">
        <v>103</v>
      </c>
      <c r="J273" s="0" t="n">
        <v>29078</v>
      </c>
      <c r="K273" s="0" t="s">
        <v>445</v>
      </c>
      <c r="L273" s="51" t="n">
        <v>50</v>
      </c>
      <c r="O273" s="0" t="s">
        <v>67</v>
      </c>
      <c r="P273" s="0" t="s">
        <v>68</v>
      </c>
      <c r="Q273" s="53" t="n">
        <v>58</v>
      </c>
      <c r="R273" s="0" t="s">
        <v>193</v>
      </c>
      <c r="S273" s="0" t="s">
        <v>106</v>
      </c>
      <c r="T273" s="0" t="s">
        <v>119</v>
      </c>
      <c r="U273" s="0" t="s">
        <v>72</v>
      </c>
      <c r="V273" s="0" t="s">
        <v>73</v>
      </c>
      <c r="W273" s="0" t="s">
        <v>74</v>
      </c>
      <c r="X273" s="0" t="n">
        <v>96004396</v>
      </c>
      <c r="Y273" s="0" t="n">
        <v>605127.1</v>
      </c>
      <c r="Z273" s="0" t="n">
        <v>64245</v>
      </c>
      <c r="AA273" s="50" t="n">
        <v>37021.875</v>
      </c>
      <c r="AB273" s="50" t="n">
        <v>37022.875</v>
      </c>
    </row>
    <row r="274" customFormat="false" ht="12.75" hidden="false" customHeight="false" outlineLevel="0" collapsed="false">
      <c r="A274" s="55" t="n">
        <f aca="false">DATEVALUE(TEXT(C274,"mm/dd/yy"))</f>
        <v>37019</v>
      </c>
      <c r="B274" s="49" t="n">
        <v>1221287</v>
      </c>
      <c r="C274" s="50" t="n">
        <v>37019.461087963</v>
      </c>
      <c r="D274" s="0" t="s">
        <v>148</v>
      </c>
      <c r="E274" s="0" t="s">
        <v>12</v>
      </c>
      <c r="F274" s="0" t="s">
        <v>8</v>
      </c>
      <c r="H274" s="0" t="s">
        <v>10</v>
      </c>
      <c r="I274" s="0" t="s">
        <v>103</v>
      </c>
      <c r="J274" s="0" t="n">
        <v>29083</v>
      </c>
      <c r="K274" s="0" t="s">
        <v>446</v>
      </c>
      <c r="L274" s="51" t="n">
        <v>50</v>
      </c>
      <c r="O274" s="0" t="s">
        <v>67</v>
      </c>
      <c r="P274" s="0" t="s">
        <v>68</v>
      </c>
      <c r="Q274" s="53" t="n">
        <v>54.5</v>
      </c>
      <c r="R274" s="0" t="s">
        <v>193</v>
      </c>
      <c r="S274" s="0" t="s">
        <v>106</v>
      </c>
      <c r="T274" s="0" t="s">
        <v>119</v>
      </c>
      <c r="U274" s="0" t="s">
        <v>72</v>
      </c>
      <c r="V274" s="0" t="s">
        <v>73</v>
      </c>
      <c r="W274" s="0" t="s">
        <v>74</v>
      </c>
      <c r="X274" s="0" t="n">
        <v>96004396</v>
      </c>
      <c r="Y274" s="0" t="n">
        <v>605128.1</v>
      </c>
      <c r="Z274" s="0" t="n">
        <v>64245</v>
      </c>
      <c r="AA274" s="50" t="n">
        <v>37025.875</v>
      </c>
      <c r="AB274" s="50" t="n">
        <v>37029.875</v>
      </c>
    </row>
    <row r="275" customFormat="false" ht="12.75" hidden="false" customHeight="false" outlineLevel="0" collapsed="false">
      <c r="A275" s="55" t="n">
        <f aca="false">DATEVALUE(TEXT(C275,"mm/dd/yy"))</f>
        <v>37019</v>
      </c>
      <c r="B275" s="49" t="n">
        <v>1221603</v>
      </c>
      <c r="C275" s="50" t="n">
        <v>37019.5098958333</v>
      </c>
      <c r="D275" s="0" t="s">
        <v>148</v>
      </c>
      <c r="E275" s="0" t="s">
        <v>12</v>
      </c>
      <c r="F275" s="0" t="s">
        <v>8</v>
      </c>
      <c r="H275" s="0" t="s">
        <v>10</v>
      </c>
      <c r="I275" s="0" t="s">
        <v>103</v>
      </c>
      <c r="J275" s="0" t="n">
        <v>33275</v>
      </c>
      <c r="K275" s="0" t="s">
        <v>238</v>
      </c>
      <c r="L275" s="51" t="n">
        <v>50</v>
      </c>
      <c r="O275" s="0" t="s">
        <v>67</v>
      </c>
      <c r="P275" s="0" t="s">
        <v>68</v>
      </c>
      <c r="Q275" s="53" t="n">
        <v>61.5</v>
      </c>
      <c r="R275" s="0" t="s">
        <v>178</v>
      </c>
      <c r="S275" s="0" t="s">
        <v>151</v>
      </c>
      <c r="T275" s="0" t="s">
        <v>152</v>
      </c>
      <c r="U275" s="0" t="s">
        <v>72</v>
      </c>
      <c r="V275" s="0" t="s">
        <v>73</v>
      </c>
      <c r="W275" s="0" t="s">
        <v>74</v>
      </c>
      <c r="X275" s="0" t="n">
        <v>96004396</v>
      </c>
      <c r="Y275" s="0" t="n">
        <v>605234.1</v>
      </c>
      <c r="Z275" s="0" t="n">
        <v>64245</v>
      </c>
      <c r="AA275" s="50" t="n">
        <v>37043.7104166667</v>
      </c>
      <c r="AB275" s="50" t="n">
        <v>37072.7104166667</v>
      </c>
    </row>
    <row r="276" customFormat="false" ht="12.75" hidden="false" customHeight="false" outlineLevel="0" collapsed="false">
      <c r="A276" s="55" t="n">
        <f aca="false">DATEVALUE(TEXT(C276,"mm/dd/yy"))</f>
        <v>37019</v>
      </c>
      <c r="B276" s="49" t="n">
        <v>1221704</v>
      </c>
      <c r="C276" s="50" t="n">
        <v>37019.524375</v>
      </c>
      <c r="D276" s="0" t="s">
        <v>140</v>
      </c>
      <c r="E276" s="0" t="s">
        <v>13</v>
      </c>
      <c r="F276" s="0" t="s">
        <v>8</v>
      </c>
      <c r="H276" s="0" t="s">
        <v>10</v>
      </c>
      <c r="I276" s="0" t="s">
        <v>103</v>
      </c>
      <c r="J276" s="0" t="n">
        <v>50356</v>
      </c>
      <c r="K276" s="0" t="s">
        <v>434</v>
      </c>
      <c r="L276" s="51" t="n">
        <v>50</v>
      </c>
      <c r="O276" s="0" t="s">
        <v>67</v>
      </c>
      <c r="P276" s="0" t="s">
        <v>68</v>
      </c>
      <c r="Q276" s="53" t="n">
        <v>47</v>
      </c>
      <c r="R276" s="0" t="s">
        <v>122</v>
      </c>
      <c r="S276" s="0" t="s">
        <v>123</v>
      </c>
      <c r="T276" s="0" t="s">
        <v>124</v>
      </c>
      <c r="U276" s="0" t="s">
        <v>72</v>
      </c>
      <c r="V276" s="0" t="s">
        <v>73</v>
      </c>
      <c r="W276" s="0" t="s">
        <v>74</v>
      </c>
      <c r="Y276" s="0" t="n">
        <v>605250.1</v>
      </c>
      <c r="Z276" s="0" t="n">
        <v>3246</v>
      </c>
      <c r="AA276" s="50" t="n">
        <v>37032.875</v>
      </c>
      <c r="AB276" s="50" t="n">
        <v>37042.875</v>
      </c>
    </row>
    <row r="277" customFormat="false" ht="12.75" hidden="false" customHeight="false" outlineLevel="0" collapsed="false">
      <c r="A277" s="55" t="n">
        <f aca="false">DATEVALUE(TEXT(C277,"mm/dd/yy"))</f>
        <v>37019</v>
      </c>
      <c r="B277" s="49" t="n">
        <v>1222114</v>
      </c>
      <c r="C277" s="50" t="n">
        <v>37019.6150925926</v>
      </c>
      <c r="D277" s="0" t="s">
        <v>276</v>
      </c>
      <c r="E277" s="0" t="s">
        <v>12</v>
      </c>
      <c r="F277" s="0" t="s">
        <v>8</v>
      </c>
      <c r="H277" s="0" t="s">
        <v>10</v>
      </c>
      <c r="I277" s="0" t="s">
        <v>414</v>
      </c>
      <c r="J277" s="0" t="n">
        <v>34797</v>
      </c>
      <c r="K277" s="0" t="s">
        <v>447</v>
      </c>
      <c r="L277" s="51" t="n">
        <v>50</v>
      </c>
      <c r="O277" s="0" t="s">
        <v>67</v>
      </c>
      <c r="P277" s="0" t="s">
        <v>68</v>
      </c>
      <c r="Q277" s="53" t="n">
        <v>40.5</v>
      </c>
      <c r="R277" s="0" t="s">
        <v>193</v>
      </c>
      <c r="S277" s="0" t="s">
        <v>448</v>
      </c>
      <c r="T277" s="0" t="s">
        <v>449</v>
      </c>
      <c r="U277" s="0" t="s">
        <v>72</v>
      </c>
      <c r="V277" s="0" t="s">
        <v>73</v>
      </c>
      <c r="W277" s="0" t="s">
        <v>74</v>
      </c>
      <c r="X277" s="0" t="n">
        <v>96004381</v>
      </c>
      <c r="Y277" s="0" t="n">
        <v>605439.1</v>
      </c>
      <c r="Z277" s="0" t="n">
        <v>12</v>
      </c>
      <c r="AA277" s="50" t="n">
        <v>37165</v>
      </c>
      <c r="AB277" s="50" t="n">
        <v>37256</v>
      </c>
    </row>
    <row r="278" customFormat="false" ht="12.75" hidden="false" customHeight="false" outlineLevel="0" collapsed="false">
      <c r="A278" s="55" t="n">
        <f aca="false">DATEVALUE(TEXT(C278,"mm/dd/yy"))</f>
        <v>37019</v>
      </c>
      <c r="B278" s="49" t="n">
        <v>1222150</v>
      </c>
      <c r="C278" s="50" t="n">
        <v>37019.642349537</v>
      </c>
      <c r="D278" s="0" t="s">
        <v>120</v>
      </c>
      <c r="E278" s="0" t="s">
        <v>13</v>
      </c>
      <c r="F278" s="0" t="s">
        <v>8</v>
      </c>
      <c r="H278" s="0" t="s">
        <v>10</v>
      </c>
      <c r="I278" s="0" t="s">
        <v>103</v>
      </c>
      <c r="J278" s="0" t="n">
        <v>3942</v>
      </c>
      <c r="K278" s="0" t="s">
        <v>284</v>
      </c>
      <c r="M278" s="51" t="n">
        <v>50</v>
      </c>
      <c r="O278" s="0" t="s">
        <v>67</v>
      </c>
      <c r="P278" s="0" t="s">
        <v>68</v>
      </c>
      <c r="Q278" s="53" t="n">
        <v>43.5</v>
      </c>
      <c r="R278" s="0" t="s">
        <v>122</v>
      </c>
      <c r="S278" s="0" t="s">
        <v>143</v>
      </c>
      <c r="T278" s="0" t="s">
        <v>144</v>
      </c>
      <c r="U278" s="0" t="s">
        <v>72</v>
      </c>
      <c r="V278" s="0" t="s">
        <v>73</v>
      </c>
      <c r="W278" s="0" t="s">
        <v>74</v>
      </c>
      <c r="X278" s="0" t="n">
        <v>96009016</v>
      </c>
      <c r="Y278" s="0" t="n">
        <v>605484.1</v>
      </c>
      <c r="Z278" s="0" t="n">
        <v>18</v>
      </c>
      <c r="AA278" s="50" t="n">
        <v>37135.5916666667</v>
      </c>
      <c r="AB278" s="50" t="n">
        <v>37164.5916666667</v>
      </c>
    </row>
    <row r="279" customFormat="false" ht="12.75" hidden="false" customHeight="false" outlineLevel="0" collapsed="false">
      <c r="A279" s="55" t="n">
        <f aca="false">DATEVALUE(TEXT(C279,"mm/dd/yy"))</f>
        <v>37020</v>
      </c>
      <c r="B279" s="49" t="n">
        <v>1222797</v>
      </c>
      <c r="C279" s="50" t="n">
        <v>37020.2847222222</v>
      </c>
      <c r="D279" s="0" t="s">
        <v>102</v>
      </c>
      <c r="E279" s="0" t="s">
        <v>13</v>
      </c>
      <c r="F279" s="0" t="s">
        <v>8</v>
      </c>
      <c r="H279" s="0" t="s">
        <v>10</v>
      </c>
      <c r="I279" s="0" t="s">
        <v>198</v>
      </c>
      <c r="J279" s="0" t="n">
        <v>30600</v>
      </c>
      <c r="K279" s="0" t="s">
        <v>450</v>
      </c>
      <c r="L279" s="51" t="n">
        <v>50</v>
      </c>
      <c r="O279" s="0" t="s">
        <v>67</v>
      </c>
      <c r="P279" s="0" t="s">
        <v>68</v>
      </c>
      <c r="Q279" s="53" t="n">
        <v>44.25</v>
      </c>
      <c r="R279" s="0" t="s">
        <v>200</v>
      </c>
      <c r="S279" s="0" t="s">
        <v>201</v>
      </c>
      <c r="T279" s="0" t="s">
        <v>119</v>
      </c>
      <c r="U279" s="0" t="s">
        <v>72</v>
      </c>
      <c r="V279" s="0" t="s">
        <v>73</v>
      </c>
      <c r="W279" s="0" t="s">
        <v>100</v>
      </c>
      <c r="X279" s="0" t="n">
        <v>96051537</v>
      </c>
      <c r="Y279" s="0" t="n">
        <v>605730.1</v>
      </c>
      <c r="Z279" s="0" t="n">
        <v>66682</v>
      </c>
      <c r="AA279" s="50" t="n">
        <v>37025.875</v>
      </c>
      <c r="AB279" s="50" t="n">
        <v>37029.875</v>
      </c>
    </row>
    <row r="280" customFormat="false" ht="12.75" hidden="false" customHeight="false" outlineLevel="0" collapsed="false">
      <c r="A280" s="55" t="n">
        <f aca="false">DATEVALUE(TEXT(C280,"mm/dd/yy"))</f>
        <v>37020</v>
      </c>
      <c r="B280" s="49" t="n">
        <v>1224299</v>
      </c>
      <c r="C280" s="50" t="n">
        <v>37020.3640509259</v>
      </c>
      <c r="D280" s="0" t="s">
        <v>108</v>
      </c>
      <c r="E280" s="0" t="s">
        <v>12</v>
      </c>
      <c r="F280" s="0" t="s">
        <v>8</v>
      </c>
      <c r="H280" s="0" t="s">
        <v>9</v>
      </c>
      <c r="I280" s="0" t="s">
        <v>93</v>
      </c>
      <c r="J280" s="0" t="n">
        <v>49159</v>
      </c>
      <c r="K280" s="0" t="s">
        <v>451</v>
      </c>
      <c r="M280" s="51" t="n">
        <v>25000</v>
      </c>
      <c r="O280" s="0" t="s">
        <v>95</v>
      </c>
      <c r="P280" s="0" t="s">
        <v>68</v>
      </c>
      <c r="Q280" s="53" t="n">
        <v>-0.015</v>
      </c>
      <c r="R280" s="0" t="s">
        <v>298</v>
      </c>
      <c r="S280" s="0" t="s">
        <v>299</v>
      </c>
      <c r="T280" s="0" t="s">
        <v>300</v>
      </c>
      <c r="U280" s="0" t="s">
        <v>99</v>
      </c>
      <c r="V280" s="0" t="s">
        <v>73</v>
      </c>
      <c r="W280" s="0" t="s">
        <v>100</v>
      </c>
      <c r="X280" s="0" t="n">
        <v>96021110</v>
      </c>
      <c r="Y280" s="0" t="s">
        <v>452</v>
      </c>
      <c r="Z280" s="0" t="n">
        <v>57399</v>
      </c>
      <c r="AA280" s="50" t="n">
        <v>37043</v>
      </c>
      <c r="AB280" s="50" t="n">
        <v>37195</v>
      </c>
    </row>
    <row r="281" customFormat="false" ht="12.75" hidden="false" customHeight="false" outlineLevel="0" collapsed="false">
      <c r="A281" s="55" t="n">
        <f aca="false">DATEVALUE(TEXT(C281,"mm/dd/yy"))</f>
        <v>37020</v>
      </c>
      <c r="B281" s="49" t="n">
        <v>1225790</v>
      </c>
      <c r="C281" s="50" t="n">
        <v>37020.4021064815</v>
      </c>
      <c r="D281" s="0" t="s">
        <v>158</v>
      </c>
      <c r="E281" s="0" t="s">
        <v>12</v>
      </c>
      <c r="F281" s="0" t="s">
        <v>8</v>
      </c>
      <c r="H281" s="0" t="s">
        <v>10</v>
      </c>
      <c r="I281" s="0" t="s">
        <v>76</v>
      </c>
      <c r="J281" s="0" t="n">
        <v>48318</v>
      </c>
      <c r="K281" s="0" t="s">
        <v>453</v>
      </c>
      <c r="L281" s="51" t="n">
        <v>25</v>
      </c>
      <c r="O281" s="0" t="s">
        <v>67</v>
      </c>
      <c r="P281" s="0" t="s">
        <v>68</v>
      </c>
      <c r="Q281" s="53" t="n">
        <v>167</v>
      </c>
      <c r="R281" s="0" t="s">
        <v>147</v>
      </c>
      <c r="S281" s="0" t="s">
        <v>78</v>
      </c>
      <c r="T281" s="0" t="s">
        <v>79</v>
      </c>
      <c r="U281" s="0" t="s">
        <v>72</v>
      </c>
      <c r="V281" s="0" t="s">
        <v>73</v>
      </c>
      <c r="W281" s="0" t="s">
        <v>74</v>
      </c>
      <c r="X281" s="0" t="n">
        <v>96050496</v>
      </c>
      <c r="Y281" s="0" t="n">
        <v>606165.1</v>
      </c>
      <c r="Z281" s="0" t="n">
        <v>91219</v>
      </c>
      <c r="AA281" s="50" t="n">
        <v>37438</v>
      </c>
      <c r="AB281" s="50" t="n">
        <v>37529</v>
      </c>
    </row>
    <row r="282" customFormat="false" ht="12.75" hidden="false" customHeight="false" outlineLevel="0" collapsed="false">
      <c r="A282" s="55" t="n">
        <f aca="false">DATEVALUE(TEXT(C282,"mm/dd/yy"))</f>
        <v>37020</v>
      </c>
      <c r="B282" s="49" t="n">
        <v>1226085</v>
      </c>
      <c r="C282" s="50" t="n">
        <v>37020.4130208333</v>
      </c>
      <c r="D282" s="0" t="s">
        <v>279</v>
      </c>
      <c r="E282" s="0" t="s">
        <v>12</v>
      </c>
      <c r="F282" s="0" t="s">
        <v>8</v>
      </c>
      <c r="H282" s="0" t="s">
        <v>9</v>
      </c>
      <c r="I282" s="0" t="s">
        <v>93</v>
      </c>
      <c r="J282" s="0" t="n">
        <v>36207</v>
      </c>
      <c r="K282" s="0" t="s">
        <v>454</v>
      </c>
      <c r="L282" s="51" t="n">
        <v>10000</v>
      </c>
      <c r="O282" s="0" t="s">
        <v>95</v>
      </c>
      <c r="P282" s="0" t="s">
        <v>68</v>
      </c>
      <c r="Q282" s="53" t="n">
        <v>0.1775</v>
      </c>
      <c r="R282" s="0" t="s">
        <v>172</v>
      </c>
      <c r="S282" s="0" t="s">
        <v>218</v>
      </c>
      <c r="T282" s="0" t="s">
        <v>240</v>
      </c>
      <c r="U282" s="0" t="s">
        <v>99</v>
      </c>
      <c r="V282" s="0" t="s">
        <v>73</v>
      </c>
      <c r="W282" s="0" t="s">
        <v>100</v>
      </c>
      <c r="X282" s="0" t="n">
        <v>95000199</v>
      </c>
      <c r="Y282" s="0" t="s">
        <v>455</v>
      </c>
      <c r="Z282" s="0" t="n">
        <v>61981</v>
      </c>
      <c r="AA282" s="50" t="n">
        <v>37043.875</v>
      </c>
      <c r="AB282" s="50" t="n">
        <v>37072.875</v>
      </c>
    </row>
    <row r="283" customFormat="false" ht="12.75" hidden="false" customHeight="false" outlineLevel="0" collapsed="false">
      <c r="A283" s="55" t="n">
        <f aca="false">DATEVALUE(TEXT(C283,"mm/dd/yy"))</f>
        <v>37020</v>
      </c>
      <c r="B283" s="49" t="n">
        <v>1226817</v>
      </c>
      <c r="C283" s="50" t="n">
        <v>37020.5074652778</v>
      </c>
      <c r="D283" s="0" t="s">
        <v>276</v>
      </c>
      <c r="E283" s="0" t="s">
        <v>12</v>
      </c>
      <c r="F283" s="0" t="s">
        <v>8</v>
      </c>
      <c r="H283" s="0" t="s">
        <v>10</v>
      </c>
      <c r="I283" s="0" t="s">
        <v>414</v>
      </c>
      <c r="J283" s="0" t="n">
        <v>32893</v>
      </c>
      <c r="K283" s="0" t="s">
        <v>444</v>
      </c>
      <c r="L283" s="51" t="n">
        <v>100</v>
      </c>
      <c r="O283" s="0" t="s">
        <v>67</v>
      </c>
      <c r="P283" s="0" t="s">
        <v>68</v>
      </c>
      <c r="Q283" s="53" t="n">
        <v>46.75</v>
      </c>
      <c r="R283" s="0" t="s">
        <v>193</v>
      </c>
      <c r="S283" s="0" t="s">
        <v>417</v>
      </c>
      <c r="T283" s="0" t="s">
        <v>418</v>
      </c>
      <c r="U283" s="0" t="s">
        <v>72</v>
      </c>
      <c r="V283" s="0" t="s">
        <v>73</v>
      </c>
      <c r="W283" s="0" t="s">
        <v>74</v>
      </c>
      <c r="X283" s="0" t="n">
        <v>96004381</v>
      </c>
      <c r="Y283" s="0" t="n">
        <v>606370.1</v>
      </c>
      <c r="Z283" s="0" t="n">
        <v>12</v>
      </c>
      <c r="AA283" s="50" t="n">
        <v>37025.875</v>
      </c>
      <c r="AB283" s="50" t="n">
        <v>37029.875</v>
      </c>
    </row>
    <row r="284" customFormat="false" ht="12.75" hidden="false" customHeight="false" outlineLevel="0" collapsed="false">
      <c r="A284" s="55" t="n">
        <f aca="false">DATEVALUE(TEXT(C284,"mm/dd/yy"))</f>
        <v>37021</v>
      </c>
      <c r="B284" s="49" t="n">
        <v>1228879</v>
      </c>
      <c r="C284" s="50" t="n">
        <v>37021.3337268519</v>
      </c>
      <c r="D284" s="0" t="s">
        <v>108</v>
      </c>
      <c r="E284" s="0" t="s">
        <v>12</v>
      </c>
      <c r="F284" s="0" t="s">
        <v>8</v>
      </c>
      <c r="H284" s="0" t="s">
        <v>9</v>
      </c>
      <c r="I284" s="0" t="s">
        <v>93</v>
      </c>
      <c r="J284" s="0" t="n">
        <v>49185</v>
      </c>
      <c r="K284" s="0" t="s">
        <v>456</v>
      </c>
      <c r="M284" s="51" t="n">
        <v>25000</v>
      </c>
      <c r="O284" s="0" t="s">
        <v>95</v>
      </c>
      <c r="P284" s="0" t="s">
        <v>68</v>
      </c>
      <c r="Q284" s="53" t="n">
        <v>-0.095</v>
      </c>
      <c r="R284" s="0" t="s">
        <v>172</v>
      </c>
      <c r="S284" s="0" t="s">
        <v>299</v>
      </c>
      <c r="T284" s="0" t="s">
        <v>300</v>
      </c>
      <c r="U284" s="0" t="s">
        <v>99</v>
      </c>
      <c r="V284" s="0" t="s">
        <v>73</v>
      </c>
      <c r="W284" s="0" t="s">
        <v>100</v>
      </c>
      <c r="X284" s="0" t="n">
        <v>96021110</v>
      </c>
      <c r="Y284" s="0" t="s">
        <v>457</v>
      </c>
      <c r="Z284" s="0" t="n">
        <v>57399</v>
      </c>
      <c r="AA284" s="50" t="n">
        <v>37043.6493055556</v>
      </c>
      <c r="AB284" s="50" t="n">
        <v>37195.6493055556</v>
      </c>
    </row>
    <row r="285" customFormat="false" ht="12.75" hidden="false" customHeight="false" outlineLevel="0" collapsed="false">
      <c r="A285" s="55" t="n">
        <f aca="false">DATEVALUE(TEXT(C285,"mm/dd/yy"))</f>
        <v>37021</v>
      </c>
      <c r="B285" s="49" t="n">
        <v>1228883</v>
      </c>
      <c r="C285" s="50" t="n">
        <v>37021.3338310185</v>
      </c>
      <c r="D285" s="0" t="s">
        <v>108</v>
      </c>
      <c r="E285" s="0" t="s">
        <v>12</v>
      </c>
      <c r="F285" s="0" t="s">
        <v>8</v>
      </c>
      <c r="H285" s="0" t="s">
        <v>9</v>
      </c>
      <c r="I285" s="0" t="s">
        <v>93</v>
      </c>
      <c r="J285" s="0" t="n">
        <v>49181</v>
      </c>
      <c r="K285" s="0" t="s">
        <v>458</v>
      </c>
      <c r="M285" s="51" t="n">
        <v>25000</v>
      </c>
      <c r="O285" s="0" t="s">
        <v>95</v>
      </c>
      <c r="P285" s="0" t="s">
        <v>68</v>
      </c>
      <c r="Q285" s="53" t="n">
        <v>-0.095</v>
      </c>
      <c r="R285" s="0" t="s">
        <v>172</v>
      </c>
      <c r="S285" s="0" t="s">
        <v>299</v>
      </c>
      <c r="T285" s="0" t="s">
        <v>300</v>
      </c>
      <c r="U285" s="0" t="s">
        <v>99</v>
      </c>
      <c r="V285" s="0" t="s">
        <v>73</v>
      </c>
      <c r="W285" s="0" t="s">
        <v>100</v>
      </c>
      <c r="X285" s="0" t="n">
        <v>96021110</v>
      </c>
      <c r="Y285" s="0" t="s">
        <v>459</v>
      </c>
      <c r="Z285" s="0" t="n">
        <v>57399</v>
      </c>
      <c r="AA285" s="50" t="n">
        <v>37043.875</v>
      </c>
      <c r="AB285" s="50" t="n">
        <v>37072.875</v>
      </c>
    </row>
    <row r="286" customFormat="false" ht="12.75" hidden="false" customHeight="false" outlineLevel="0" collapsed="false">
      <c r="A286" s="55" t="n">
        <f aca="false">DATEVALUE(TEXT(C286,"mm/dd/yy"))</f>
        <v>37021</v>
      </c>
      <c r="B286" s="49" t="n">
        <v>1229873</v>
      </c>
      <c r="C286" s="50" t="n">
        <v>37021.3666666667</v>
      </c>
      <c r="D286" s="0" t="s">
        <v>276</v>
      </c>
      <c r="E286" s="0" t="s">
        <v>12</v>
      </c>
      <c r="F286" s="0" t="s">
        <v>8</v>
      </c>
      <c r="H286" s="0" t="s">
        <v>10</v>
      </c>
      <c r="I286" s="0" t="s">
        <v>76</v>
      </c>
      <c r="J286" s="0" t="n">
        <v>29487</v>
      </c>
      <c r="K286" s="0" t="s">
        <v>460</v>
      </c>
      <c r="M286" s="51" t="n">
        <v>25</v>
      </c>
      <c r="O286" s="0" t="s">
        <v>67</v>
      </c>
      <c r="P286" s="0" t="s">
        <v>68</v>
      </c>
      <c r="Q286" s="53" t="n">
        <v>375</v>
      </c>
      <c r="R286" s="0" t="s">
        <v>147</v>
      </c>
      <c r="S286" s="0" t="s">
        <v>303</v>
      </c>
      <c r="T286" s="0" t="s">
        <v>85</v>
      </c>
      <c r="U286" s="0" t="s">
        <v>72</v>
      </c>
      <c r="V286" s="0" t="s">
        <v>73</v>
      </c>
      <c r="W286" s="0" t="s">
        <v>74</v>
      </c>
      <c r="X286" s="0" t="n">
        <v>96004381</v>
      </c>
      <c r="Y286" s="0" t="n">
        <v>607345.1</v>
      </c>
      <c r="Z286" s="0" t="n">
        <v>12</v>
      </c>
      <c r="AA286" s="50" t="n">
        <v>37022.875</v>
      </c>
      <c r="AB286" s="50" t="n">
        <v>37023.875</v>
      </c>
    </row>
    <row r="287" customFormat="false" ht="12.75" hidden="false" customHeight="false" outlineLevel="0" collapsed="false">
      <c r="A287" s="55" t="n">
        <f aca="false">DATEVALUE(TEXT(C287,"mm/dd/yy"))</f>
        <v>37021</v>
      </c>
      <c r="B287" s="49" t="n">
        <v>1229887</v>
      </c>
      <c r="C287" s="50" t="n">
        <v>37021.3670138889</v>
      </c>
      <c r="D287" s="0" t="s">
        <v>148</v>
      </c>
      <c r="E287" s="0" t="s">
        <v>13</v>
      </c>
      <c r="F287" s="0" t="s">
        <v>8</v>
      </c>
      <c r="H287" s="0" t="s">
        <v>10</v>
      </c>
      <c r="I287" s="0" t="s">
        <v>76</v>
      </c>
      <c r="J287" s="0" t="n">
        <v>45336</v>
      </c>
      <c r="K287" s="0" t="s">
        <v>402</v>
      </c>
      <c r="L287" s="51" t="n">
        <v>25</v>
      </c>
      <c r="O287" s="0" t="s">
        <v>67</v>
      </c>
      <c r="P287" s="0" t="s">
        <v>68</v>
      </c>
      <c r="Q287" s="53" t="n">
        <v>92</v>
      </c>
      <c r="R287" s="0" t="s">
        <v>88</v>
      </c>
      <c r="S287" s="0" t="s">
        <v>78</v>
      </c>
      <c r="T287" s="0" t="s">
        <v>79</v>
      </c>
      <c r="U287" s="0" t="s">
        <v>72</v>
      </c>
      <c r="V287" s="0" t="s">
        <v>73</v>
      </c>
      <c r="W287" s="0" t="s">
        <v>74</v>
      </c>
      <c r="X287" s="0" t="n">
        <v>96004396</v>
      </c>
      <c r="Y287" s="0" t="n">
        <v>607346.1</v>
      </c>
      <c r="Z287" s="0" t="n">
        <v>64245</v>
      </c>
      <c r="AA287" s="50" t="n">
        <v>37347</v>
      </c>
      <c r="AB287" s="50" t="n">
        <v>37437</v>
      </c>
    </row>
    <row r="288" customFormat="false" ht="12.75" hidden="false" customHeight="false" outlineLevel="0" collapsed="false">
      <c r="A288" s="55" t="n">
        <f aca="false">DATEVALUE(TEXT(C288,"mm/dd/yy"))</f>
        <v>37021</v>
      </c>
      <c r="B288" s="49" t="n">
        <v>1230039</v>
      </c>
      <c r="C288" s="50" t="n">
        <v>37021.3699884259</v>
      </c>
      <c r="D288" s="0" t="s">
        <v>276</v>
      </c>
      <c r="E288" s="0" t="s">
        <v>12</v>
      </c>
      <c r="F288" s="0" t="s">
        <v>8</v>
      </c>
      <c r="H288" s="0" t="s">
        <v>10</v>
      </c>
      <c r="I288" s="0" t="s">
        <v>76</v>
      </c>
      <c r="J288" s="0" t="n">
        <v>29487</v>
      </c>
      <c r="K288" s="0" t="s">
        <v>460</v>
      </c>
      <c r="M288" s="51" t="n">
        <v>25</v>
      </c>
      <c r="O288" s="0" t="s">
        <v>67</v>
      </c>
      <c r="P288" s="0" t="s">
        <v>68</v>
      </c>
      <c r="Q288" s="53" t="n">
        <v>380</v>
      </c>
      <c r="R288" s="0" t="s">
        <v>147</v>
      </c>
      <c r="S288" s="0" t="s">
        <v>303</v>
      </c>
      <c r="T288" s="0" t="s">
        <v>85</v>
      </c>
      <c r="U288" s="0" t="s">
        <v>72</v>
      </c>
      <c r="V288" s="0" t="s">
        <v>73</v>
      </c>
      <c r="W288" s="0" t="s">
        <v>74</v>
      </c>
      <c r="X288" s="0" t="n">
        <v>96004381</v>
      </c>
      <c r="Y288" s="0" t="n">
        <v>607350.1</v>
      </c>
      <c r="Z288" s="0" t="n">
        <v>12</v>
      </c>
      <c r="AA288" s="50" t="n">
        <v>37022.875</v>
      </c>
      <c r="AB288" s="50" t="n">
        <v>37023.875</v>
      </c>
    </row>
    <row r="289" customFormat="false" ht="12.75" hidden="false" customHeight="false" outlineLevel="0" collapsed="false">
      <c r="A289" s="55" t="n">
        <f aca="false">DATEVALUE(TEXT(C289,"mm/dd/yy"))</f>
        <v>37021</v>
      </c>
      <c r="B289" s="49" t="n">
        <v>1231514</v>
      </c>
      <c r="C289" s="50" t="n">
        <v>37021.4144907407</v>
      </c>
      <c r="D289" s="0" t="s">
        <v>461</v>
      </c>
      <c r="E289" s="0" t="s">
        <v>12</v>
      </c>
      <c r="F289" s="0" t="s">
        <v>8</v>
      </c>
      <c r="H289" s="0" t="s">
        <v>9</v>
      </c>
      <c r="I289" s="0" t="s">
        <v>93</v>
      </c>
      <c r="J289" s="0" t="n">
        <v>48734</v>
      </c>
      <c r="K289" s="0" t="s">
        <v>462</v>
      </c>
      <c r="L289" s="51" t="n">
        <v>10000</v>
      </c>
      <c r="O289" s="0" t="s">
        <v>95</v>
      </c>
      <c r="P289" s="0" t="s">
        <v>68</v>
      </c>
      <c r="Q289" s="53" t="n">
        <v>0.185</v>
      </c>
      <c r="R289" s="0" t="s">
        <v>172</v>
      </c>
      <c r="S289" s="0" t="s">
        <v>218</v>
      </c>
      <c r="T289" s="0" t="s">
        <v>210</v>
      </c>
      <c r="U289" s="0" t="s">
        <v>99</v>
      </c>
      <c r="V289" s="0" t="s">
        <v>73</v>
      </c>
      <c r="W289" s="0" t="s">
        <v>100</v>
      </c>
      <c r="X289" s="0" t="n">
        <v>96030230</v>
      </c>
      <c r="Y289" s="0" t="s">
        <v>463</v>
      </c>
      <c r="Z289" s="0" t="n">
        <v>66652</v>
      </c>
      <c r="AA289" s="50" t="n">
        <v>37043</v>
      </c>
      <c r="AB289" s="50" t="n">
        <v>37195</v>
      </c>
    </row>
    <row r="290" customFormat="false" ht="12.75" hidden="false" customHeight="false" outlineLevel="0" collapsed="false">
      <c r="A290" s="55" t="n">
        <f aca="false">DATEVALUE(TEXT(C290,"mm/dd/yy"))</f>
        <v>37021</v>
      </c>
      <c r="B290" s="49" t="n">
        <v>1231669</v>
      </c>
      <c r="C290" s="50" t="n">
        <v>37021.4200925926</v>
      </c>
      <c r="D290" s="0" t="s">
        <v>130</v>
      </c>
      <c r="E290" s="0" t="s">
        <v>12</v>
      </c>
      <c r="F290" s="0" t="s">
        <v>8</v>
      </c>
      <c r="H290" s="0" t="s">
        <v>10</v>
      </c>
      <c r="I290" s="0" t="s">
        <v>65</v>
      </c>
      <c r="J290" s="0" t="n">
        <v>38591</v>
      </c>
      <c r="K290" s="0" t="s">
        <v>464</v>
      </c>
      <c r="M290" s="51" t="n">
        <v>25</v>
      </c>
      <c r="O290" s="0" t="s">
        <v>67</v>
      </c>
      <c r="P290" s="0" t="s">
        <v>68</v>
      </c>
      <c r="Q290" s="53" t="n">
        <v>225</v>
      </c>
      <c r="R290" s="0" t="s">
        <v>147</v>
      </c>
      <c r="S290" s="0" t="s">
        <v>81</v>
      </c>
      <c r="T290" s="0" t="s">
        <v>82</v>
      </c>
      <c r="U290" s="0" t="s">
        <v>72</v>
      </c>
      <c r="V290" s="0" t="s">
        <v>73</v>
      </c>
      <c r="W290" s="0" t="s">
        <v>74</v>
      </c>
      <c r="X290" s="0" t="n">
        <v>96006417</v>
      </c>
      <c r="Y290" s="0" t="n">
        <v>607439.1</v>
      </c>
      <c r="Z290" s="0" t="n">
        <v>56264</v>
      </c>
      <c r="AA290" s="50" t="n">
        <v>37043.875</v>
      </c>
      <c r="AB290" s="50" t="n">
        <v>37072.875</v>
      </c>
    </row>
    <row r="291" customFormat="false" ht="12.75" hidden="false" customHeight="false" outlineLevel="0" collapsed="false">
      <c r="A291" s="55" t="n">
        <f aca="false">DATEVALUE(TEXT(C291,"mm/dd/yy"))</f>
        <v>37021</v>
      </c>
      <c r="B291" s="49" t="n">
        <v>1231867</v>
      </c>
      <c r="C291" s="50" t="n">
        <v>37021.4300694444</v>
      </c>
      <c r="D291" s="0" t="s">
        <v>148</v>
      </c>
      <c r="E291" s="0" t="s">
        <v>12</v>
      </c>
      <c r="F291" s="0" t="s">
        <v>8</v>
      </c>
      <c r="H291" s="0" t="s">
        <v>9</v>
      </c>
      <c r="I291" s="0" t="s">
        <v>93</v>
      </c>
      <c r="J291" s="0" t="n">
        <v>37288</v>
      </c>
      <c r="K291" s="0" t="s">
        <v>465</v>
      </c>
      <c r="M291" s="51" t="n">
        <v>5000</v>
      </c>
      <c r="O291" s="0" t="s">
        <v>95</v>
      </c>
      <c r="P291" s="0" t="s">
        <v>68</v>
      </c>
      <c r="Q291" s="53" t="n">
        <v>-0.4</v>
      </c>
      <c r="R291" s="0" t="s">
        <v>172</v>
      </c>
      <c r="S291" s="0" t="s">
        <v>127</v>
      </c>
      <c r="T291" s="0" t="s">
        <v>162</v>
      </c>
      <c r="U291" s="0" t="s">
        <v>99</v>
      </c>
      <c r="V291" s="0" t="s">
        <v>73</v>
      </c>
      <c r="W291" s="0" t="s">
        <v>100</v>
      </c>
      <c r="X291" s="0" t="n">
        <v>95000226</v>
      </c>
      <c r="Y291" s="0" t="s">
        <v>466</v>
      </c>
      <c r="Z291" s="0" t="n">
        <v>64245</v>
      </c>
      <c r="AA291" s="50" t="n">
        <v>37196</v>
      </c>
      <c r="AB291" s="50" t="n">
        <v>37346</v>
      </c>
    </row>
    <row r="292" customFormat="false" ht="12.75" hidden="false" customHeight="false" outlineLevel="0" collapsed="false">
      <c r="A292" s="55" t="n">
        <f aca="false">DATEVALUE(TEXT(C292,"mm/dd/yy"))</f>
        <v>37021</v>
      </c>
      <c r="B292" s="49" t="n">
        <v>1232147</v>
      </c>
      <c r="C292" s="50" t="n">
        <v>37021.4538773148</v>
      </c>
      <c r="D292" s="0" t="s">
        <v>271</v>
      </c>
      <c r="E292" s="0" t="s">
        <v>12</v>
      </c>
      <c r="F292" s="0" t="s">
        <v>8</v>
      </c>
      <c r="H292" s="0" t="s">
        <v>9</v>
      </c>
      <c r="I292" s="0" t="s">
        <v>467</v>
      </c>
      <c r="J292" s="0" t="n">
        <v>45239</v>
      </c>
      <c r="K292" s="0" t="s">
        <v>468</v>
      </c>
      <c r="M292" s="51" t="n">
        <v>10000</v>
      </c>
      <c r="O292" s="0" t="s">
        <v>95</v>
      </c>
      <c r="P292" s="0" t="s">
        <v>68</v>
      </c>
      <c r="Q292" s="53" t="n">
        <v>-0.0075</v>
      </c>
      <c r="R292" s="0" t="s">
        <v>172</v>
      </c>
      <c r="S292" s="0" t="s">
        <v>251</v>
      </c>
      <c r="T292" s="0" t="s">
        <v>469</v>
      </c>
      <c r="U292" s="0" t="s">
        <v>246</v>
      </c>
      <c r="V292" s="0" t="s">
        <v>73</v>
      </c>
      <c r="W292" s="0" t="s">
        <v>100</v>
      </c>
      <c r="Y292" s="0" t="s">
        <v>470</v>
      </c>
      <c r="Z292" s="0" t="n">
        <v>53295</v>
      </c>
      <c r="AA292" s="50" t="n">
        <v>37196</v>
      </c>
      <c r="AB292" s="50" t="n">
        <v>37346</v>
      </c>
    </row>
    <row r="293" customFormat="false" ht="12.75" hidden="false" customHeight="false" outlineLevel="0" collapsed="false">
      <c r="A293" s="55" t="n">
        <f aca="false">DATEVALUE(TEXT(C293,"mm/dd/yy"))</f>
        <v>37021</v>
      </c>
      <c r="B293" s="49" t="n">
        <v>1232838</v>
      </c>
      <c r="C293" s="50" t="n">
        <v>37021.5222222222</v>
      </c>
      <c r="D293" s="0" t="s">
        <v>223</v>
      </c>
      <c r="E293" s="0" t="s">
        <v>12</v>
      </c>
      <c r="F293" s="0" t="s">
        <v>8</v>
      </c>
      <c r="H293" s="0" t="s">
        <v>10</v>
      </c>
      <c r="I293" s="0" t="s">
        <v>198</v>
      </c>
      <c r="J293" s="0" t="n">
        <v>30600</v>
      </c>
      <c r="K293" s="0" t="s">
        <v>450</v>
      </c>
      <c r="L293" s="51" t="n">
        <v>50</v>
      </c>
      <c r="O293" s="0" t="s">
        <v>67</v>
      </c>
      <c r="P293" s="0" t="s">
        <v>68</v>
      </c>
      <c r="Q293" s="53" t="n">
        <v>44.75</v>
      </c>
      <c r="R293" s="0" t="s">
        <v>193</v>
      </c>
      <c r="S293" s="0" t="s">
        <v>201</v>
      </c>
      <c r="T293" s="0" t="s">
        <v>119</v>
      </c>
      <c r="U293" s="0" t="s">
        <v>72</v>
      </c>
      <c r="V293" s="0" t="s">
        <v>73</v>
      </c>
      <c r="W293" s="0" t="s">
        <v>100</v>
      </c>
      <c r="X293" s="0" t="n">
        <v>96041878</v>
      </c>
      <c r="Y293" s="0" t="n">
        <v>607647.1</v>
      </c>
      <c r="Z293" s="0" t="n">
        <v>11135</v>
      </c>
      <c r="AA293" s="50" t="n">
        <v>37025.875</v>
      </c>
      <c r="AB293" s="50" t="n">
        <v>37029.875</v>
      </c>
    </row>
    <row r="294" customFormat="false" ht="12.75" hidden="false" customHeight="false" outlineLevel="0" collapsed="false">
      <c r="A294" s="55" t="n">
        <f aca="false">DATEVALUE(TEXT(C294,"mm/dd/yy"))</f>
        <v>37022</v>
      </c>
      <c r="B294" s="49" t="n">
        <v>1234120</v>
      </c>
      <c r="C294" s="50" t="n">
        <v>37022.2735763889</v>
      </c>
      <c r="D294" s="0" t="s">
        <v>258</v>
      </c>
      <c r="E294" s="0" t="s">
        <v>12</v>
      </c>
      <c r="F294" s="0" t="s">
        <v>8</v>
      </c>
      <c r="H294" s="0" t="s">
        <v>10</v>
      </c>
      <c r="I294" s="0" t="s">
        <v>198</v>
      </c>
      <c r="J294" s="0" t="n">
        <v>30594</v>
      </c>
      <c r="K294" s="0" t="s">
        <v>471</v>
      </c>
      <c r="L294" s="51" t="n">
        <v>50</v>
      </c>
      <c r="O294" s="0" t="s">
        <v>67</v>
      </c>
      <c r="P294" s="0" t="s">
        <v>68</v>
      </c>
      <c r="Q294" s="53" t="n">
        <v>46</v>
      </c>
      <c r="R294" s="0" t="s">
        <v>193</v>
      </c>
      <c r="S294" s="0" t="s">
        <v>201</v>
      </c>
      <c r="T294" s="0" t="s">
        <v>119</v>
      </c>
      <c r="U294" s="0" t="s">
        <v>72</v>
      </c>
      <c r="V294" s="0" t="s">
        <v>73</v>
      </c>
      <c r="W294" s="0" t="s">
        <v>100</v>
      </c>
      <c r="Y294" s="0" t="n">
        <v>608081.1</v>
      </c>
      <c r="Z294" s="0" t="n">
        <v>69121</v>
      </c>
      <c r="AA294" s="50" t="n">
        <v>37025.875</v>
      </c>
      <c r="AB294" s="50" t="n">
        <v>37025.875</v>
      </c>
    </row>
    <row r="295" customFormat="false" ht="12.75" hidden="false" customHeight="false" outlineLevel="0" collapsed="false">
      <c r="A295" s="55" t="n">
        <f aca="false">DATEVALUE(TEXT(C295,"mm/dd/yy"))</f>
        <v>37022</v>
      </c>
      <c r="B295" s="49" t="n">
        <v>1234252</v>
      </c>
      <c r="C295" s="50" t="n">
        <v>37022.2989699074</v>
      </c>
      <c r="D295" s="0" t="s">
        <v>140</v>
      </c>
      <c r="E295" s="0" t="s">
        <v>13</v>
      </c>
      <c r="F295" s="0" t="s">
        <v>8</v>
      </c>
      <c r="H295" s="0" t="s">
        <v>10</v>
      </c>
      <c r="I295" s="0" t="s">
        <v>103</v>
      </c>
      <c r="J295" s="0" t="n">
        <v>29085</v>
      </c>
      <c r="K295" s="0" t="s">
        <v>472</v>
      </c>
      <c r="L295" s="51" t="n">
        <v>50</v>
      </c>
      <c r="O295" s="0" t="s">
        <v>67</v>
      </c>
      <c r="P295" s="0" t="s">
        <v>68</v>
      </c>
      <c r="Q295" s="53" t="n">
        <v>38.5</v>
      </c>
      <c r="R295" s="0" t="s">
        <v>122</v>
      </c>
      <c r="S295" s="0" t="s">
        <v>123</v>
      </c>
      <c r="T295" s="0" t="s">
        <v>124</v>
      </c>
      <c r="U295" s="0" t="s">
        <v>72</v>
      </c>
      <c r="V295" s="0" t="s">
        <v>73</v>
      </c>
      <c r="W295" s="0" t="s">
        <v>74</v>
      </c>
      <c r="Y295" s="0" t="n">
        <v>608190.1</v>
      </c>
      <c r="Z295" s="0" t="n">
        <v>3246</v>
      </c>
      <c r="AA295" s="50" t="n">
        <v>37026.875</v>
      </c>
      <c r="AB295" s="50" t="n">
        <v>37029.875</v>
      </c>
    </row>
    <row r="296" customFormat="false" ht="12.75" hidden="false" customHeight="false" outlineLevel="0" collapsed="false">
      <c r="A296" s="55" t="n">
        <f aca="false">DATEVALUE(TEXT(C296,"mm/dd/yy"))</f>
        <v>37022</v>
      </c>
      <c r="B296" s="49" t="n">
        <v>1234327</v>
      </c>
      <c r="C296" s="50" t="n">
        <v>37022.3079513889</v>
      </c>
      <c r="D296" s="0" t="s">
        <v>140</v>
      </c>
      <c r="E296" s="0" t="s">
        <v>13</v>
      </c>
      <c r="F296" s="0" t="s">
        <v>8</v>
      </c>
      <c r="H296" s="0" t="s">
        <v>10</v>
      </c>
      <c r="I296" s="0" t="s">
        <v>103</v>
      </c>
      <c r="J296" s="0" t="n">
        <v>29088</v>
      </c>
      <c r="K296" s="0" t="s">
        <v>473</v>
      </c>
      <c r="L296" s="51" t="n">
        <v>50</v>
      </c>
      <c r="O296" s="0" t="s">
        <v>67</v>
      </c>
      <c r="P296" s="0" t="s">
        <v>68</v>
      </c>
      <c r="Q296" s="53" t="n">
        <v>41</v>
      </c>
      <c r="R296" s="0" t="s">
        <v>122</v>
      </c>
      <c r="S296" s="0" t="s">
        <v>123</v>
      </c>
      <c r="T296" s="0" t="s">
        <v>124</v>
      </c>
      <c r="U296" s="0" t="s">
        <v>72</v>
      </c>
      <c r="V296" s="0" t="s">
        <v>73</v>
      </c>
      <c r="W296" s="0" t="s">
        <v>74</v>
      </c>
      <c r="Y296" s="0" t="n">
        <v>608219.1</v>
      </c>
      <c r="Z296" s="0" t="n">
        <v>3246</v>
      </c>
      <c r="AA296" s="50" t="n">
        <v>37025.875</v>
      </c>
      <c r="AB296" s="50" t="n">
        <v>37025.875</v>
      </c>
    </row>
    <row r="297" customFormat="false" ht="12.75" hidden="false" customHeight="false" outlineLevel="0" collapsed="false">
      <c r="A297" s="55" t="n">
        <f aca="false">DATEVALUE(TEXT(C297,"mm/dd/yy"))</f>
        <v>37022</v>
      </c>
      <c r="B297" s="49" t="n">
        <v>1234329</v>
      </c>
      <c r="C297" s="50" t="n">
        <v>37022.3080208333</v>
      </c>
      <c r="D297" s="0" t="s">
        <v>140</v>
      </c>
      <c r="E297" s="0" t="s">
        <v>13</v>
      </c>
      <c r="F297" s="0" t="s">
        <v>8</v>
      </c>
      <c r="H297" s="0" t="s">
        <v>10</v>
      </c>
      <c r="I297" s="0" t="s">
        <v>103</v>
      </c>
      <c r="J297" s="0" t="n">
        <v>29085</v>
      </c>
      <c r="K297" s="0" t="s">
        <v>472</v>
      </c>
      <c r="L297" s="51" t="n">
        <v>50</v>
      </c>
      <c r="O297" s="0" t="s">
        <v>67</v>
      </c>
      <c r="P297" s="0" t="s">
        <v>68</v>
      </c>
      <c r="Q297" s="53" t="n">
        <v>38</v>
      </c>
      <c r="R297" s="0" t="s">
        <v>122</v>
      </c>
      <c r="S297" s="0" t="s">
        <v>123</v>
      </c>
      <c r="T297" s="0" t="s">
        <v>124</v>
      </c>
      <c r="U297" s="0" t="s">
        <v>72</v>
      </c>
      <c r="V297" s="0" t="s">
        <v>73</v>
      </c>
      <c r="W297" s="0" t="s">
        <v>74</v>
      </c>
      <c r="Y297" s="0" t="n">
        <v>608221.1</v>
      </c>
      <c r="Z297" s="0" t="n">
        <v>3246</v>
      </c>
      <c r="AA297" s="50" t="n">
        <v>37026.875</v>
      </c>
      <c r="AB297" s="50" t="n">
        <v>37029.875</v>
      </c>
    </row>
    <row r="298" customFormat="false" ht="12.75" hidden="false" customHeight="false" outlineLevel="0" collapsed="false">
      <c r="A298" s="55" t="n">
        <f aca="false">DATEVALUE(TEXT(C298,"mm/dd/yy"))</f>
        <v>37022</v>
      </c>
      <c r="B298" s="49" t="n">
        <v>1234372</v>
      </c>
      <c r="C298" s="50" t="n">
        <v>37022.3147106481</v>
      </c>
      <c r="D298" s="0" t="s">
        <v>148</v>
      </c>
      <c r="E298" s="0" t="s">
        <v>12</v>
      </c>
      <c r="F298" s="0" t="s">
        <v>8</v>
      </c>
      <c r="H298" s="0" t="s">
        <v>10</v>
      </c>
      <c r="I298" s="0" t="s">
        <v>103</v>
      </c>
      <c r="J298" s="0" t="n">
        <v>29069</v>
      </c>
      <c r="K298" s="0" t="s">
        <v>474</v>
      </c>
      <c r="M298" s="51" t="n">
        <v>50</v>
      </c>
      <c r="O298" s="0" t="s">
        <v>67</v>
      </c>
      <c r="P298" s="0" t="s">
        <v>68</v>
      </c>
      <c r="Q298" s="53" t="n">
        <v>27.75</v>
      </c>
      <c r="R298" s="0" t="s">
        <v>178</v>
      </c>
      <c r="S298" s="0" t="s">
        <v>430</v>
      </c>
      <c r="T298" s="0" t="s">
        <v>155</v>
      </c>
      <c r="U298" s="0" t="s">
        <v>72</v>
      </c>
      <c r="V298" s="0" t="s">
        <v>73</v>
      </c>
      <c r="W298" s="0" t="s">
        <v>74</v>
      </c>
      <c r="X298" s="0" t="n">
        <v>96004396</v>
      </c>
      <c r="Y298" s="0" t="n">
        <v>608242.1</v>
      </c>
      <c r="Z298" s="0" t="n">
        <v>64245</v>
      </c>
      <c r="AA298" s="50" t="n">
        <v>37025.875</v>
      </c>
      <c r="AB298" s="50" t="n">
        <v>37025.875</v>
      </c>
    </row>
    <row r="299" customFormat="false" ht="12.75" hidden="false" customHeight="false" outlineLevel="0" collapsed="false">
      <c r="A299" s="55" t="n">
        <f aca="false">DATEVALUE(TEXT(C299,"mm/dd/yy"))</f>
        <v>37022</v>
      </c>
      <c r="B299" s="49" t="n">
        <v>1234451</v>
      </c>
      <c r="C299" s="50" t="n">
        <v>37022.3226041667</v>
      </c>
      <c r="D299" s="0" t="s">
        <v>140</v>
      </c>
      <c r="E299" s="0" t="s">
        <v>13</v>
      </c>
      <c r="F299" s="0" t="s">
        <v>8</v>
      </c>
      <c r="H299" s="0" t="s">
        <v>10</v>
      </c>
      <c r="I299" s="0" t="s">
        <v>103</v>
      </c>
      <c r="J299" s="0" t="n">
        <v>29088</v>
      </c>
      <c r="K299" s="0" t="s">
        <v>473</v>
      </c>
      <c r="L299" s="51" t="n">
        <v>50</v>
      </c>
      <c r="O299" s="0" t="s">
        <v>67</v>
      </c>
      <c r="P299" s="0" t="s">
        <v>68</v>
      </c>
      <c r="Q299" s="53" t="n">
        <v>41.75</v>
      </c>
      <c r="R299" s="0" t="s">
        <v>122</v>
      </c>
      <c r="S299" s="0" t="s">
        <v>123</v>
      </c>
      <c r="T299" s="0" t="s">
        <v>124</v>
      </c>
      <c r="U299" s="0" t="s">
        <v>72</v>
      </c>
      <c r="V299" s="0" t="s">
        <v>73</v>
      </c>
      <c r="W299" s="0" t="s">
        <v>74</v>
      </c>
      <c r="Y299" s="0" t="n">
        <v>608287.1</v>
      </c>
      <c r="Z299" s="0" t="n">
        <v>3246</v>
      </c>
      <c r="AA299" s="50" t="n">
        <v>37025.875</v>
      </c>
      <c r="AB299" s="50" t="n">
        <v>37025.875</v>
      </c>
    </row>
    <row r="300" customFormat="false" ht="12.75" hidden="false" customHeight="false" outlineLevel="0" collapsed="false">
      <c r="A300" s="55" t="n">
        <f aca="false">DATEVALUE(TEXT(C300,"mm/dd/yy"))</f>
        <v>37022</v>
      </c>
      <c r="B300" s="49" t="n">
        <v>1234472</v>
      </c>
      <c r="C300" s="50" t="n">
        <v>37022.3243402778</v>
      </c>
      <c r="D300" s="0" t="s">
        <v>140</v>
      </c>
      <c r="E300" s="0" t="s">
        <v>13</v>
      </c>
      <c r="F300" s="0" t="s">
        <v>8</v>
      </c>
      <c r="H300" s="0" t="s">
        <v>10</v>
      </c>
      <c r="I300" s="0" t="s">
        <v>103</v>
      </c>
      <c r="J300" s="0" t="n">
        <v>29088</v>
      </c>
      <c r="K300" s="0" t="s">
        <v>473</v>
      </c>
      <c r="L300" s="51" t="n">
        <v>50</v>
      </c>
      <c r="O300" s="0" t="s">
        <v>67</v>
      </c>
      <c r="P300" s="0" t="s">
        <v>68</v>
      </c>
      <c r="Q300" s="53" t="n">
        <v>41.5</v>
      </c>
      <c r="R300" s="0" t="s">
        <v>122</v>
      </c>
      <c r="S300" s="0" t="s">
        <v>123</v>
      </c>
      <c r="T300" s="0" t="s">
        <v>124</v>
      </c>
      <c r="U300" s="0" t="s">
        <v>72</v>
      </c>
      <c r="V300" s="0" t="s">
        <v>73</v>
      </c>
      <c r="W300" s="0" t="s">
        <v>74</v>
      </c>
      <c r="Y300" s="0" t="n">
        <v>608296.1</v>
      </c>
      <c r="Z300" s="0" t="n">
        <v>3246</v>
      </c>
      <c r="AA300" s="50" t="n">
        <v>37025.875</v>
      </c>
      <c r="AB300" s="50" t="n">
        <v>37025.875</v>
      </c>
    </row>
    <row r="301" customFormat="false" ht="12.75" hidden="false" customHeight="false" outlineLevel="0" collapsed="false">
      <c r="A301" s="55" t="n">
        <f aca="false">DATEVALUE(TEXT(C301,"mm/dd/yy"))</f>
        <v>37022</v>
      </c>
      <c r="B301" s="49" t="n">
        <v>1234673</v>
      </c>
      <c r="C301" s="50" t="n">
        <v>37022.3387731481</v>
      </c>
      <c r="D301" s="0" t="s">
        <v>475</v>
      </c>
      <c r="E301" s="0" t="s">
        <v>12</v>
      </c>
      <c r="F301" s="0" t="s">
        <v>8</v>
      </c>
      <c r="H301" s="0" t="s">
        <v>10</v>
      </c>
      <c r="I301" s="0" t="s">
        <v>414</v>
      </c>
      <c r="J301" s="0" t="n">
        <v>32891</v>
      </c>
      <c r="K301" s="0" t="s">
        <v>476</v>
      </c>
      <c r="L301" s="51" t="n">
        <v>50</v>
      </c>
      <c r="O301" s="0" t="s">
        <v>67</v>
      </c>
      <c r="P301" s="0" t="s">
        <v>68</v>
      </c>
      <c r="Q301" s="53" t="n">
        <v>49</v>
      </c>
      <c r="R301" s="0" t="s">
        <v>193</v>
      </c>
      <c r="S301" s="0" t="s">
        <v>417</v>
      </c>
      <c r="T301" s="0" t="s">
        <v>418</v>
      </c>
      <c r="U301" s="0" t="s">
        <v>72</v>
      </c>
      <c r="V301" s="0" t="s">
        <v>73</v>
      </c>
      <c r="W301" s="0" t="s">
        <v>74</v>
      </c>
      <c r="X301" s="0" t="n">
        <v>96035737</v>
      </c>
      <c r="Y301" s="0" t="n">
        <v>608371.1</v>
      </c>
      <c r="Z301" s="0" t="n">
        <v>79689</v>
      </c>
      <c r="AA301" s="50" t="n">
        <v>37026.875</v>
      </c>
      <c r="AB301" s="50" t="n">
        <v>37029.875</v>
      </c>
    </row>
    <row r="302" customFormat="false" ht="12.75" hidden="false" customHeight="false" outlineLevel="0" collapsed="false">
      <c r="A302" s="55" t="n">
        <f aca="false">DATEVALUE(TEXT(C302,"mm/dd/yy"))</f>
        <v>37022</v>
      </c>
      <c r="B302" s="49" t="n">
        <v>1234676</v>
      </c>
      <c r="C302" s="50" t="n">
        <v>37022.3389583333</v>
      </c>
      <c r="D302" s="0" t="s">
        <v>475</v>
      </c>
      <c r="E302" s="0" t="s">
        <v>12</v>
      </c>
      <c r="F302" s="0" t="s">
        <v>8</v>
      </c>
      <c r="H302" s="0" t="s">
        <v>10</v>
      </c>
      <c r="I302" s="0" t="s">
        <v>414</v>
      </c>
      <c r="J302" s="0" t="n">
        <v>32891</v>
      </c>
      <c r="K302" s="0" t="s">
        <v>476</v>
      </c>
      <c r="L302" s="51" t="n">
        <v>50</v>
      </c>
      <c r="O302" s="0" t="s">
        <v>67</v>
      </c>
      <c r="P302" s="0" t="s">
        <v>68</v>
      </c>
      <c r="Q302" s="53" t="n">
        <v>49</v>
      </c>
      <c r="R302" s="0" t="s">
        <v>193</v>
      </c>
      <c r="S302" s="0" t="s">
        <v>417</v>
      </c>
      <c r="T302" s="0" t="s">
        <v>418</v>
      </c>
      <c r="U302" s="0" t="s">
        <v>72</v>
      </c>
      <c r="V302" s="0" t="s">
        <v>73</v>
      </c>
      <c r="W302" s="0" t="s">
        <v>74</v>
      </c>
      <c r="X302" s="0" t="n">
        <v>96035737</v>
      </c>
      <c r="Y302" s="0" t="n">
        <v>608372.1</v>
      </c>
      <c r="Z302" s="0" t="n">
        <v>79689</v>
      </c>
      <c r="AA302" s="50" t="n">
        <v>37026.875</v>
      </c>
      <c r="AB302" s="50" t="n">
        <v>37029.875</v>
      </c>
    </row>
    <row r="303" customFormat="false" ht="12.75" hidden="false" customHeight="false" outlineLevel="0" collapsed="false">
      <c r="A303" s="55" t="n">
        <f aca="false">DATEVALUE(TEXT(C303,"mm/dd/yy"))</f>
        <v>37022</v>
      </c>
      <c r="B303" s="49" t="n">
        <v>1234852</v>
      </c>
      <c r="C303" s="50" t="n">
        <v>37022.3458101851</v>
      </c>
      <c r="D303" s="0" t="s">
        <v>276</v>
      </c>
      <c r="E303" s="0" t="s">
        <v>12</v>
      </c>
      <c r="F303" s="0" t="s">
        <v>8</v>
      </c>
      <c r="H303" s="0" t="s">
        <v>10</v>
      </c>
      <c r="I303" s="0" t="s">
        <v>76</v>
      </c>
      <c r="J303" s="0" t="n">
        <v>29383</v>
      </c>
      <c r="K303" s="0" t="s">
        <v>477</v>
      </c>
      <c r="M303" s="51" t="n">
        <v>25</v>
      </c>
      <c r="O303" s="0" t="s">
        <v>67</v>
      </c>
      <c r="P303" s="0" t="s">
        <v>68</v>
      </c>
      <c r="Q303" s="53" t="n">
        <v>238</v>
      </c>
      <c r="R303" s="0" t="s">
        <v>147</v>
      </c>
      <c r="S303" s="0" t="s">
        <v>413</v>
      </c>
      <c r="T303" s="0" t="s">
        <v>85</v>
      </c>
      <c r="U303" s="0" t="s">
        <v>72</v>
      </c>
      <c r="V303" s="0" t="s">
        <v>73</v>
      </c>
      <c r="W303" s="0" t="s">
        <v>74</v>
      </c>
      <c r="X303" s="0" t="n">
        <v>96004381</v>
      </c>
      <c r="Y303" s="0" t="n">
        <v>608437.1</v>
      </c>
      <c r="Z303" s="0" t="n">
        <v>12</v>
      </c>
      <c r="AA303" s="50" t="n">
        <v>37024.875</v>
      </c>
      <c r="AB303" s="50" t="n">
        <v>37025.875</v>
      </c>
    </row>
    <row r="304" customFormat="false" ht="12.75" hidden="false" customHeight="false" outlineLevel="0" collapsed="false">
      <c r="A304" s="55" t="n">
        <f aca="false">DATEVALUE(TEXT(C304,"mm/dd/yy"))</f>
        <v>37022</v>
      </c>
      <c r="B304" s="49" t="n">
        <v>1234904</v>
      </c>
      <c r="C304" s="50" t="n">
        <v>37022.3478935185</v>
      </c>
      <c r="D304" s="0" t="s">
        <v>276</v>
      </c>
      <c r="E304" s="0" t="s">
        <v>12</v>
      </c>
      <c r="F304" s="0" t="s">
        <v>8</v>
      </c>
      <c r="H304" s="0" t="s">
        <v>10</v>
      </c>
      <c r="I304" s="0" t="s">
        <v>76</v>
      </c>
      <c r="J304" s="0" t="n">
        <v>29383</v>
      </c>
      <c r="K304" s="0" t="s">
        <v>477</v>
      </c>
      <c r="M304" s="51" t="n">
        <v>25</v>
      </c>
      <c r="O304" s="0" t="s">
        <v>67</v>
      </c>
      <c r="P304" s="0" t="s">
        <v>68</v>
      </c>
      <c r="Q304" s="53" t="n">
        <v>241</v>
      </c>
      <c r="R304" s="0" t="s">
        <v>147</v>
      </c>
      <c r="S304" s="0" t="s">
        <v>413</v>
      </c>
      <c r="T304" s="0" t="s">
        <v>85</v>
      </c>
      <c r="U304" s="0" t="s">
        <v>72</v>
      </c>
      <c r="V304" s="0" t="s">
        <v>73</v>
      </c>
      <c r="W304" s="0" t="s">
        <v>74</v>
      </c>
      <c r="X304" s="0" t="n">
        <v>96004381</v>
      </c>
      <c r="Y304" s="0" t="n">
        <v>608448.1</v>
      </c>
      <c r="Z304" s="0" t="n">
        <v>12</v>
      </c>
      <c r="AA304" s="50" t="n">
        <v>37024.875</v>
      </c>
      <c r="AB304" s="50" t="n">
        <v>37025.875</v>
      </c>
    </row>
    <row r="305" customFormat="false" ht="12.75" hidden="false" customHeight="false" outlineLevel="0" collapsed="false">
      <c r="A305" s="55" t="n">
        <f aca="false">DATEVALUE(TEXT(C305,"mm/dd/yy"))</f>
        <v>37022</v>
      </c>
      <c r="B305" s="49" t="n">
        <v>1234928</v>
      </c>
      <c r="C305" s="50" t="n">
        <v>37022.3489004629</v>
      </c>
      <c r="D305" s="0" t="s">
        <v>271</v>
      </c>
      <c r="E305" s="0" t="s">
        <v>12</v>
      </c>
      <c r="F305" s="0" t="s">
        <v>8</v>
      </c>
      <c r="H305" s="0" t="s">
        <v>9</v>
      </c>
      <c r="I305" s="0" t="s">
        <v>93</v>
      </c>
      <c r="J305" s="0" t="n">
        <v>36157</v>
      </c>
      <c r="K305" s="0" t="s">
        <v>478</v>
      </c>
      <c r="M305" s="51" t="n">
        <v>10000</v>
      </c>
      <c r="O305" s="0" t="s">
        <v>95</v>
      </c>
      <c r="P305" s="0" t="s">
        <v>68</v>
      </c>
      <c r="Q305" s="53" t="n">
        <v>-0.055</v>
      </c>
      <c r="R305" s="0" t="s">
        <v>172</v>
      </c>
      <c r="S305" s="0" t="s">
        <v>188</v>
      </c>
      <c r="T305" s="0" t="s">
        <v>189</v>
      </c>
      <c r="U305" s="0" t="s">
        <v>99</v>
      </c>
      <c r="V305" s="0" t="s">
        <v>73</v>
      </c>
      <c r="W305" s="0" t="s">
        <v>100</v>
      </c>
      <c r="X305" s="0" t="n">
        <v>96014540</v>
      </c>
      <c r="Y305" s="0" t="s">
        <v>479</v>
      </c>
      <c r="Z305" s="0" t="n">
        <v>53295</v>
      </c>
      <c r="AA305" s="50" t="n">
        <v>37043.875</v>
      </c>
      <c r="AB305" s="50" t="n">
        <v>37072.875</v>
      </c>
    </row>
    <row r="306" customFormat="false" ht="12.75" hidden="false" customHeight="false" outlineLevel="0" collapsed="false">
      <c r="A306" s="55" t="n">
        <f aca="false">DATEVALUE(TEXT(C306,"mm/dd/yy"))</f>
        <v>37022</v>
      </c>
      <c r="B306" s="49" t="n">
        <v>1234973</v>
      </c>
      <c r="C306" s="50" t="n">
        <v>37022.3508796296</v>
      </c>
      <c r="D306" s="0" t="s">
        <v>140</v>
      </c>
      <c r="E306" s="0" t="s">
        <v>13</v>
      </c>
      <c r="F306" s="0" t="s">
        <v>8</v>
      </c>
      <c r="H306" s="0" t="s">
        <v>10</v>
      </c>
      <c r="I306" s="0" t="s">
        <v>103</v>
      </c>
      <c r="J306" s="0" t="n">
        <v>29088</v>
      </c>
      <c r="K306" s="0" t="s">
        <v>473</v>
      </c>
      <c r="L306" s="51" t="n">
        <v>50</v>
      </c>
      <c r="O306" s="0" t="s">
        <v>67</v>
      </c>
      <c r="P306" s="0" t="s">
        <v>68</v>
      </c>
      <c r="Q306" s="53" t="n">
        <v>40</v>
      </c>
      <c r="R306" s="0" t="s">
        <v>122</v>
      </c>
      <c r="S306" s="0" t="s">
        <v>123</v>
      </c>
      <c r="T306" s="0" t="s">
        <v>124</v>
      </c>
      <c r="U306" s="0" t="s">
        <v>72</v>
      </c>
      <c r="V306" s="0" t="s">
        <v>73</v>
      </c>
      <c r="W306" s="0" t="s">
        <v>74</v>
      </c>
      <c r="Y306" s="0" t="n">
        <v>608466.1</v>
      </c>
      <c r="Z306" s="0" t="n">
        <v>3246</v>
      </c>
      <c r="AA306" s="50" t="n">
        <v>37025.875</v>
      </c>
      <c r="AB306" s="50" t="n">
        <v>37025.875</v>
      </c>
    </row>
    <row r="307" customFormat="false" ht="12.75" hidden="false" customHeight="false" outlineLevel="0" collapsed="false">
      <c r="A307" s="55" t="n">
        <f aca="false">DATEVALUE(TEXT(C307,"mm/dd/yy"))</f>
        <v>37022</v>
      </c>
      <c r="B307" s="49" t="n">
        <v>1235190</v>
      </c>
      <c r="C307" s="50" t="n">
        <v>37022.3599421296</v>
      </c>
      <c r="D307" s="0" t="s">
        <v>276</v>
      </c>
      <c r="E307" s="0" t="s">
        <v>12</v>
      </c>
      <c r="F307" s="0" t="s">
        <v>8</v>
      </c>
      <c r="H307" s="0" t="s">
        <v>10</v>
      </c>
      <c r="I307" s="0" t="s">
        <v>76</v>
      </c>
      <c r="J307" s="0" t="n">
        <v>29487</v>
      </c>
      <c r="K307" s="0" t="s">
        <v>480</v>
      </c>
      <c r="M307" s="51" t="n">
        <v>25</v>
      </c>
      <c r="O307" s="0" t="s">
        <v>67</v>
      </c>
      <c r="P307" s="0" t="s">
        <v>68</v>
      </c>
      <c r="Q307" s="53" t="n">
        <v>395</v>
      </c>
      <c r="R307" s="0" t="s">
        <v>147</v>
      </c>
      <c r="S307" s="0" t="s">
        <v>303</v>
      </c>
      <c r="T307" s="0" t="s">
        <v>85</v>
      </c>
      <c r="U307" s="0" t="s">
        <v>72</v>
      </c>
      <c r="V307" s="0" t="s">
        <v>73</v>
      </c>
      <c r="W307" s="0" t="s">
        <v>74</v>
      </c>
      <c r="X307" s="0" t="n">
        <v>96004381</v>
      </c>
      <c r="Y307" s="0" t="n">
        <v>608504.1</v>
      </c>
      <c r="Z307" s="0" t="n">
        <v>12</v>
      </c>
      <c r="AA307" s="50" t="n">
        <v>37025.875</v>
      </c>
      <c r="AB307" s="50" t="n">
        <v>37025.875</v>
      </c>
    </row>
    <row r="308" customFormat="false" ht="12.75" hidden="false" customHeight="false" outlineLevel="0" collapsed="false">
      <c r="A308" s="55" t="n">
        <f aca="false">DATEVALUE(TEXT(C308,"mm/dd/yy"))</f>
        <v>37022</v>
      </c>
      <c r="B308" s="49" t="n">
        <v>1235254</v>
      </c>
      <c r="C308" s="50" t="n">
        <v>37022.3624189815</v>
      </c>
      <c r="D308" s="0" t="s">
        <v>276</v>
      </c>
      <c r="E308" s="0" t="s">
        <v>12</v>
      </c>
      <c r="F308" s="0" t="s">
        <v>8</v>
      </c>
      <c r="H308" s="0" t="s">
        <v>10</v>
      </c>
      <c r="I308" s="0" t="s">
        <v>76</v>
      </c>
      <c r="J308" s="0" t="n">
        <v>29487</v>
      </c>
      <c r="K308" s="0" t="s">
        <v>480</v>
      </c>
      <c r="M308" s="51" t="n">
        <v>25</v>
      </c>
      <c r="O308" s="0" t="s">
        <v>67</v>
      </c>
      <c r="P308" s="0" t="s">
        <v>68</v>
      </c>
      <c r="Q308" s="53" t="n">
        <v>395</v>
      </c>
      <c r="R308" s="0" t="s">
        <v>147</v>
      </c>
      <c r="S308" s="0" t="s">
        <v>303</v>
      </c>
      <c r="T308" s="0" t="s">
        <v>85</v>
      </c>
      <c r="U308" s="0" t="s">
        <v>72</v>
      </c>
      <c r="V308" s="0" t="s">
        <v>73</v>
      </c>
      <c r="W308" s="0" t="s">
        <v>74</v>
      </c>
      <c r="X308" s="0" t="n">
        <v>96004381</v>
      </c>
      <c r="Y308" s="0" t="n">
        <v>608515.1</v>
      </c>
      <c r="Z308" s="0" t="n">
        <v>12</v>
      </c>
      <c r="AA308" s="50" t="n">
        <v>37025.875</v>
      </c>
      <c r="AB308" s="50" t="n">
        <v>37025.875</v>
      </c>
    </row>
    <row r="309" customFormat="false" ht="12.75" hidden="false" customHeight="false" outlineLevel="0" collapsed="false">
      <c r="A309" s="55" t="n">
        <f aca="false">DATEVALUE(TEXT(C309,"mm/dd/yy"))</f>
        <v>37022</v>
      </c>
      <c r="B309" s="49" t="n">
        <v>1235938</v>
      </c>
      <c r="C309" s="50" t="n">
        <v>37022.3780439815</v>
      </c>
      <c r="D309" s="0" t="s">
        <v>140</v>
      </c>
      <c r="E309" s="0" t="s">
        <v>13</v>
      </c>
      <c r="F309" s="0" t="s">
        <v>8</v>
      </c>
      <c r="H309" s="0" t="s">
        <v>10</v>
      </c>
      <c r="I309" s="0" t="s">
        <v>103</v>
      </c>
      <c r="J309" s="0" t="n">
        <v>50356</v>
      </c>
      <c r="K309" s="0" t="s">
        <v>434</v>
      </c>
      <c r="L309" s="51" t="n">
        <v>50</v>
      </c>
      <c r="O309" s="0" t="s">
        <v>67</v>
      </c>
      <c r="P309" s="0" t="s">
        <v>68</v>
      </c>
      <c r="Q309" s="53" t="n">
        <v>45.5</v>
      </c>
      <c r="R309" s="0" t="s">
        <v>122</v>
      </c>
      <c r="S309" s="0" t="s">
        <v>123</v>
      </c>
      <c r="T309" s="0" t="s">
        <v>124</v>
      </c>
      <c r="U309" s="0" t="s">
        <v>72</v>
      </c>
      <c r="V309" s="0" t="s">
        <v>73</v>
      </c>
      <c r="W309" s="0" t="s">
        <v>74</v>
      </c>
      <c r="Y309" s="0" t="n">
        <v>608579.1</v>
      </c>
      <c r="Z309" s="0" t="n">
        <v>3246</v>
      </c>
      <c r="AA309" s="50" t="n">
        <v>37032.875</v>
      </c>
      <c r="AB309" s="50" t="n">
        <v>37042.875</v>
      </c>
    </row>
    <row r="310" customFormat="false" ht="12.75" hidden="false" customHeight="false" outlineLevel="0" collapsed="false">
      <c r="A310" s="55" t="n">
        <f aca="false">DATEVALUE(TEXT(C310,"mm/dd/yy"))</f>
        <v>37022</v>
      </c>
      <c r="B310" s="49" t="n">
        <v>1235946</v>
      </c>
      <c r="C310" s="50" t="n">
        <v>37022.3783217593</v>
      </c>
      <c r="D310" s="0" t="s">
        <v>140</v>
      </c>
      <c r="E310" s="0" t="s">
        <v>13</v>
      </c>
      <c r="F310" s="0" t="s">
        <v>8</v>
      </c>
      <c r="H310" s="0" t="s">
        <v>10</v>
      </c>
      <c r="I310" s="0" t="s">
        <v>103</v>
      </c>
      <c r="J310" s="0" t="n">
        <v>50356</v>
      </c>
      <c r="K310" s="0" t="s">
        <v>434</v>
      </c>
      <c r="L310" s="51" t="n">
        <v>50</v>
      </c>
      <c r="O310" s="0" t="s">
        <v>67</v>
      </c>
      <c r="P310" s="0" t="s">
        <v>68</v>
      </c>
      <c r="Q310" s="53" t="n">
        <v>45.5</v>
      </c>
      <c r="R310" s="0" t="s">
        <v>122</v>
      </c>
      <c r="S310" s="0" t="s">
        <v>123</v>
      </c>
      <c r="T310" s="0" t="s">
        <v>124</v>
      </c>
      <c r="U310" s="0" t="s">
        <v>72</v>
      </c>
      <c r="V310" s="0" t="s">
        <v>73</v>
      </c>
      <c r="W310" s="0" t="s">
        <v>74</v>
      </c>
      <c r="Y310" s="0" t="n">
        <v>608581.1</v>
      </c>
      <c r="Z310" s="0" t="n">
        <v>3246</v>
      </c>
      <c r="AA310" s="50" t="n">
        <v>37032.875</v>
      </c>
      <c r="AB310" s="50" t="n">
        <v>37042.875</v>
      </c>
    </row>
    <row r="311" customFormat="false" ht="12.75" hidden="false" customHeight="false" outlineLevel="0" collapsed="false">
      <c r="A311" s="55" t="n">
        <f aca="false">DATEVALUE(TEXT(C311,"mm/dd/yy"))</f>
        <v>37022</v>
      </c>
      <c r="B311" s="49" t="n">
        <v>1237098</v>
      </c>
      <c r="C311" s="50" t="n">
        <v>37022.4013078704</v>
      </c>
      <c r="D311" s="0" t="s">
        <v>279</v>
      </c>
      <c r="E311" s="0" t="s">
        <v>12</v>
      </c>
      <c r="F311" s="0" t="s">
        <v>8</v>
      </c>
      <c r="H311" s="0" t="s">
        <v>9</v>
      </c>
      <c r="I311" s="0" t="s">
        <v>93</v>
      </c>
      <c r="J311" s="0" t="n">
        <v>41701</v>
      </c>
      <c r="K311" s="0" t="s">
        <v>481</v>
      </c>
      <c r="M311" s="51" t="n">
        <v>15000</v>
      </c>
      <c r="O311" s="0" t="s">
        <v>95</v>
      </c>
      <c r="P311" s="0" t="s">
        <v>68</v>
      </c>
      <c r="Q311" s="53" t="n">
        <v>0.165</v>
      </c>
      <c r="R311" s="0" t="s">
        <v>172</v>
      </c>
      <c r="S311" s="0" t="s">
        <v>218</v>
      </c>
      <c r="T311" s="0" t="s">
        <v>210</v>
      </c>
      <c r="U311" s="0" t="s">
        <v>99</v>
      </c>
      <c r="V311" s="0" t="s">
        <v>73</v>
      </c>
      <c r="W311" s="0" t="s">
        <v>100</v>
      </c>
      <c r="X311" s="0" t="n">
        <v>95000199</v>
      </c>
      <c r="Y311" s="0" t="s">
        <v>482</v>
      </c>
      <c r="Z311" s="0" t="n">
        <v>61981</v>
      </c>
      <c r="AA311" s="50" t="n">
        <v>37347</v>
      </c>
      <c r="AB311" s="50" t="n">
        <v>37560</v>
      </c>
    </row>
    <row r="312" customFormat="false" ht="12.75" hidden="false" customHeight="false" outlineLevel="0" collapsed="false">
      <c r="A312" s="55" t="n">
        <f aca="false">DATEVALUE(TEXT(C312,"mm/dd/yy"))</f>
        <v>37022</v>
      </c>
      <c r="B312" s="49" t="n">
        <v>1238016</v>
      </c>
      <c r="C312" s="50" t="n">
        <v>37022.4499189815</v>
      </c>
      <c r="D312" s="0" t="s">
        <v>148</v>
      </c>
      <c r="E312" s="0" t="s">
        <v>12</v>
      </c>
      <c r="F312" s="0" t="s">
        <v>8</v>
      </c>
      <c r="H312" s="0" t="s">
        <v>10</v>
      </c>
      <c r="I312" s="0" t="s">
        <v>65</v>
      </c>
      <c r="J312" s="0" t="n">
        <v>36473</v>
      </c>
      <c r="K312" s="0" t="s">
        <v>483</v>
      </c>
      <c r="L312" s="51" t="n">
        <v>25</v>
      </c>
      <c r="O312" s="0" t="s">
        <v>67</v>
      </c>
      <c r="P312" s="0" t="s">
        <v>68</v>
      </c>
      <c r="Q312" s="53" t="n">
        <v>410</v>
      </c>
      <c r="R312" s="0" t="s">
        <v>147</v>
      </c>
      <c r="S312" s="0" t="s">
        <v>373</v>
      </c>
      <c r="T312" s="0" t="s">
        <v>71</v>
      </c>
      <c r="U312" s="0" t="s">
        <v>72</v>
      </c>
      <c r="V312" s="0" t="s">
        <v>73</v>
      </c>
      <c r="W312" s="0" t="s">
        <v>74</v>
      </c>
      <c r="X312" s="0" t="n">
        <v>96004396</v>
      </c>
      <c r="Y312" s="0" t="n">
        <v>608778.1</v>
      </c>
      <c r="Z312" s="0" t="n">
        <v>64245</v>
      </c>
      <c r="AA312" s="50" t="n">
        <v>37073.875</v>
      </c>
      <c r="AB312" s="50" t="n">
        <v>37103.875</v>
      </c>
    </row>
    <row r="313" customFormat="false" ht="12.75" hidden="false" customHeight="false" outlineLevel="0" collapsed="false">
      <c r="A313" s="55" t="n">
        <f aca="false">DATEVALUE(TEXT(C313,"mm/dd/yy"))</f>
        <v>37022</v>
      </c>
      <c r="B313" s="49" t="n">
        <v>1238304</v>
      </c>
      <c r="C313" s="50" t="n">
        <v>37022.5120717593</v>
      </c>
      <c r="D313" s="0" t="s">
        <v>83</v>
      </c>
      <c r="E313" s="0" t="s">
        <v>12</v>
      </c>
      <c r="F313" s="0" t="s">
        <v>8</v>
      </c>
      <c r="H313" s="0" t="s">
        <v>10</v>
      </c>
      <c r="I313" s="0" t="s">
        <v>103</v>
      </c>
      <c r="J313" s="0" t="n">
        <v>29065</v>
      </c>
      <c r="K313" s="0" t="s">
        <v>484</v>
      </c>
      <c r="M313" s="51" t="n">
        <v>50</v>
      </c>
      <c r="O313" s="0" t="s">
        <v>67</v>
      </c>
      <c r="P313" s="0" t="s">
        <v>68</v>
      </c>
      <c r="Q313" s="53" t="n">
        <v>41.75</v>
      </c>
      <c r="R313" s="0" t="s">
        <v>178</v>
      </c>
      <c r="S313" s="0" t="s">
        <v>430</v>
      </c>
      <c r="T313" s="0" t="s">
        <v>155</v>
      </c>
      <c r="U313" s="0" t="s">
        <v>72</v>
      </c>
      <c r="V313" s="0" t="s">
        <v>73</v>
      </c>
      <c r="W313" s="0" t="s">
        <v>74</v>
      </c>
      <c r="X313" s="0" t="n">
        <v>96028954</v>
      </c>
      <c r="Y313" s="0" t="n">
        <v>608869.1</v>
      </c>
      <c r="Z313" s="0" t="n">
        <v>54979</v>
      </c>
      <c r="AA313" s="50" t="n">
        <v>37026.875</v>
      </c>
      <c r="AB313" s="50" t="n">
        <v>37042.875</v>
      </c>
    </row>
    <row r="314" customFormat="false" ht="12.75" hidden="false" customHeight="false" outlineLevel="0" collapsed="false">
      <c r="A314" s="55" t="n">
        <f aca="false">DATEVALUE(TEXT(C314,"mm/dd/yy"))</f>
        <v>37022</v>
      </c>
      <c r="B314" s="49" t="n">
        <v>1238313</v>
      </c>
      <c r="C314" s="50" t="n">
        <v>37022.5142592593</v>
      </c>
      <c r="D314" s="0" t="s">
        <v>83</v>
      </c>
      <c r="E314" s="0" t="s">
        <v>12</v>
      </c>
      <c r="F314" s="0" t="s">
        <v>8</v>
      </c>
      <c r="H314" s="0" t="s">
        <v>10</v>
      </c>
      <c r="I314" s="0" t="s">
        <v>103</v>
      </c>
      <c r="J314" s="0" t="n">
        <v>29065</v>
      </c>
      <c r="K314" s="0" t="s">
        <v>484</v>
      </c>
      <c r="L314" s="51" t="n">
        <v>50</v>
      </c>
      <c r="O314" s="0" t="s">
        <v>67</v>
      </c>
      <c r="P314" s="0" t="s">
        <v>68</v>
      </c>
      <c r="Q314" s="53" t="n">
        <v>41.75</v>
      </c>
      <c r="R314" s="0" t="s">
        <v>178</v>
      </c>
      <c r="S314" s="0" t="s">
        <v>430</v>
      </c>
      <c r="T314" s="0" t="s">
        <v>155</v>
      </c>
      <c r="U314" s="0" t="s">
        <v>72</v>
      </c>
      <c r="V314" s="0" t="s">
        <v>73</v>
      </c>
      <c r="W314" s="0" t="s">
        <v>74</v>
      </c>
      <c r="X314" s="0" t="n">
        <v>96028954</v>
      </c>
      <c r="Y314" s="0" t="n">
        <v>608884.1</v>
      </c>
      <c r="Z314" s="0" t="n">
        <v>54979</v>
      </c>
      <c r="AA314" s="50" t="n">
        <v>37026.875</v>
      </c>
      <c r="AB314" s="50" t="n">
        <v>37042.875</v>
      </c>
    </row>
    <row r="315" customFormat="false" ht="12.75" hidden="false" customHeight="false" outlineLevel="0" collapsed="false">
      <c r="A315" s="55" t="n">
        <f aca="false">DATEVALUE(TEXT(C315,"mm/dd/yy"))</f>
        <v>37022</v>
      </c>
      <c r="B315" s="49" t="n">
        <v>1238450</v>
      </c>
      <c r="C315" s="50" t="n">
        <v>37022.5432638889</v>
      </c>
      <c r="D315" s="0" t="s">
        <v>120</v>
      </c>
      <c r="E315" s="0" t="s">
        <v>12</v>
      </c>
      <c r="F315" s="0" t="s">
        <v>8</v>
      </c>
      <c r="H315" s="0" t="s">
        <v>10</v>
      </c>
      <c r="I315" s="0" t="s">
        <v>103</v>
      </c>
      <c r="J315" s="0" t="n">
        <v>33303</v>
      </c>
      <c r="K315" s="0" t="s">
        <v>426</v>
      </c>
      <c r="M315" s="51" t="n">
        <v>25</v>
      </c>
      <c r="O315" s="0" t="s">
        <v>67</v>
      </c>
      <c r="P315" s="0" t="s">
        <v>68</v>
      </c>
      <c r="Q315" s="53" t="n">
        <v>75</v>
      </c>
      <c r="R315" s="0" t="s">
        <v>193</v>
      </c>
      <c r="S315" s="0" t="s">
        <v>236</v>
      </c>
      <c r="T315" s="0" t="s">
        <v>107</v>
      </c>
      <c r="U315" s="0" t="s">
        <v>72</v>
      </c>
      <c r="V315" s="0" t="s">
        <v>73</v>
      </c>
      <c r="W315" s="0" t="s">
        <v>74</v>
      </c>
      <c r="X315" s="0" t="n">
        <v>96009016</v>
      </c>
      <c r="Y315" s="0" t="n">
        <v>608934.1</v>
      </c>
      <c r="Z315" s="0" t="n">
        <v>18</v>
      </c>
      <c r="AA315" s="50" t="n">
        <v>37438.7159722222</v>
      </c>
      <c r="AB315" s="50" t="n">
        <v>37499.7159722222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97"/>
  <sheetViews>
    <sheetView showFormulas="false" showGridLines="true" showRowColHeaders="true" showZeros="true" rightToLeft="false" tabSelected="false" showOutlineSymbols="true" defaultGridColor="true" view="normal" topLeftCell="F49" colorId="64" zoomScale="100" zoomScaleNormal="100" zoomScalePageLayoutView="100" workbookViewId="0">
      <selection pane="topLeft" activeCell="B80" activeCellId="0" sqref="B8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64" width="18.41"/>
    <col collapsed="false" customWidth="true" hidden="false" outlineLevel="0" max="3" min="3" style="0" width="40.42"/>
    <col collapsed="false" customWidth="true" hidden="false" outlineLevel="0" max="4" min="4" style="0" width="21.42"/>
    <col collapsed="false" customWidth="true" hidden="false" outlineLevel="0" max="17" min="17" style="65" width="17.28"/>
  </cols>
  <sheetData>
    <row r="1" customFormat="false" ht="12.75" hidden="false" customHeight="false" outlineLevel="0" collapsed="false">
      <c r="B1" s="64" t="s">
        <v>31</v>
      </c>
    </row>
    <row r="2" customFormat="false" ht="12.75" hidden="false" customHeight="false" outlineLevel="0" collapsed="false">
      <c r="C2" s="0" t="s">
        <v>485</v>
      </c>
    </row>
    <row r="4" customFormat="false" ht="12.75" hidden="false" customHeight="false" outlineLevel="0" collapsed="false">
      <c r="B4" s="64" t="n">
        <v>1</v>
      </c>
      <c r="C4" s="0" t="n">
        <v>1</v>
      </c>
    </row>
    <row r="5" customFormat="false" ht="12.75" hidden="false" customHeight="false" outlineLevel="0" collapsed="false">
      <c r="A5" s="0" t="s">
        <v>5</v>
      </c>
      <c r="B5" s="64" t="s">
        <v>34</v>
      </c>
      <c r="C5" s="0" t="s">
        <v>35</v>
      </c>
      <c r="D5" s="0" t="s">
        <v>36</v>
      </c>
      <c r="E5" s="0" t="s">
        <v>37</v>
      </c>
      <c r="F5" s="0" t="s">
        <v>38</v>
      </c>
      <c r="G5" s="0" t="s">
        <v>39</v>
      </c>
      <c r="H5" s="0" t="s">
        <v>40</v>
      </c>
      <c r="I5" s="0" t="s">
        <v>41</v>
      </c>
      <c r="J5" s="0" t="s">
        <v>42</v>
      </c>
      <c r="K5" s="0" t="s">
        <v>486</v>
      </c>
      <c r="L5" s="0" t="s">
        <v>487</v>
      </c>
      <c r="M5" s="0" t="s">
        <v>46</v>
      </c>
      <c r="N5" s="0" t="s">
        <v>47</v>
      </c>
      <c r="O5" s="0" t="s">
        <v>48</v>
      </c>
      <c r="P5" s="0" t="s">
        <v>18</v>
      </c>
      <c r="Q5" s="65" t="s">
        <v>488</v>
      </c>
      <c r="R5" s="0" t="s">
        <v>58</v>
      </c>
      <c r="S5" s="0" t="s">
        <v>59</v>
      </c>
    </row>
    <row r="6" customFormat="false" ht="12.75" hidden="false" customHeight="false" outlineLevel="0" collapsed="false">
      <c r="A6" s="55" t="n">
        <f aca="false">DATEVALUE(TEXT(B6,"mm/dd/yy"))</f>
        <v>36978</v>
      </c>
      <c r="B6" s="64" t="n">
        <v>36978.6260648148</v>
      </c>
      <c r="D6" s="0" t="s">
        <v>13</v>
      </c>
      <c r="E6" s="0" t="s">
        <v>8</v>
      </c>
      <c r="G6" s="0" t="s">
        <v>10</v>
      </c>
      <c r="H6" s="0" t="s">
        <v>65</v>
      </c>
      <c r="I6" s="0" t="n">
        <v>31671</v>
      </c>
      <c r="J6" s="0" t="s">
        <v>66</v>
      </c>
      <c r="L6" s="0" t="n">
        <v>25</v>
      </c>
      <c r="M6" s="0" t="s">
        <v>67</v>
      </c>
      <c r="N6" s="0" t="s">
        <v>68</v>
      </c>
      <c r="O6" s="0" t="n">
        <v>286</v>
      </c>
      <c r="P6" s="0" t="s">
        <v>19</v>
      </c>
      <c r="Q6" s="65" t="n">
        <v>9108.25</v>
      </c>
      <c r="R6" s="0" t="n">
        <v>37012.5645833333</v>
      </c>
      <c r="S6" s="0" t="n">
        <v>37042.5645833333</v>
      </c>
    </row>
    <row r="7" customFormat="false" ht="12.75" hidden="false" customHeight="false" outlineLevel="0" collapsed="false">
      <c r="A7" s="55" t="n">
        <f aca="false">DATEVALUE(TEXT(B7,"mm/dd/yy"))</f>
        <v>36978</v>
      </c>
      <c r="B7" s="64" t="n">
        <v>36978.6281828704</v>
      </c>
      <c r="D7" s="0" t="s">
        <v>13</v>
      </c>
      <c r="E7" s="0" t="s">
        <v>8</v>
      </c>
      <c r="G7" s="0" t="s">
        <v>10</v>
      </c>
      <c r="H7" s="0" t="s">
        <v>65</v>
      </c>
      <c r="I7" s="0" t="n">
        <v>31671</v>
      </c>
      <c r="J7" s="0" t="s">
        <v>66</v>
      </c>
      <c r="L7" s="0" t="n">
        <v>25</v>
      </c>
      <c r="M7" s="0" t="s">
        <v>67</v>
      </c>
      <c r="N7" s="0" t="s">
        <v>68</v>
      </c>
      <c r="O7" s="0" t="n">
        <v>286</v>
      </c>
      <c r="P7" s="0" t="s">
        <v>19</v>
      </c>
      <c r="Q7" s="65" t="n">
        <v>9108.25</v>
      </c>
      <c r="R7" s="0" t="n">
        <v>37012.5645833333</v>
      </c>
      <c r="S7" s="0" t="n">
        <v>37042.5645833333</v>
      </c>
    </row>
    <row r="8" customFormat="false" ht="12.75" hidden="false" customHeight="false" outlineLevel="0" collapsed="false">
      <c r="A8" s="55" t="n">
        <f aca="false">DATEVALUE(TEXT(B8,"mm/dd/yy"))</f>
        <v>36978</v>
      </c>
      <c r="B8" s="64" t="n">
        <v>36978.6299305556</v>
      </c>
      <c r="D8" s="0" t="s">
        <v>13</v>
      </c>
      <c r="E8" s="0" t="s">
        <v>8</v>
      </c>
      <c r="G8" s="0" t="s">
        <v>10</v>
      </c>
      <c r="H8" s="0" t="s">
        <v>65</v>
      </c>
      <c r="I8" s="0" t="n">
        <v>31671</v>
      </c>
      <c r="J8" s="0" t="s">
        <v>66</v>
      </c>
      <c r="L8" s="0" t="n">
        <v>25</v>
      </c>
      <c r="M8" s="0" t="s">
        <v>67</v>
      </c>
      <c r="N8" s="0" t="s">
        <v>68</v>
      </c>
      <c r="O8" s="0" t="n">
        <v>286</v>
      </c>
      <c r="P8" s="0" t="s">
        <v>19</v>
      </c>
      <c r="Q8" s="65" t="n">
        <v>9108.25</v>
      </c>
      <c r="R8" s="0" t="n">
        <v>37012.5645833333</v>
      </c>
      <c r="S8" s="0" t="n">
        <v>37042.5645833333</v>
      </c>
    </row>
    <row r="9" customFormat="false" ht="12.75" hidden="false" customHeight="false" outlineLevel="0" collapsed="false">
      <c r="A9" s="55" t="n">
        <f aca="false">DATEVALUE(TEXT(B9,"mm/dd/yy"))</f>
        <v>36985</v>
      </c>
      <c r="B9" s="64" t="n">
        <v>36985.4694907407</v>
      </c>
      <c r="D9" s="0" t="s">
        <v>13</v>
      </c>
      <c r="E9" s="0" t="s">
        <v>8</v>
      </c>
      <c r="G9" s="0" t="s">
        <v>10</v>
      </c>
      <c r="H9" s="0" t="s">
        <v>65</v>
      </c>
      <c r="I9" s="0" t="n">
        <v>31671</v>
      </c>
      <c r="J9" s="0" t="s">
        <v>66</v>
      </c>
      <c r="K9" s="0" t="n">
        <v>25</v>
      </c>
      <c r="M9" s="0" t="s">
        <v>67</v>
      </c>
      <c r="N9" s="0" t="s">
        <v>68</v>
      </c>
      <c r="O9" s="0" t="n">
        <v>303.5</v>
      </c>
      <c r="P9" s="0" t="s">
        <v>23</v>
      </c>
      <c r="Q9" s="65" t="n">
        <v>9108.25</v>
      </c>
      <c r="R9" s="0" t="n">
        <v>37012.5645833333</v>
      </c>
      <c r="S9" s="0" t="n">
        <v>37042.5645833333</v>
      </c>
    </row>
    <row r="10" customFormat="false" ht="12.75" hidden="false" customHeight="false" outlineLevel="0" collapsed="false">
      <c r="A10" s="55" t="n">
        <f aca="false">DATEVALUE(TEXT(B10,"mm/dd/yy"))</f>
        <v>36991</v>
      </c>
      <c r="B10" s="64" t="n">
        <v>36991.3574421296</v>
      </c>
      <c r="D10" s="0" t="s">
        <v>13</v>
      </c>
      <c r="E10" s="0" t="s">
        <v>8</v>
      </c>
      <c r="G10" s="0" t="s">
        <v>10</v>
      </c>
      <c r="H10" s="0" t="s">
        <v>65</v>
      </c>
      <c r="I10" s="0" t="n">
        <v>33759</v>
      </c>
      <c r="J10" s="0" t="s">
        <v>80</v>
      </c>
      <c r="L10" s="0" t="n">
        <v>25</v>
      </c>
      <c r="M10" s="0" t="s">
        <v>67</v>
      </c>
      <c r="N10" s="0" t="s">
        <v>68</v>
      </c>
      <c r="O10" s="0" t="n">
        <v>335</v>
      </c>
      <c r="P10" s="0" t="s">
        <v>20</v>
      </c>
      <c r="Q10" s="65" t="n">
        <v>9108.25</v>
      </c>
      <c r="R10" s="0" t="n">
        <v>37012.5645833333</v>
      </c>
      <c r="S10" s="0" t="n">
        <v>37042.5645833333</v>
      </c>
    </row>
    <row r="11" customFormat="false" ht="12.75" hidden="false" customHeight="false" outlineLevel="0" collapsed="false">
      <c r="A11" s="55" t="n">
        <f aca="false">DATEVALUE(TEXT(B11,"mm/dd/yy"))</f>
        <v>36991</v>
      </c>
      <c r="B11" s="64" t="n">
        <v>36991.5680092593</v>
      </c>
      <c r="D11" s="0" t="s">
        <v>13</v>
      </c>
      <c r="E11" s="0" t="s">
        <v>8</v>
      </c>
      <c r="G11" s="0" t="s">
        <v>10</v>
      </c>
      <c r="H11" s="0" t="s">
        <v>103</v>
      </c>
      <c r="I11" s="0" t="n">
        <v>7474</v>
      </c>
      <c r="J11" s="0" t="s">
        <v>489</v>
      </c>
      <c r="K11" s="0" t="n">
        <v>50</v>
      </c>
      <c r="M11" s="0" t="s">
        <v>67</v>
      </c>
      <c r="N11" s="0" t="s">
        <v>68</v>
      </c>
      <c r="O11" s="0" t="n">
        <v>100.5</v>
      </c>
      <c r="P11" s="0" t="s">
        <v>27</v>
      </c>
      <c r="Q11" s="65" t="n">
        <v>25296.5</v>
      </c>
      <c r="R11" s="0" t="n">
        <v>37073.7159722222</v>
      </c>
      <c r="S11" s="0" t="n">
        <v>37134.7159722222</v>
      </c>
    </row>
    <row r="12" customFormat="false" ht="12.75" hidden="false" customHeight="false" outlineLevel="0" collapsed="false">
      <c r="A12" s="55" t="n">
        <f aca="false">DATEVALUE(TEXT(B12,"mm/dd/yy"))</f>
        <v>36998</v>
      </c>
      <c r="B12" s="64" t="n">
        <v>36998.3236342593</v>
      </c>
      <c r="D12" s="0" t="s">
        <v>13</v>
      </c>
      <c r="E12" s="0" t="s">
        <v>8</v>
      </c>
      <c r="G12" s="0" t="s">
        <v>10</v>
      </c>
      <c r="H12" s="0" t="s">
        <v>103</v>
      </c>
      <c r="I12" s="0" t="n">
        <v>7473</v>
      </c>
      <c r="J12" s="0" t="s">
        <v>274</v>
      </c>
      <c r="K12" s="0" t="n">
        <v>50</v>
      </c>
      <c r="M12" s="0" t="s">
        <v>67</v>
      </c>
      <c r="N12" s="0" t="s">
        <v>68</v>
      </c>
      <c r="O12" s="0" t="n">
        <v>76.75</v>
      </c>
      <c r="P12" s="0" t="s">
        <v>23</v>
      </c>
      <c r="Q12" s="65" t="n">
        <v>12240</v>
      </c>
      <c r="R12" s="0" t="n">
        <v>37043.7159722222</v>
      </c>
      <c r="S12" s="0" t="n">
        <v>37072.7159722222</v>
      </c>
    </row>
    <row r="13" customFormat="false" ht="12.75" hidden="false" customHeight="false" outlineLevel="0" collapsed="false">
      <c r="A13" s="55" t="n">
        <f aca="false">DATEVALUE(TEXT(B13,"mm/dd/yy"))</f>
        <v>36998</v>
      </c>
      <c r="B13" s="64" t="n">
        <v>36998.4420023148</v>
      </c>
      <c r="D13" s="0" t="s">
        <v>12</v>
      </c>
      <c r="E13" s="0" t="s">
        <v>8</v>
      </c>
      <c r="G13" s="0" t="s">
        <v>10</v>
      </c>
      <c r="H13" s="0" t="s">
        <v>65</v>
      </c>
      <c r="I13" s="0" t="n">
        <v>33759</v>
      </c>
      <c r="J13" s="0" t="s">
        <v>80</v>
      </c>
      <c r="K13" s="0" t="n">
        <v>25</v>
      </c>
      <c r="M13" s="0" t="s">
        <v>67</v>
      </c>
      <c r="N13" s="0" t="s">
        <v>68</v>
      </c>
      <c r="O13" s="0" t="n">
        <v>311</v>
      </c>
      <c r="P13" s="0" t="s">
        <v>22</v>
      </c>
      <c r="Q13" s="65" t="n">
        <v>9108.25</v>
      </c>
      <c r="R13" s="0" t="n">
        <v>37012.5645833333</v>
      </c>
      <c r="S13" s="0" t="n">
        <v>37042.5645833333</v>
      </c>
    </row>
    <row r="14" customFormat="false" ht="12.75" hidden="false" customHeight="false" outlineLevel="0" collapsed="false">
      <c r="A14" s="55" t="n">
        <f aca="false">DATEVALUE(TEXT(B14,"mm/dd/yy"))</f>
        <v>36998</v>
      </c>
      <c r="B14" s="64" t="n">
        <v>36998.4677893519</v>
      </c>
      <c r="D14" s="0" t="s">
        <v>12</v>
      </c>
      <c r="E14" s="0" t="s">
        <v>8</v>
      </c>
      <c r="G14" s="0" t="s">
        <v>9</v>
      </c>
      <c r="H14" s="0" t="s">
        <v>93</v>
      </c>
      <c r="I14" s="0" t="n">
        <v>36159</v>
      </c>
      <c r="J14" s="0" t="s">
        <v>490</v>
      </c>
      <c r="L14" s="0" t="n">
        <v>5000</v>
      </c>
      <c r="M14" s="0" t="s">
        <v>95</v>
      </c>
      <c r="N14" s="0" t="s">
        <v>68</v>
      </c>
      <c r="O14" s="0" t="n">
        <v>-0.62</v>
      </c>
      <c r="P14" s="0" t="s">
        <v>20</v>
      </c>
      <c r="Q14" s="65" t="n">
        <v>150000</v>
      </c>
      <c r="R14" s="0" t="n">
        <v>37012.875</v>
      </c>
      <c r="S14" s="0" t="n">
        <v>37042.875</v>
      </c>
    </row>
    <row r="15" customFormat="false" ht="12.75" hidden="false" customHeight="false" outlineLevel="0" collapsed="false">
      <c r="A15" s="55" t="n">
        <f aca="false">DATEVALUE(TEXT(B15,"mm/dd/yy"))</f>
        <v>36998</v>
      </c>
      <c r="B15" s="64" t="n">
        <v>36998.6163657407</v>
      </c>
      <c r="D15" s="0" t="s">
        <v>14</v>
      </c>
      <c r="E15" s="0" t="s">
        <v>8</v>
      </c>
      <c r="G15" s="0" t="s">
        <v>9</v>
      </c>
      <c r="H15" s="0" t="s">
        <v>109</v>
      </c>
      <c r="I15" s="0" t="n">
        <v>43378</v>
      </c>
      <c r="J15" s="0" t="s">
        <v>330</v>
      </c>
      <c r="L15" s="0" t="n">
        <v>2500</v>
      </c>
      <c r="M15" s="0" t="s">
        <v>95</v>
      </c>
      <c r="N15" s="0" t="s">
        <v>68</v>
      </c>
      <c r="O15" s="0" t="n">
        <v>5.35</v>
      </c>
      <c r="P15" s="0" t="s">
        <v>22</v>
      </c>
      <c r="Q15" s="65" t="n">
        <v>75000</v>
      </c>
      <c r="R15" s="0" t="n">
        <v>37043.875</v>
      </c>
      <c r="S15" s="0" t="n">
        <v>37072.875</v>
      </c>
    </row>
    <row r="16" customFormat="false" ht="12.75" hidden="false" customHeight="false" outlineLevel="0" collapsed="false">
      <c r="A16" s="55" t="n">
        <f aca="false">DATEVALUE(TEXT(B16,"mm/dd/yy"))</f>
        <v>36999</v>
      </c>
      <c r="B16" s="64" t="n">
        <v>36999.3687384259</v>
      </c>
      <c r="D16" s="0" t="s">
        <v>12</v>
      </c>
      <c r="E16" s="0" t="s">
        <v>8</v>
      </c>
      <c r="G16" s="0" t="s">
        <v>9</v>
      </c>
      <c r="H16" s="0" t="s">
        <v>93</v>
      </c>
      <c r="I16" s="0" t="n">
        <v>36207</v>
      </c>
      <c r="J16" s="0" t="s">
        <v>239</v>
      </c>
      <c r="L16" s="0" t="n">
        <v>10000</v>
      </c>
      <c r="M16" s="0" t="s">
        <v>95</v>
      </c>
      <c r="N16" s="0" t="s">
        <v>68</v>
      </c>
      <c r="O16" s="0" t="n">
        <v>0.2425</v>
      </c>
      <c r="P16" s="0" t="s">
        <v>23</v>
      </c>
      <c r="Q16" s="65" t="n">
        <v>300000</v>
      </c>
      <c r="R16" s="0" t="n">
        <v>37012.875</v>
      </c>
      <c r="S16" s="0" t="n">
        <v>37042.875</v>
      </c>
    </row>
    <row r="17" customFormat="false" ht="12.75" hidden="false" customHeight="false" outlineLevel="0" collapsed="false">
      <c r="A17" s="55" t="n">
        <f aca="false">DATEVALUE(TEXT(B17,"mm/dd/yy"))</f>
        <v>36999</v>
      </c>
      <c r="B17" s="64" t="n">
        <v>36999.4663078704</v>
      </c>
      <c r="D17" s="0" t="s">
        <v>13</v>
      </c>
      <c r="E17" s="0" t="s">
        <v>8</v>
      </c>
      <c r="G17" s="0" t="s">
        <v>10</v>
      </c>
      <c r="H17" s="0" t="s">
        <v>76</v>
      </c>
      <c r="I17" s="0" t="n">
        <v>38567</v>
      </c>
      <c r="J17" s="0" t="s">
        <v>491</v>
      </c>
      <c r="K17" s="0" t="n">
        <v>25</v>
      </c>
      <c r="M17" s="0" t="s">
        <v>67</v>
      </c>
      <c r="N17" s="0" t="s">
        <v>68</v>
      </c>
      <c r="O17" s="0" t="n">
        <v>225</v>
      </c>
      <c r="P17" s="0" t="s">
        <v>21</v>
      </c>
      <c r="Q17" s="65" t="n">
        <v>7714.75</v>
      </c>
      <c r="R17" s="0" t="n">
        <v>37012.875</v>
      </c>
      <c r="S17" s="0" t="n">
        <v>37042.875</v>
      </c>
    </row>
    <row r="18" customFormat="false" ht="12.75" hidden="false" customHeight="false" outlineLevel="0" collapsed="false">
      <c r="A18" s="55" t="n">
        <f aca="false">DATEVALUE(TEXT(B18,"mm/dd/yy"))</f>
        <v>36999</v>
      </c>
      <c r="B18" s="64" t="n">
        <v>36999.4666550926</v>
      </c>
      <c r="D18" s="0" t="s">
        <v>13</v>
      </c>
      <c r="E18" s="0" t="s">
        <v>8</v>
      </c>
      <c r="G18" s="0" t="s">
        <v>10</v>
      </c>
      <c r="H18" s="0" t="s">
        <v>76</v>
      </c>
      <c r="I18" s="0" t="n">
        <v>38567</v>
      </c>
      <c r="J18" s="0" t="s">
        <v>491</v>
      </c>
      <c r="K18" s="0" t="n">
        <v>25</v>
      </c>
      <c r="M18" s="0" t="s">
        <v>67</v>
      </c>
      <c r="N18" s="0" t="s">
        <v>68</v>
      </c>
      <c r="O18" s="0" t="n">
        <v>225</v>
      </c>
      <c r="P18" s="0" t="s">
        <v>21</v>
      </c>
      <c r="Q18" s="65" t="n">
        <v>7714.75</v>
      </c>
      <c r="R18" s="0" t="n">
        <v>37012.875</v>
      </c>
      <c r="S18" s="0" t="n">
        <v>37042.875</v>
      </c>
    </row>
    <row r="19" customFormat="false" ht="12.75" hidden="false" customHeight="false" outlineLevel="0" collapsed="false">
      <c r="A19" s="55" t="n">
        <f aca="false">DATEVALUE(TEXT(B19,"mm/dd/yy"))</f>
        <v>37000</v>
      </c>
      <c r="B19" s="64" t="n">
        <v>37000.3575231481</v>
      </c>
      <c r="D19" s="0" t="s">
        <v>13</v>
      </c>
      <c r="E19" s="0" t="s">
        <v>8</v>
      </c>
      <c r="G19" s="0" t="s">
        <v>10</v>
      </c>
      <c r="H19" s="0" t="s">
        <v>76</v>
      </c>
      <c r="I19" s="0" t="n">
        <v>36705</v>
      </c>
      <c r="J19" s="0" t="s">
        <v>84</v>
      </c>
      <c r="K19" s="0" t="n">
        <v>25</v>
      </c>
      <c r="M19" s="0" t="s">
        <v>67</v>
      </c>
      <c r="N19" s="0" t="s">
        <v>68</v>
      </c>
      <c r="O19" s="0" t="n">
        <v>321</v>
      </c>
      <c r="P19" s="0" t="s">
        <v>23</v>
      </c>
      <c r="Q19" s="65" t="n">
        <v>8814.5</v>
      </c>
      <c r="R19" s="0" t="n">
        <v>37043.875</v>
      </c>
      <c r="S19" s="0" t="n">
        <v>37072.875</v>
      </c>
    </row>
    <row r="20" customFormat="false" ht="12.75" hidden="false" customHeight="false" outlineLevel="0" collapsed="false">
      <c r="A20" s="55" t="n">
        <f aca="false">DATEVALUE(TEXT(B20,"mm/dd/yy"))</f>
        <v>37001</v>
      </c>
      <c r="B20" s="66" t="n">
        <v>37001.4263888889</v>
      </c>
      <c r="C20" s="0" t="s">
        <v>108</v>
      </c>
      <c r="D20" s="0" t="s">
        <v>13</v>
      </c>
      <c r="E20" s="0" t="s">
        <v>8</v>
      </c>
      <c r="G20" s="0" t="s">
        <v>10</v>
      </c>
      <c r="H20" s="0" t="s">
        <v>103</v>
      </c>
      <c r="I20" s="0" t="n">
        <v>7473</v>
      </c>
      <c r="J20" s="0" t="s">
        <v>274</v>
      </c>
      <c r="K20" s="0" t="n">
        <v>50</v>
      </c>
      <c r="M20" s="0" t="s">
        <v>67</v>
      </c>
      <c r="N20" s="0" t="s">
        <v>68</v>
      </c>
      <c r="O20" s="0" t="n">
        <v>73.75</v>
      </c>
      <c r="P20" s="0" t="s">
        <v>21</v>
      </c>
      <c r="Q20" s="65" t="n">
        <v>12240</v>
      </c>
      <c r="R20" s="67" t="n">
        <v>37043</v>
      </c>
      <c r="S20" s="67" t="n">
        <v>37072</v>
      </c>
    </row>
    <row r="21" customFormat="false" ht="12.75" hidden="false" customHeight="false" outlineLevel="0" collapsed="false">
      <c r="A21" s="55" t="n">
        <f aca="false">DATEVALUE(TEXT(B21,"mm/dd/yy"))</f>
        <v>37004</v>
      </c>
      <c r="B21" s="66" t="n">
        <v>37004.2958333333</v>
      </c>
      <c r="C21" s="0" t="s">
        <v>492</v>
      </c>
      <c r="D21" s="0" t="s">
        <v>13</v>
      </c>
      <c r="E21" s="0" t="s">
        <v>8</v>
      </c>
      <c r="G21" s="0" t="s">
        <v>10</v>
      </c>
      <c r="H21" s="0" t="s">
        <v>103</v>
      </c>
      <c r="I21" s="0" t="n">
        <v>29082</v>
      </c>
      <c r="J21" s="0" t="s">
        <v>493</v>
      </c>
      <c r="L21" s="0" t="n">
        <v>50</v>
      </c>
      <c r="M21" s="0" t="s">
        <v>67</v>
      </c>
      <c r="N21" s="0" t="s">
        <v>68</v>
      </c>
      <c r="O21" s="0" t="n">
        <v>50.75</v>
      </c>
      <c r="P21" s="0" t="s">
        <v>19</v>
      </c>
      <c r="Q21" s="65" t="n">
        <v>408</v>
      </c>
      <c r="R21" s="67" t="n">
        <v>37005</v>
      </c>
      <c r="S21" s="67" t="n">
        <v>37005</v>
      </c>
    </row>
    <row r="22" customFormat="false" ht="12.75" hidden="false" customHeight="false" outlineLevel="0" collapsed="false">
      <c r="A22" s="55" t="n">
        <f aca="false">DATEVALUE(TEXT(B22,"mm/dd/yy"))</f>
        <v>37004</v>
      </c>
      <c r="B22" s="66" t="n">
        <v>37004.5597222222</v>
      </c>
      <c r="C22" s="0" t="s">
        <v>494</v>
      </c>
      <c r="D22" s="0" t="s">
        <v>12</v>
      </c>
      <c r="E22" s="0" t="s">
        <v>8</v>
      </c>
      <c r="G22" s="0" t="s">
        <v>9</v>
      </c>
      <c r="H22" s="0" t="s">
        <v>93</v>
      </c>
      <c r="I22" s="0" t="n">
        <v>37083</v>
      </c>
      <c r="J22" s="0" t="s">
        <v>495</v>
      </c>
      <c r="L22" s="68" t="n">
        <v>20000</v>
      </c>
      <c r="M22" s="0" t="s">
        <v>95</v>
      </c>
      <c r="N22" s="0" t="s">
        <v>68</v>
      </c>
      <c r="O22" s="0" t="n">
        <v>-0.0025</v>
      </c>
      <c r="P22" s="0" t="s">
        <v>19</v>
      </c>
      <c r="Q22" s="65" t="n">
        <v>600000</v>
      </c>
      <c r="R22" s="67" t="n">
        <v>37012</v>
      </c>
      <c r="S22" s="67" t="n">
        <v>37042</v>
      </c>
    </row>
    <row r="23" customFormat="false" ht="12.75" hidden="false" customHeight="false" outlineLevel="0" collapsed="false">
      <c r="A23" s="55" t="n">
        <f aca="false">DATEVALUE(TEXT(B23,"mm/dd/yy"))</f>
        <v>37005</v>
      </c>
      <c r="B23" s="64" t="n">
        <v>37005.3486111111</v>
      </c>
      <c r="C23" s="0" t="s">
        <v>461</v>
      </c>
      <c r="D23" s="0" t="s">
        <v>12</v>
      </c>
      <c r="E23" s="0" t="s">
        <v>8</v>
      </c>
      <c r="G23" s="0" t="s">
        <v>9</v>
      </c>
      <c r="H23" s="0" t="s">
        <v>93</v>
      </c>
      <c r="I23" s="0" t="n">
        <v>37095</v>
      </c>
      <c r="J23" s="0" t="s">
        <v>496</v>
      </c>
      <c r="L23" s="68" t="n">
        <v>10000</v>
      </c>
      <c r="M23" s="0" t="s">
        <v>95</v>
      </c>
      <c r="N23" s="0" t="s">
        <v>68</v>
      </c>
      <c r="O23" s="0" t="n">
        <v>-0.075</v>
      </c>
      <c r="P23" s="0" t="s">
        <v>23</v>
      </c>
      <c r="Q23" s="65" t="n">
        <v>300000</v>
      </c>
      <c r="R23" s="67" t="n">
        <v>37012</v>
      </c>
      <c r="S23" s="67" t="n">
        <v>37042</v>
      </c>
    </row>
    <row r="24" customFormat="false" ht="12.75" hidden="false" customHeight="false" outlineLevel="0" collapsed="false">
      <c r="A24" s="55" t="n">
        <f aca="false">DATEVALUE(TEXT(B24,"mm/dd/yy"))</f>
        <v>37005</v>
      </c>
      <c r="B24" s="64" t="n">
        <v>37005.3486111111</v>
      </c>
      <c r="C24" s="0" t="s">
        <v>461</v>
      </c>
      <c r="D24" s="0" t="s">
        <v>12</v>
      </c>
      <c r="E24" s="0" t="s">
        <v>8</v>
      </c>
      <c r="G24" s="0" t="s">
        <v>9</v>
      </c>
      <c r="H24" s="0" t="s">
        <v>93</v>
      </c>
      <c r="I24" s="0" t="n">
        <v>37095</v>
      </c>
      <c r="J24" s="0" t="s">
        <v>496</v>
      </c>
      <c r="L24" s="68" t="n">
        <v>10000</v>
      </c>
      <c r="M24" s="0" t="s">
        <v>95</v>
      </c>
      <c r="N24" s="0" t="s">
        <v>68</v>
      </c>
      <c r="O24" s="0" t="n">
        <v>-0.075</v>
      </c>
      <c r="P24" s="0" t="s">
        <v>23</v>
      </c>
      <c r="Q24" s="65" t="n">
        <v>300000</v>
      </c>
      <c r="R24" s="67" t="n">
        <v>37012</v>
      </c>
      <c r="S24" s="67" t="n">
        <v>37042</v>
      </c>
    </row>
    <row r="25" customFormat="false" ht="12.75" hidden="false" customHeight="false" outlineLevel="0" collapsed="false">
      <c r="A25" s="55" t="n">
        <f aca="false">DATEVALUE(TEXT(B25,"mm/dd/yy"))</f>
        <v>37005</v>
      </c>
      <c r="B25" s="64" t="n">
        <v>37005.3493055556</v>
      </c>
      <c r="C25" s="0" t="s">
        <v>461</v>
      </c>
      <c r="D25" s="0" t="s">
        <v>12</v>
      </c>
      <c r="E25" s="0" t="s">
        <v>8</v>
      </c>
      <c r="G25" s="0" t="s">
        <v>9</v>
      </c>
      <c r="H25" s="0" t="s">
        <v>93</v>
      </c>
      <c r="I25" s="0" t="n">
        <v>37095</v>
      </c>
      <c r="J25" s="0" t="s">
        <v>496</v>
      </c>
      <c r="L25" s="68" t="n">
        <v>10000</v>
      </c>
      <c r="M25" s="0" t="s">
        <v>95</v>
      </c>
      <c r="N25" s="0" t="s">
        <v>68</v>
      </c>
      <c r="O25" s="0" t="n">
        <v>-0.075</v>
      </c>
      <c r="P25" s="0" t="s">
        <v>23</v>
      </c>
      <c r="Q25" s="65" t="n">
        <v>300000</v>
      </c>
      <c r="R25" s="67" t="n">
        <v>37012</v>
      </c>
      <c r="S25" s="67" t="n">
        <v>37042</v>
      </c>
    </row>
    <row r="26" customFormat="false" ht="12.75" hidden="false" customHeight="false" outlineLevel="0" collapsed="false">
      <c r="A26" s="55" t="n">
        <f aca="false">DATEVALUE(TEXT(B26,"mm/dd/yy"))</f>
        <v>37005</v>
      </c>
      <c r="B26" s="64" t="n">
        <v>37005.4465277778</v>
      </c>
      <c r="C26" s="0" t="s">
        <v>223</v>
      </c>
      <c r="D26" s="0" t="s">
        <v>12</v>
      </c>
      <c r="E26" s="0" t="s">
        <v>8</v>
      </c>
      <c r="G26" s="0" t="s">
        <v>10</v>
      </c>
      <c r="H26" s="0" t="s">
        <v>198</v>
      </c>
      <c r="I26" s="0" t="n">
        <v>32201</v>
      </c>
      <c r="J26" s="0" t="s">
        <v>497</v>
      </c>
      <c r="K26" s="0" t="n">
        <v>50</v>
      </c>
      <c r="M26" s="0" t="s">
        <v>67</v>
      </c>
      <c r="N26" s="0" t="s">
        <v>68</v>
      </c>
      <c r="O26" s="0" t="n">
        <v>60.75</v>
      </c>
      <c r="P26" s="0" t="s">
        <v>22</v>
      </c>
      <c r="Q26" s="65" t="n">
        <v>4080</v>
      </c>
      <c r="R26" s="67" t="n">
        <v>37011</v>
      </c>
      <c r="S26" s="67" t="n">
        <v>37015</v>
      </c>
    </row>
    <row r="27" customFormat="false" ht="12.75" hidden="false" customHeight="false" outlineLevel="0" collapsed="false">
      <c r="A27" s="55" t="n">
        <f aca="false">DATEVALUE(TEXT(B27,"mm/dd/yy"))</f>
        <v>37005</v>
      </c>
      <c r="B27" s="64" t="n">
        <v>37005.4506944444</v>
      </c>
      <c r="C27" s="0" t="s">
        <v>498</v>
      </c>
      <c r="D27" s="0" t="s">
        <v>12</v>
      </c>
      <c r="E27" s="0" t="s">
        <v>8</v>
      </c>
      <c r="G27" s="0" t="s">
        <v>10</v>
      </c>
      <c r="H27" s="0" t="s">
        <v>103</v>
      </c>
      <c r="I27" s="0" t="n">
        <v>33009</v>
      </c>
      <c r="J27" s="0" t="s">
        <v>248</v>
      </c>
      <c r="L27" s="0" t="n">
        <v>50</v>
      </c>
      <c r="M27" s="0" t="s">
        <v>67</v>
      </c>
      <c r="N27" s="0" t="s">
        <v>68</v>
      </c>
      <c r="O27" s="0" t="n">
        <v>56.75</v>
      </c>
      <c r="P27" s="0" t="s">
        <v>20</v>
      </c>
      <c r="Q27" s="65" t="n">
        <v>37537</v>
      </c>
      <c r="R27" s="67" t="n">
        <v>37165</v>
      </c>
      <c r="S27" s="67" t="n">
        <v>37256</v>
      </c>
    </row>
    <row r="28" customFormat="false" ht="12.75" hidden="false" customHeight="false" outlineLevel="0" collapsed="false">
      <c r="A28" s="55" t="n">
        <f aca="false">DATEVALUE(TEXT(B28,"mm/dd/yy"))</f>
        <v>37005</v>
      </c>
      <c r="B28" s="64" t="n">
        <v>37005.4597222222</v>
      </c>
      <c r="C28" s="0" t="s">
        <v>264</v>
      </c>
      <c r="D28" s="0" t="s">
        <v>14</v>
      </c>
      <c r="E28" s="0" t="s">
        <v>8</v>
      </c>
      <c r="G28" s="0" t="s">
        <v>9</v>
      </c>
      <c r="H28" s="0" t="s">
        <v>499</v>
      </c>
      <c r="I28" s="0" t="n">
        <v>44705</v>
      </c>
      <c r="J28" s="0" t="s">
        <v>500</v>
      </c>
      <c r="L28" s="0" t="n">
        <v>100</v>
      </c>
      <c r="M28" s="0" t="s">
        <v>266</v>
      </c>
      <c r="N28" s="0" t="s">
        <v>68</v>
      </c>
      <c r="O28" s="0" t="n">
        <v>0.048</v>
      </c>
      <c r="P28" s="0" t="s">
        <v>22</v>
      </c>
      <c r="Q28" s="65" t="n">
        <v>100</v>
      </c>
      <c r="R28" s="67" t="n">
        <v>37012</v>
      </c>
      <c r="S28" s="67" t="n">
        <v>37072</v>
      </c>
    </row>
    <row r="29" customFormat="false" ht="12.75" hidden="false" customHeight="false" outlineLevel="0" collapsed="false">
      <c r="A29" s="55" t="n">
        <f aca="false">DATEVALUE(TEXT(B29,"mm/dd/yy"))</f>
        <v>37005</v>
      </c>
      <c r="B29" s="64" t="n">
        <v>37005.4645833333</v>
      </c>
      <c r="C29" s="0" t="s">
        <v>264</v>
      </c>
      <c r="D29" s="0" t="s">
        <v>14</v>
      </c>
      <c r="E29" s="0" t="s">
        <v>8</v>
      </c>
      <c r="G29" s="0" t="s">
        <v>9</v>
      </c>
      <c r="H29" s="0" t="s">
        <v>499</v>
      </c>
      <c r="I29" s="0" t="n">
        <v>44705</v>
      </c>
      <c r="J29" s="0" t="s">
        <v>500</v>
      </c>
      <c r="L29" s="0" t="n">
        <v>100</v>
      </c>
      <c r="M29" s="0" t="s">
        <v>266</v>
      </c>
      <c r="N29" s="0" t="s">
        <v>68</v>
      </c>
      <c r="O29" s="0" t="n">
        <v>0.048</v>
      </c>
      <c r="P29" s="0" t="s">
        <v>22</v>
      </c>
      <c r="Q29" s="65" t="n">
        <v>100</v>
      </c>
      <c r="R29" s="67" t="n">
        <v>37012</v>
      </c>
      <c r="S29" s="67" t="n">
        <v>37072</v>
      </c>
    </row>
    <row r="30" customFormat="false" ht="12.75" hidden="false" customHeight="false" outlineLevel="0" collapsed="false">
      <c r="A30" s="55" t="n">
        <f aca="false">DATEVALUE(TEXT(B30,"mm/dd/yy"))</f>
        <v>37005</v>
      </c>
      <c r="B30" s="64" t="n">
        <v>37005.4826388889</v>
      </c>
      <c r="C30" s="0" t="s">
        <v>264</v>
      </c>
      <c r="D30" s="0" t="s">
        <v>14</v>
      </c>
      <c r="E30" s="0" t="s">
        <v>8</v>
      </c>
      <c r="G30" s="0" t="s">
        <v>9</v>
      </c>
      <c r="H30" s="0" t="s">
        <v>499</v>
      </c>
      <c r="I30" s="0" t="n">
        <v>44705</v>
      </c>
      <c r="J30" s="0" t="s">
        <v>500</v>
      </c>
      <c r="L30" s="0" t="n">
        <v>250</v>
      </c>
      <c r="M30" s="0" t="s">
        <v>266</v>
      </c>
      <c r="N30" s="0" t="s">
        <v>68</v>
      </c>
      <c r="O30" s="0" t="n">
        <v>0.048</v>
      </c>
      <c r="P30" s="0" t="s">
        <v>22</v>
      </c>
      <c r="Q30" s="65" t="n">
        <v>250</v>
      </c>
      <c r="R30" s="67" t="n">
        <v>37012</v>
      </c>
      <c r="S30" s="67" t="n">
        <v>37072</v>
      </c>
    </row>
    <row r="31" customFormat="false" ht="12.75" hidden="false" customHeight="false" outlineLevel="0" collapsed="false">
      <c r="A31" s="55" t="n">
        <f aca="false">DATEVALUE(TEXT(B31,"mm/dd/yy"))</f>
        <v>37005</v>
      </c>
      <c r="B31" s="64" t="n">
        <v>37005.5048611111</v>
      </c>
      <c r="C31" s="0" t="s">
        <v>264</v>
      </c>
      <c r="D31" s="0" t="s">
        <v>14</v>
      </c>
      <c r="E31" s="0" t="s">
        <v>8</v>
      </c>
      <c r="G31" s="0" t="s">
        <v>9</v>
      </c>
      <c r="H31" s="0" t="s">
        <v>499</v>
      </c>
      <c r="I31" s="0" t="n">
        <v>44705</v>
      </c>
      <c r="J31" s="0" t="s">
        <v>500</v>
      </c>
      <c r="L31" s="0" t="n">
        <v>250</v>
      </c>
      <c r="M31" s="0" t="s">
        <v>266</v>
      </c>
      <c r="N31" s="0" t="s">
        <v>68</v>
      </c>
      <c r="O31" s="0" t="n">
        <v>0.048</v>
      </c>
      <c r="P31" s="0" t="s">
        <v>22</v>
      </c>
      <c r="Q31" s="65" t="n">
        <v>250</v>
      </c>
      <c r="R31" s="67" t="n">
        <v>37012</v>
      </c>
      <c r="S31" s="67" t="n">
        <v>37072</v>
      </c>
    </row>
    <row r="32" customFormat="false" ht="12.75" hidden="false" customHeight="false" outlineLevel="0" collapsed="false">
      <c r="A32" s="55" t="n">
        <f aca="false">DATEVALUE(TEXT(B32,"mm/dd/yy"))</f>
        <v>37005</v>
      </c>
      <c r="B32" s="64" t="n">
        <v>37005.51875</v>
      </c>
      <c r="C32" s="0" t="s">
        <v>264</v>
      </c>
      <c r="D32" s="0" t="s">
        <v>14</v>
      </c>
      <c r="E32" s="0" t="s">
        <v>8</v>
      </c>
      <c r="G32" s="0" t="s">
        <v>9</v>
      </c>
      <c r="H32" s="0" t="s">
        <v>499</v>
      </c>
      <c r="I32" s="0" t="n">
        <v>44705</v>
      </c>
      <c r="J32" s="0" t="s">
        <v>500</v>
      </c>
      <c r="L32" s="0" t="n">
        <v>250</v>
      </c>
      <c r="M32" s="0" t="s">
        <v>266</v>
      </c>
      <c r="N32" s="0" t="s">
        <v>68</v>
      </c>
      <c r="O32" s="0" t="n">
        <v>0.048</v>
      </c>
      <c r="P32" s="0" t="s">
        <v>22</v>
      </c>
      <c r="Q32" s="65" t="n">
        <v>250</v>
      </c>
      <c r="R32" s="67" t="n">
        <v>37012</v>
      </c>
      <c r="S32" s="67" t="n">
        <v>37072</v>
      </c>
    </row>
    <row r="33" customFormat="false" ht="12.75" hidden="false" customHeight="false" outlineLevel="0" collapsed="false">
      <c r="A33" s="55" t="n">
        <f aca="false">DATEVALUE(TEXT(B33,"mm/dd/yy"))</f>
        <v>37006</v>
      </c>
      <c r="B33" s="64" t="n">
        <v>37006.3104166667</v>
      </c>
      <c r="C33" s="0" t="s">
        <v>226</v>
      </c>
      <c r="D33" s="0" t="s">
        <v>13</v>
      </c>
      <c r="E33" s="0" t="s">
        <v>8</v>
      </c>
      <c r="G33" s="0" t="s">
        <v>10</v>
      </c>
      <c r="H33" s="0" t="s">
        <v>198</v>
      </c>
      <c r="I33" s="0" t="n">
        <v>32214</v>
      </c>
      <c r="J33" s="0" t="s">
        <v>501</v>
      </c>
      <c r="L33" s="0" t="n">
        <v>50</v>
      </c>
      <c r="M33" s="0" t="s">
        <v>67</v>
      </c>
      <c r="N33" s="0" t="s">
        <v>68</v>
      </c>
      <c r="O33" s="0" t="n">
        <v>61</v>
      </c>
      <c r="P33" s="0" t="s">
        <v>23</v>
      </c>
      <c r="Q33" s="65" t="n">
        <v>12648.5</v>
      </c>
      <c r="R33" s="67" t="n">
        <v>37012</v>
      </c>
      <c r="S33" s="67" t="n">
        <v>37042</v>
      </c>
    </row>
    <row r="34" customFormat="false" ht="12.75" hidden="false" customHeight="false" outlineLevel="0" collapsed="false">
      <c r="A34" s="55" t="n">
        <f aca="false">DATEVALUE(TEXT(B34,"mm/dd/yy"))</f>
        <v>37006</v>
      </c>
      <c r="B34" s="64" t="n">
        <v>37006.3236111111</v>
      </c>
      <c r="C34" s="0" t="s">
        <v>226</v>
      </c>
      <c r="D34" s="0" t="s">
        <v>13</v>
      </c>
      <c r="E34" s="0" t="s">
        <v>8</v>
      </c>
      <c r="G34" s="0" t="s">
        <v>10</v>
      </c>
      <c r="H34" s="0" t="s">
        <v>198</v>
      </c>
      <c r="I34" s="0" t="n">
        <v>32198</v>
      </c>
      <c r="J34" s="0" t="s">
        <v>502</v>
      </c>
      <c r="L34" s="0" t="n">
        <v>50</v>
      </c>
      <c r="M34" s="0" t="s">
        <v>67</v>
      </c>
      <c r="N34" s="0" t="s">
        <v>68</v>
      </c>
      <c r="O34" s="0" t="n">
        <v>50.5</v>
      </c>
      <c r="P34" s="0" t="s">
        <v>23</v>
      </c>
      <c r="Q34" s="65" t="n">
        <v>408</v>
      </c>
      <c r="R34" s="67" t="n">
        <v>37007</v>
      </c>
      <c r="S34" s="67" t="n">
        <v>37007</v>
      </c>
    </row>
    <row r="35" customFormat="false" ht="12.75" hidden="false" customHeight="false" outlineLevel="0" collapsed="false">
      <c r="A35" s="55" t="n">
        <f aca="false">DATEVALUE(TEXT(B35,"mm/dd/yy"))</f>
        <v>37006</v>
      </c>
      <c r="B35" s="64" t="n">
        <v>37006.4013888889</v>
      </c>
      <c r="C35" s="0" t="s">
        <v>170</v>
      </c>
      <c r="D35" s="0" t="s">
        <v>12</v>
      </c>
      <c r="E35" s="0" t="s">
        <v>8</v>
      </c>
      <c r="G35" s="0" t="s">
        <v>9</v>
      </c>
      <c r="H35" s="0" t="s">
        <v>93</v>
      </c>
      <c r="I35" s="0" t="n">
        <v>38619</v>
      </c>
      <c r="J35" s="0" t="s">
        <v>262</v>
      </c>
      <c r="K35" s="68" t="n">
        <v>10000</v>
      </c>
      <c r="M35" s="0" t="s">
        <v>95</v>
      </c>
      <c r="N35" s="0" t="s">
        <v>68</v>
      </c>
      <c r="O35" s="0" t="n">
        <v>-0.025</v>
      </c>
      <c r="P35" s="0" t="s">
        <v>24</v>
      </c>
      <c r="Q35" s="65" t="n">
        <v>300000</v>
      </c>
      <c r="R35" s="67" t="n">
        <v>37012</v>
      </c>
      <c r="S35" s="67" t="n">
        <v>37042</v>
      </c>
    </row>
    <row r="36" customFormat="false" ht="12.75" hidden="false" customHeight="false" outlineLevel="0" collapsed="false">
      <c r="A36" s="55" t="n">
        <f aca="false">DATEVALUE(TEXT(B36,"mm/dd/yy"))</f>
        <v>37006</v>
      </c>
      <c r="B36" s="64" t="n">
        <v>37006.4131944444</v>
      </c>
      <c r="C36" s="0" t="s">
        <v>108</v>
      </c>
      <c r="D36" s="0" t="s">
        <v>12</v>
      </c>
      <c r="E36" s="0" t="s">
        <v>8</v>
      </c>
      <c r="G36" s="0" t="s">
        <v>10</v>
      </c>
      <c r="H36" s="0" t="s">
        <v>103</v>
      </c>
      <c r="I36" s="0" t="n">
        <v>3751</v>
      </c>
      <c r="J36" s="0" t="s">
        <v>503</v>
      </c>
      <c r="L36" s="0" t="n">
        <v>50</v>
      </c>
      <c r="M36" s="0" t="s">
        <v>67</v>
      </c>
      <c r="N36" s="0" t="s">
        <v>68</v>
      </c>
      <c r="O36" s="0" t="n">
        <v>44.75</v>
      </c>
      <c r="P36" s="0" t="s">
        <v>20</v>
      </c>
      <c r="Q36" s="65" t="n">
        <v>12240</v>
      </c>
      <c r="R36" s="67" t="n">
        <v>37135</v>
      </c>
      <c r="S36" s="67" t="n">
        <v>37164</v>
      </c>
    </row>
    <row r="37" customFormat="false" ht="12.75" hidden="false" customHeight="false" outlineLevel="0" collapsed="false">
      <c r="A37" s="55" t="n">
        <f aca="false">DATEVALUE(TEXT(B37,"mm/dd/yy"))</f>
        <v>37006</v>
      </c>
      <c r="B37" s="64" t="n">
        <v>37006.4138888889</v>
      </c>
      <c r="C37" s="0" t="s">
        <v>108</v>
      </c>
      <c r="D37" s="0" t="s">
        <v>12</v>
      </c>
      <c r="E37" s="0" t="s">
        <v>8</v>
      </c>
      <c r="G37" s="0" t="s">
        <v>10</v>
      </c>
      <c r="H37" s="0" t="s">
        <v>103</v>
      </c>
      <c r="I37" s="0" t="n">
        <v>3751</v>
      </c>
      <c r="J37" s="0" t="s">
        <v>503</v>
      </c>
      <c r="L37" s="0" t="n">
        <v>50</v>
      </c>
      <c r="M37" s="0" t="s">
        <v>67</v>
      </c>
      <c r="N37" s="0" t="s">
        <v>68</v>
      </c>
      <c r="O37" s="0" t="n">
        <v>44.75</v>
      </c>
      <c r="P37" s="0" t="s">
        <v>20</v>
      </c>
      <c r="Q37" s="65" t="n">
        <v>12240</v>
      </c>
      <c r="R37" s="67" t="n">
        <v>37135</v>
      </c>
      <c r="S37" s="67" t="n">
        <v>37164</v>
      </c>
    </row>
    <row r="38" customFormat="false" ht="12.75" hidden="false" customHeight="false" outlineLevel="0" collapsed="false">
      <c r="A38" s="55" t="n">
        <f aca="false">DATEVALUE(TEXT(B38,"mm/dd/yy"))</f>
        <v>37006</v>
      </c>
      <c r="B38" s="64" t="n">
        <v>37006.5729166667</v>
      </c>
      <c r="C38" s="0" t="s">
        <v>176</v>
      </c>
      <c r="D38" s="0" t="s">
        <v>12</v>
      </c>
      <c r="E38" s="0" t="s">
        <v>8</v>
      </c>
      <c r="G38" s="0" t="s">
        <v>10</v>
      </c>
      <c r="H38" s="0" t="s">
        <v>103</v>
      </c>
      <c r="I38" s="0" t="n">
        <v>29070</v>
      </c>
      <c r="J38" s="0" t="s">
        <v>504</v>
      </c>
      <c r="L38" s="0" t="n">
        <v>50</v>
      </c>
      <c r="M38" s="0" t="s">
        <v>67</v>
      </c>
      <c r="N38" s="0" t="s">
        <v>68</v>
      </c>
      <c r="O38" s="0" t="n">
        <v>62</v>
      </c>
      <c r="P38" s="0" t="s">
        <v>22</v>
      </c>
      <c r="Q38" s="65" t="n">
        <v>4080</v>
      </c>
      <c r="R38" s="67" t="n">
        <v>37011</v>
      </c>
      <c r="S38" s="67" t="n">
        <v>37015</v>
      </c>
    </row>
    <row r="39" customFormat="false" ht="12.75" hidden="false" customHeight="false" outlineLevel="0" collapsed="false">
      <c r="A39" s="55" t="n">
        <f aca="false">DATEVALUE(TEXT(B39,"mm/dd/yy"))</f>
        <v>37007</v>
      </c>
      <c r="B39" s="64" t="n">
        <v>37007.3673611111</v>
      </c>
      <c r="C39" s="0" t="s">
        <v>505</v>
      </c>
      <c r="D39" s="0" t="s">
        <v>14</v>
      </c>
      <c r="E39" s="0" t="s">
        <v>8</v>
      </c>
      <c r="G39" s="0" t="s">
        <v>9</v>
      </c>
      <c r="H39" s="0" t="s">
        <v>109</v>
      </c>
      <c r="I39" s="0" t="n">
        <v>41970</v>
      </c>
      <c r="J39" s="0" t="s">
        <v>506</v>
      </c>
      <c r="K39" s="68" t="n">
        <v>5000</v>
      </c>
      <c r="M39" s="0" t="s">
        <v>95</v>
      </c>
      <c r="N39" s="0" t="s">
        <v>68</v>
      </c>
      <c r="O39" s="0" t="n">
        <v>4.99</v>
      </c>
      <c r="P39" s="0" t="s">
        <v>19</v>
      </c>
      <c r="Q39" s="65" t="n">
        <v>155000</v>
      </c>
      <c r="R39" s="67" t="n">
        <v>37012</v>
      </c>
      <c r="S39" s="67" t="n">
        <v>37042</v>
      </c>
    </row>
    <row r="40" customFormat="false" ht="12.75" hidden="false" customHeight="false" outlineLevel="0" collapsed="false">
      <c r="A40" s="55" t="n">
        <f aca="false">DATEVALUE(TEXT(B40,"mm/dd/yy"))</f>
        <v>37007</v>
      </c>
      <c r="B40" s="64" t="n">
        <v>37007.3715277778</v>
      </c>
      <c r="C40" s="0" t="s">
        <v>507</v>
      </c>
      <c r="D40" s="0" t="s">
        <v>14</v>
      </c>
      <c r="E40" s="0" t="s">
        <v>8</v>
      </c>
      <c r="G40" s="0" t="s">
        <v>9</v>
      </c>
      <c r="H40" s="0" t="s">
        <v>109</v>
      </c>
      <c r="I40" s="0" t="n">
        <v>41970</v>
      </c>
      <c r="J40" s="0" t="s">
        <v>506</v>
      </c>
      <c r="K40" s="68" t="n">
        <v>2500</v>
      </c>
      <c r="M40" s="0" t="s">
        <v>95</v>
      </c>
      <c r="N40" s="0" t="s">
        <v>68</v>
      </c>
      <c r="O40" s="0" t="n">
        <v>4.945</v>
      </c>
      <c r="P40" s="0" t="s">
        <v>23</v>
      </c>
      <c r="Q40" s="65" t="n">
        <v>77500</v>
      </c>
      <c r="R40" s="67" t="n">
        <v>37012</v>
      </c>
      <c r="S40" s="67" t="n">
        <v>37042</v>
      </c>
    </row>
    <row r="41" customFormat="false" ht="12.75" hidden="false" customHeight="false" outlineLevel="0" collapsed="false">
      <c r="A41" s="55" t="n">
        <f aca="false">DATEVALUE(TEXT(B41,"mm/dd/yy"))</f>
        <v>37007</v>
      </c>
      <c r="B41" s="64" t="n">
        <v>37007.375</v>
      </c>
      <c r="C41" s="0" t="s">
        <v>83</v>
      </c>
      <c r="D41" s="0" t="s">
        <v>13</v>
      </c>
      <c r="E41" s="0" t="s">
        <v>8</v>
      </c>
      <c r="G41" s="0" t="s">
        <v>9</v>
      </c>
      <c r="H41" s="0" t="s">
        <v>181</v>
      </c>
      <c r="I41" s="0" t="n">
        <v>32953</v>
      </c>
      <c r="J41" s="0" t="s">
        <v>308</v>
      </c>
      <c r="L41" s="68" t="n">
        <v>5000</v>
      </c>
      <c r="M41" s="0" t="s">
        <v>95</v>
      </c>
      <c r="N41" s="0" t="s">
        <v>68</v>
      </c>
      <c r="O41" s="0" t="n">
        <v>-0.2</v>
      </c>
      <c r="P41" s="0" t="s">
        <v>20</v>
      </c>
      <c r="Q41" s="65" t="n">
        <v>755000</v>
      </c>
      <c r="R41" s="67" t="n">
        <v>37196</v>
      </c>
      <c r="S41" s="67" t="n">
        <v>37346</v>
      </c>
    </row>
    <row r="42" customFormat="false" ht="12.75" hidden="false" customHeight="false" outlineLevel="0" collapsed="false">
      <c r="A42" s="55" t="n">
        <f aca="false">DATEVALUE(TEXT(B42,"mm/dd/yy"))</f>
        <v>37007</v>
      </c>
      <c r="B42" s="64" t="n">
        <v>37007.4152777778</v>
      </c>
      <c r="C42" s="0" t="s">
        <v>83</v>
      </c>
      <c r="D42" s="0" t="s">
        <v>12</v>
      </c>
      <c r="E42" s="0" t="s">
        <v>8</v>
      </c>
      <c r="G42" s="0" t="s">
        <v>10</v>
      </c>
      <c r="H42" s="0" t="s">
        <v>76</v>
      </c>
      <c r="I42" s="0" t="n">
        <v>38573</v>
      </c>
      <c r="J42" s="0" t="s">
        <v>508</v>
      </c>
      <c r="L42" s="0" t="n">
        <v>25</v>
      </c>
      <c r="M42" s="0" t="s">
        <v>67</v>
      </c>
      <c r="N42" s="0" t="s">
        <v>68</v>
      </c>
      <c r="O42" s="0" t="n">
        <v>170</v>
      </c>
      <c r="P42" s="0" t="s">
        <v>22</v>
      </c>
      <c r="Q42" s="65" t="n">
        <v>7714.75</v>
      </c>
      <c r="R42" s="67" t="n">
        <v>37043</v>
      </c>
      <c r="S42" s="67" t="n">
        <v>37072</v>
      </c>
    </row>
    <row r="43" customFormat="false" ht="12.75" hidden="false" customHeight="false" outlineLevel="0" collapsed="false">
      <c r="A43" s="55" t="n">
        <f aca="false">DATEVALUE(TEXT(B43,"mm/dd/yy"))</f>
        <v>37007</v>
      </c>
      <c r="B43" s="64" t="n">
        <v>37007.5715277778</v>
      </c>
      <c r="C43" s="0" t="s">
        <v>125</v>
      </c>
      <c r="D43" s="0" t="s">
        <v>14</v>
      </c>
      <c r="E43" s="0" t="s">
        <v>8</v>
      </c>
      <c r="G43" s="0" t="s">
        <v>9</v>
      </c>
      <c r="H43" s="0" t="s">
        <v>109</v>
      </c>
      <c r="I43" s="0" t="n">
        <v>41970</v>
      </c>
      <c r="J43" s="0" t="s">
        <v>506</v>
      </c>
      <c r="K43" s="68" t="n">
        <v>20000</v>
      </c>
      <c r="M43" s="0" t="s">
        <v>95</v>
      </c>
      <c r="N43" s="0" t="s">
        <v>68</v>
      </c>
      <c r="O43" s="0" t="n">
        <v>4.88</v>
      </c>
      <c r="P43" s="0" t="s">
        <v>22</v>
      </c>
      <c r="Q43" s="65" t="n">
        <v>620000</v>
      </c>
      <c r="R43" s="67" t="n">
        <v>37012</v>
      </c>
      <c r="S43" s="67" t="n">
        <v>37042</v>
      </c>
    </row>
    <row r="44" customFormat="false" ht="12.75" hidden="false" customHeight="false" outlineLevel="0" collapsed="false">
      <c r="A44" s="55" t="n">
        <f aca="false">DATEVALUE(TEXT(B44,"mm/dd/yy"))</f>
        <v>37007</v>
      </c>
      <c r="B44" s="64" t="n">
        <v>37007.5826388889</v>
      </c>
      <c r="C44" s="0" t="s">
        <v>509</v>
      </c>
      <c r="D44" s="0" t="s">
        <v>14</v>
      </c>
      <c r="E44" s="0" t="s">
        <v>8</v>
      </c>
      <c r="G44" s="0" t="s">
        <v>9</v>
      </c>
      <c r="H44" s="0" t="s">
        <v>109</v>
      </c>
      <c r="I44" s="0" t="n">
        <v>41970</v>
      </c>
      <c r="J44" s="0" t="s">
        <v>506</v>
      </c>
      <c r="K44" s="68" t="n">
        <v>20000</v>
      </c>
      <c r="M44" s="0" t="s">
        <v>95</v>
      </c>
      <c r="N44" s="0" t="s">
        <v>68</v>
      </c>
      <c r="O44" s="0" t="n">
        <v>4.88</v>
      </c>
      <c r="P44" s="0" t="s">
        <v>22</v>
      </c>
      <c r="Q44" s="65" t="n">
        <v>620000</v>
      </c>
      <c r="R44" s="67" t="n">
        <v>37012</v>
      </c>
      <c r="S44" s="67" t="n">
        <v>37042</v>
      </c>
    </row>
    <row r="45" customFormat="false" ht="12.75" hidden="false" customHeight="false" outlineLevel="0" collapsed="false">
      <c r="A45" s="55" t="n">
        <f aca="false">DATEVALUE(TEXT(B45,"mm/dd/yy"))</f>
        <v>37007</v>
      </c>
      <c r="B45" s="64" t="n">
        <v>37007.5861111111</v>
      </c>
      <c r="C45" s="0" t="s">
        <v>509</v>
      </c>
      <c r="D45" s="0" t="s">
        <v>14</v>
      </c>
      <c r="E45" s="0" t="s">
        <v>8</v>
      </c>
      <c r="G45" s="0" t="s">
        <v>9</v>
      </c>
      <c r="H45" s="0" t="s">
        <v>109</v>
      </c>
      <c r="I45" s="0" t="n">
        <v>41970</v>
      </c>
      <c r="J45" s="0" t="s">
        <v>506</v>
      </c>
      <c r="K45" s="68" t="n">
        <v>20000</v>
      </c>
      <c r="M45" s="0" t="s">
        <v>95</v>
      </c>
      <c r="N45" s="0" t="s">
        <v>68</v>
      </c>
      <c r="O45" s="0" t="n">
        <v>4.885</v>
      </c>
      <c r="P45" s="0" t="s">
        <v>22</v>
      </c>
      <c r="Q45" s="65" t="n">
        <v>620000</v>
      </c>
      <c r="R45" s="67" t="n">
        <v>37012</v>
      </c>
      <c r="S45" s="67" t="n">
        <v>37042</v>
      </c>
    </row>
    <row r="46" customFormat="false" ht="12.75" hidden="false" customHeight="false" outlineLevel="0" collapsed="false">
      <c r="A46" s="55" t="n">
        <f aca="false">DATEVALUE(TEXT(B46,"mm/dd/yy"))</f>
        <v>37007</v>
      </c>
      <c r="B46" s="64" t="n">
        <v>37007.5875</v>
      </c>
      <c r="C46" s="0" t="s">
        <v>509</v>
      </c>
      <c r="D46" s="0" t="s">
        <v>14</v>
      </c>
      <c r="E46" s="0" t="s">
        <v>8</v>
      </c>
      <c r="G46" s="0" t="s">
        <v>9</v>
      </c>
      <c r="H46" s="0" t="s">
        <v>109</v>
      </c>
      <c r="I46" s="0" t="n">
        <v>41970</v>
      </c>
      <c r="J46" s="0" t="s">
        <v>506</v>
      </c>
      <c r="K46" s="68" t="n">
        <v>20000</v>
      </c>
      <c r="M46" s="0" t="s">
        <v>95</v>
      </c>
      <c r="N46" s="0" t="s">
        <v>68</v>
      </c>
      <c r="O46" s="0" t="n">
        <v>4.8875</v>
      </c>
      <c r="P46" s="0" t="s">
        <v>22</v>
      </c>
      <c r="Q46" s="65" t="n">
        <v>620000</v>
      </c>
      <c r="R46" s="67" t="n">
        <v>37012</v>
      </c>
      <c r="S46" s="67" t="n">
        <v>37042</v>
      </c>
    </row>
    <row r="47" customFormat="false" ht="12.75" hidden="false" customHeight="false" outlineLevel="0" collapsed="false">
      <c r="A47" s="55" t="n">
        <f aca="false">DATEVALUE(TEXT(B47,"mm/dd/yy"))</f>
        <v>37007</v>
      </c>
      <c r="B47" s="64" t="n">
        <v>37007.6201388889</v>
      </c>
      <c r="C47" s="0" t="s">
        <v>510</v>
      </c>
      <c r="D47" s="0" t="s">
        <v>12</v>
      </c>
      <c r="E47" s="0" t="s">
        <v>8</v>
      </c>
      <c r="G47" s="0" t="s">
        <v>9</v>
      </c>
      <c r="H47" s="0" t="s">
        <v>109</v>
      </c>
      <c r="I47" s="0" t="n">
        <v>49335</v>
      </c>
      <c r="J47" s="0" t="s">
        <v>511</v>
      </c>
      <c r="K47" s="68" t="n">
        <v>10000</v>
      </c>
      <c r="M47" s="0" t="s">
        <v>95</v>
      </c>
      <c r="N47" s="0" t="s">
        <v>68</v>
      </c>
      <c r="O47" s="0" t="n">
        <v>4.885</v>
      </c>
      <c r="P47" s="0" t="s">
        <v>23</v>
      </c>
      <c r="Q47" s="65" t="n">
        <v>310000</v>
      </c>
      <c r="R47" s="67" t="n">
        <v>37012</v>
      </c>
      <c r="S47" s="67" t="n">
        <v>37042</v>
      </c>
    </row>
    <row r="48" customFormat="false" ht="12.75" hidden="false" customHeight="false" outlineLevel="0" collapsed="false">
      <c r="A48" s="55" t="n">
        <f aca="false">DATEVALUE(TEXT(B48,"mm/dd/yy"))</f>
        <v>37007</v>
      </c>
      <c r="B48" s="64" t="n">
        <v>37007.6611111111</v>
      </c>
      <c r="C48" s="0" t="s">
        <v>510</v>
      </c>
      <c r="D48" s="0" t="s">
        <v>13</v>
      </c>
      <c r="E48" s="0" t="s">
        <v>8</v>
      </c>
      <c r="G48" s="0" t="s">
        <v>9</v>
      </c>
      <c r="H48" s="0" t="s">
        <v>109</v>
      </c>
      <c r="I48" s="0" t="n">
        <v>49335</v>
      </c>
      <c r="J48" s="0" t="s">
        <v>511</v>
      </c>
      <c r="K48" s="68" t="n">
        <v>10000</v>
      </c>
      <c r="M48" s="0" t="s">
        <v>95</v>
      </c>
      <c r="N48" s="0" t="s">
        <v>68</v>
      </c>
      <c r="O48" s="0" t="n">
        <v>4.8825</v>
      </c>
      <c r="P48" s="0" t="s">
        <v>23</v>
      </c>
      <c r="Q48" s="65" t="n">
        <v>310000</v>
      </c>
      <c r="R48" s="67" t="n">
        <v>37012</v>
      </c>
      <c r="S48" s="67" t="n">
        <v>37042</v>
      </c>
    </row>
    <row r="49" customFormat="false" ht="12.75" hidden="false" customHeight="false" outlineLevel="0" collapsed="false">
      <c r="A49" s="55" t="n">
        <f aca="false">DATEVALUE(TEXT(B49,"mm/dd/yy"))</f>
        <v>37008</v>
      </c>
      <c r="B49" s="64" t="n">
        <v>37008.3083333333</v>
      </c>
      <c r="C49" s="0" t="s">
        <v>140</v>
      </c>
      <c r="D49" s="0" t="s">
        <v>13</v>
      </c>
      <c r="E49" s="0" t="s">
        <v>8</v>
      </c>
      <c r="G49" s="0" t="s">
        <v>10</v>
      </c>
      <c r="H49" s="0" t="s">
        <v>103</v>
      </c>
      <c r="I49" s="0" t="n">
        <v>49119</v>
      </c>
      <c r="J49" s="0" t="s">
        <v>270</v>
      </c>
      <c r="L49" s="0" t="n">
        <v>50</v>
      </c>
      <c r="M49" s="0" t="s">
        <v>67</v>
      </c>
      <c r="N49" s="0" t="s">
        <v>68</v>
      </c>
      <c r="O49" s="0" t="n">
        <v>60.5</v>
      </c>
      <c r="P49" s="0" t="s">
        <v>22</v>
      </c>
      <c r="Q49" s="65" t="n">
        <v>571</v>
      </c>
      <c r="R49" s="67" t="n">
        <v>37011</v>
      </c>
      <c r="S49" s="67" t="n">
        <v>37011</v>
      </c>
    </row>
    <row r="50" customFormat="false" ht="12.75" hidden="false" customHeight="false" outlineLevel="0" collapsed="false">
      <c r="A50" s="55" t="n">
        <f aca="false">DATEVALUE(TEXT(B50,"mm/dd/yy"))</f>
        <v>37008</v>
      </c>
      <c r="B50" s="64" t="n">
        <v>37008.35625</v>
      </c>
      <c r="C50" s="0" t="s">
        <v>498</v>
      </c>
      <c r="D50" s="0" t="s">
        <v>13</v>
      </c>
      <c r="E50" s="0" t="s">
        <v>8</v>
      </c>
      <c r="G50" s="0" t="s">
        <v>10</v>
      </c>
      <c r="H50" s="0" t="s">
        <v>103</v>
      </c>
      <c r="I50" s="0" t="n">
        <v>7473</v>
      </c>
      <c r="J50" s="0" t="s">
        <v>274</v>
      </c>
      <c r="K50" s="0" t="n">
        <v>50</v>
      </c>
      <c r="M50" s="0" t="s">
        <v>67</v>
      </c>
      <c r="N50" s="0" t="s">
        <v>68</v>
      </c>
      <c r="O50" s="0" t="n">
        <v>77.5</v>
      </c>
      <c r="P50" s="0" t="s">
        <v>23</v>
      </c>
      <c r="Q50" s="65" t="n">
        <v>12240</v>
      </c>
      <c r="R50" s="67" t="n">
        <v>37043</v>
      </c>
      <c r="S50" s="67" t="n">
        <v>37072</v>
      </c>
    </row>
    <row r="51" customFormat="false" ht="12.75" hidden="false" customHeight="false" outlineLevel="0" collapsed="false">
      <c r="A51" s="55" t="n">
        <f aca="false">DATEVALUE(TEXT(B51,"mm/dd/yy"))</f>
        <v>37008</v>
      </c>
      <c r="B51" s="64" t="n">
        <v>37008.4145833333</v>
      </c>
      <c r="C51" s="0" t="s">
        <v>512</v>
      </c>
      <c r="D51" s="0" t="s">
        <v>13</v>
      </c>
      <c r="E51" s="0" t="s">
        <v>8</v>
      </c>
      <c r="G51" s="0" t="s">
        <v>10</v>
      </c>
      <c r="H51" s="0" t="s">
        <v>103</v>
      </c>
      <c r="I51" s="0" t="n">
        <v>33009</v>
      </c>
      <c r="J51" s="0" t="s">
        <v>248</v>
      </c>
      <c r="L51" s="0" t="n">
        <v>50</v>
      </c>
      <c r="M51" s="0" t="s">
        <v>67</v>
      </c>
      <c r="N51" s="0" t="s">
        <v>68</v>
      </c>
      <c r="O51" s="0" t="n">
        <v>57</v>
      </c>
      <c r="P51" s="0" t="s">
        <v>27</v>
      </c>
      <c r="Q51" s="65" t="n">
        <v>37537</v>
      </c>
      <c r="R51" s="67" t="n">
        <v>37165</v>
      </c>
      <c r="S51" s="67" t="n">
        <v>37256</v>
      </c>
    </row>
    <row r="52" customFormat="false" ht="12.75" hidden="false" customHeight="false" outlineLevel="0" collapsed="false">
      <c r="A52" s="55" t="n">
        <f aca="false">DATEVALUE(TEXT(B52,"mm/dd/yy"))</f>
        <v>37008</v>
      </c>
      <c r="B52" s="64" t="n">
        <v>37008.4888888889</v>
      </c>
      <c r="C52" s="0" t="s">
        <v>75</v>
      </c>
      <c r="D52" s="0" t="s">
        <v>12</v>
      </c>
      <c r="E52" s="0" t="s">
        <v>8</v>
      </c>
      <c r="G52" s="0" t="s">
        <v>10</v>
      </c>
      <c r="H52" s="0" t="s">
        <v>198</v>
      </c>
      <c r="I52" s="0" t="n">
        <v>49345</v>
      </c>
      <c r="J52" s="0" t="s">
        <v>352</v>
      </c>
      <c r="L52" s="0" t="n">
        <v>50</v>
      </c>
      <c r="M52" s="0" t="s">
        <v>67</v>
      </c>
      <c r="N52" s="0" t="s">
        <v>68</v>
      </c>
      <c r="O52" s="0" t="n">
        <v>57</v>
      </c>
      <c r="P52" s="0" t="s">
        <v>20</v>
      </c>
      <c r="Q52" s="65" t="n">
        <v>2284.91</v>
      </c>
      <c r="R52" s="67" t="n">
        <v>37012</v>
      </c>
      <c r="S52" s="67" t="n">
        <v>37015</v>
      </c>
    </row>
    <row r="53" customFormat="false" ht="12.75" hidden="false" customHeight="false" outlineLevel="0" collapsed="false">
      <c r="A53" s="55" t="n">
        <f aca="false">DATEVALUE(TEXT(B53,"mm/dd/yy"))</f>
        <v>37008</v>
      </c>
      <c r="B53" s="64" t="n">
        <v>37008.4895833333</v>
      </c>
      <c r="C53" s="0" t="s">
        <v>75</v>
      </c>
      <c r="D53" s="0" t="s">
        <v>12</v>
      </c>
      <c r="E53" s="0" t="s">
        <v>8</v>
      </c>
      <c r="G53" s="0" t="s">
        <v>10</v>
      </c>
      <c r="H53" s="0" t="s">
        <v>198</v>
      </c>
      <c r="I53" s="0" t="n">
        <v>49345</v>
      </c>
      <c r="J53" s="0" t="s">
        <v>352</v>
      </c>
      <c r="L53" s="0" t="n">
        <v>50</v>
      </c>
      <c r="M53" s="0" t="s">
        <v>67</v>
      </c>
      <c r="N53" s="0" t="s">
        <v>68</v>
      </c>
      <c r="O53" s="0" t="n">
        <v>57</v>
      </c>
      <c r="P53" s="0" t="s">
        <v>20</v>
      </c>
      <c r="Q53" s="65" t="n">
        <v>2284.91</v>
      </c>
      <c r="R53" s="67" t="n">
        <v>37012</v>
      </c>
      <c r="S53" s="67" t="n">
        <v>37015</v>
      </c>
    </row>
    <row r="54" customFormat="false" ht="12.75" hidden="false" customHeight="false" outlineLevel="0" collapsed="false">
      <c r="A54" s="55" t="n">
        <f aca="false">DATEVALUE(TEXT(B54,"mm/dd/yy"))</f>
        <v>37011</v>
      </c>
      <c r="B54" s="64" t="n">
        <v>37011.3243055556</v>
      </c>
      <c r="C54" s="0" t="s">
        <v>332</v>
      </c>
      <c r="D54" s="0" t="s">
        <v>13</v>
      </c>
      <c r="E54" s="0" t="s">
        <v>8</v>
      </c>
      <c r="G54" s="0" t="s">
        <v>10</v>
      </c>
      <c r="H54" s="0" t="s">
        <v>198</v>
      </c>
      <c r="I54" s="0" t="n">
        <v>30600</v>
      </c>
      <c r="J54" s="0" t="s">
        <v>513</v>
      </c>
      <c r="L54" s="0" t="n">
        <v>50</v>
      </c>
      <c r="M54" s="0" t="s">
        <v>67</v>
      </c>
      <c r="N54" s="0" t="s">
        <v>68</v>
      </c>
      <c r="O54" s="0" t="n">
        <v>50</v>
      </c>
      <c r="P54" s="0" t="s">
        <v>20</v>
      </c>
      <c r="Q54" s="65" t="n">
        <v>4080</v>
      </c>
      <c r="R54" s="67" t="n">
        <v>37018</v>
      </c>
      <c r="S54" s="67" t="n">
        <v>37022</v>
      </c>
    </row>
    <row r="55" customFormat="false" ht="12.75" hidden="false" customHeight="false" outlineLevel="0" collapsed="false">
      <c r="A55" s="55" t="n">
        <f aca="false">DATEVALUE(TEXT(B55,"mm/dd/yy"))</f>
        <v>37011</v>
      </c>
      <c r="B55" s="64" t="n">
        <v>37011.3618055556</v>
      </c>
      <c r="C55" s="0" t="s">
        <v>148</v>
      </c>
      <c r="D55" s="0" t="s">
        <v>13</v>
      </c>
      <c r="E55" s="0" t="s">
        <v>8</v>
      </c>
      <c r="G55" s="0" t="s">
        <v>9</v>
      </c>
      <c r="H55" s="0" t="s">
        <v>109</v>
      </c>
      <c r="I55" s="0" t="n">
        <v>36219</v>
      </c>
      <c r="J55" s="0" t="s">
        <v>337</v>
      </c>
      <c r="L55" s="68" t="n">
        <v>10000</v>
      </c>
      <c r="M55" s="0" t="s">
        <v>95</v>
      </c>
      <c r="N55" s="0" t="s">
        <v>68</v>
      </c>
      <c r="O55" s="0" t="n">
        <v>4.42</v>
      </c>
      <c r="P55" s="0" t="s">
        <v>28</v>
      </c>
      <c r="Q55" s="65" t="n">
        <v>300000</v>
      </c>
      <c r="R55" s="67" t="n">
        <v>37012</v>
      </c>
      <c r="S55" s="67" t="n">
        <v>37042</v>
      </c>
    </row>
    <row r="56" customFormat="false" ht="12.75" hidden="false" customHeight="false" outlineLevel="0" collapsed="false">
      <c r="A56" s="55" t="n">
        <f aca="false">DATEVALUE(TEXT(B56,"mm/dd/yy"))</f>
        <v>37011</v>
      </c>
      <c r="B56" s="64" t="n">
        <v>37011.3895833333</v>
      </c>
      <c r="C56" s="0" t="s">
        <v>461</v>
      </c>
      <c r="D56" s="0" t="s">
        <v>12</v>
      </c>
      <c r="E56" s="0" t="s">
        <v>8</v>
      </c>
      <c r="G56" s="0" t="s">
        <v>10</v>
      </c>
      <c r="H56" s="0" t="s">
        <v>103</v>
      </c>
      <c r="I56" s="0" t="n">
        <v>33301</v>
      </c>
      <c r="J56" s="0" t="s">
        <v>235</v>
      </c>
      <c r="K56" s="0" t="n">
        <v>50</v>
      </c>
      <c r="M56" s="0" t="s">
        <v>67</v>
      </c>
      <c r="N56" s="0" t="s">
        <v>68</v>
      </c>
      <c r="O56" s="0" t="n">
        <v>57.5</v>
      </c>
      <c r="P56" s="0" t="s">
        <v>21</v>
      </c>
      <c r="Q56" s="65" t="n">
        <v>12240</v>
      </c>
      <c r="R56" s="67" t="n">
        <v>37135</v>
      </c>
      <c r="S56" s="67" t="n">
        <v>37164</v>
      </c>
    </row>
    <row r="57" customFormat="false" ht="12.75" hidden="false" customHeight="false" outlineLevel="0" collapsed="false">
      <c r="A57" s="55" t="n">
        <f aca="false">DATEVALUE(TEXT(B57,"mm/dd/yy"))</f>
        <v>37011</v>
      </c>
      <c r="B57" s="64" t="n">
        <v>37011.4652777778</v>
      </c>
      <c r="C57" s="0" t="s">
        <v>194</v>
      </c>
      <c r="D57" s="0" t="s">
        <v>13</v>
      </c>
      <c r="E57" s="0" t="s">
        <v>8</v>
      </c>
      <c r="G57" s="0" t="s">
        <v>10</v>
      </c>
      <c r="H57" s="0" t="s">
        <v>103</v>
      </c>
      <c r="I57" s="0" t="n">
        <v>29085</v>
      </c>
      <c r="J57" s="0" t="s">
        <v>361</v>
      </c>
      <c r="K57" s="0" t="n">
        <v>50</v>
      </c>
      <c r="M57" s="0" t="s">
        <v>67</v>
      </c>
      <c r="N57" s="0" t="s">
        <v>68</v>
      </c>
      <c r="O57" s="0" t="n">
        <v>65</v>
      </c>
      <c r="P57" s="0" t="s">
        <v>22</v>
      </c>
      <c r="Q57" s="65" t="n">
        <v>3060</v>
      </c>
      <c r="R57" s="67" t="n">
        <v>37013</v>
      </c>
      <c r="S57" s="67" t="n">
        <v>37015</v>
      </c>
    </row>
    <row r="58" customFormat="false" ht="12.75" hidden="false" customHeight="false" outlineLevel="0" collapsed="false">
      <c r="A58" s="55" t="n">
        <f aca="false">DATEVALUE(TEXT(B58,"mm/dd/yy"))</f>
        <v>37011</v>
      </c>
      <c r="B58" s="64" t="n">
        <v>37011.5076388889</v>
      </c>
      <c r="C58" s="0" t="s">
        <v>205</v>
      </c>
      <c r="D58" s="0" t="s">
        <v>13</v>
      </c>
      <c r="E58" s="0" t="s">
        <v>8</v>
      </c>
      <c r="G58" s="0" t="s">
        <v>10</v>
      </c>
      <c r="H58" s="0" t="s">
        <v>65</v>
      </c>
      <c r="I58" s="0" t="n">
        <v>10632</v>
      </c>
      <c r="J58" s="0" t="s">
        <v>362</v>
      </c>
      <c r="K58" s="0" t="n">
        <v>25</v>
      </c>
      <c r="M58" s="0" t="s">
        <v>67</v>
      </c>
      <c r="N58" s="0" t="s">
        <v>68</v>
      </c>
      <c r="O58" s="0" t="n">
        <v>290</v>
      </c>
      <c r="P58" s="0" t="s">
        <v>19</v>
      </c>
      <c r="Q58" s="65" t="n">
        <v>8568.43</v>
      </c>
      <c r="R58" s="67" t="n">
        <v>37013</v>
      </c>
      <c r="S58" s="67" t="n">
        <v>37042</v>
      </c>
    </row>
    <row r="59" customFormat="false" ht="12.75" hidden="false" customHeight="false" outlineLevel="0" collapsed="false">
      <c r="A59" s="55" t="n">
        <f aca="false">DATEVALUE(TEXT(B59,"mm/dd/yy"))</f>
        <v>37012</v>
      </c>
      <c r="B59" s="64" t="n">
        <v>37012.3236111111</v>
      </c>
      <c r="C59" s="0" t="s">
        <v>226</v>
      </c>
      <c r="D59" s="0" t="s">
        <v>13</v>
      </c>
      <c r="E59" s="0" t="s">
        <v>8</v>
      </c>
      <c r="G59" s="0" t="s">
        <v>10</v>
      </c>
      <c r="H59" s="0" t="s">
        <v>198</v>
      </c>
      <c r="I59" s="0" t="n">
        <v>32197</v>
      </c>
      <c r="J59" s="0" t="s">
        <v>514</v>
      </c>
      <c r="K59" s="0" t="n">
        <v>50</v>
      </c>
      <c r="M59" s="0" t="s">
        <v>67</v>
      </c>
      <c r="N59" s="0" t="s">
        <v>68</v>
      </c>
      <c r="O59" s="0" t="n">
        <v>76</v>
      </c>
      <c r="P59" s="0" t="s">
        <v>23</v>
      </c>
      <c r="Q59" s="65" t="n">
        <v>3060.06</v>
      </c>
      <c r="R59" s="67" t="n">
        <v>37013</v>
      </c>
      <c r="S59" s="67" t="n">
        <v>37015</v>
      </c>
    </row>
    <row r="60" customFormat="false" ht="12.75" hidden="false" customHeight="false" outlineLevel="0" collapsed="false">
      <c r="A60" s="55" t="n">
        <f aca="false">DATEVALUE(TEXT(B60,"mm/dd/yy"))</f>
        <v>37012</v>
      </c>
      <c r="B60" s="64" t="n">
        <v>37012.5756944444</v>
      </c>
      <c r="C60" s="0" t="s">
        <v>75</v>
      </c>
      <c r="D60" s="0" t="s">
        <v>12</v>
      </c>
      <c r="E60" s="0" t="s">
        <v>8</v>
      </c>
      <c r="G60" s="0" t="s">
        <v>10</v>
      </c>
      <c r="H60" s="0" t="s">
        <v>198</v>
      </c>
      <c r="I60" s="0" t="n">
        <v>32201</v>
      </c>
      <c r="J60" s="0" t="s">
        <v>515</v>
      </c>
      <c r="L60" s="0" t="n">
        <v>50</v>
      </c>
      <c r="M60" s="0" t="s">
        <v>67</v>
      </c>
      <c r="N60" s="0" t="s">
        <v>68</v>
      </c>
      <c r="O60" s="0" t="n">
        <v>61</v>
      </c>
      <c r="P60" s="0" t="s">
        <v>20</v>
      </c>
      <c r="Q60" s="65" t="n">
        <v>4080</v>
      </c>
      <c r="R60" s="67" t="n">
        <v>37018</v>
      </c>
      <c r="S60" s="67" t="n">
        <v>37022</v>
      </c>
    </row>
    <row r="61" customFormat="false" ht="12.75" hidden="false" customHeight="false" outlineLevel="0" collapsed="false">
      <c r="A61" s="55" t="n">
        <f aca="false">DATEVALUE(TEXT(B61,"mm/dd/yy"))</f>
        <v>37013</v>
      </c>
      <c r="B61" s="64" t="n">
        <v>37013.4173611111</v>
      </c>
      <c r="C61" s="0" t="s">
        <v>223</v>
      </c>
      <c r="D61" s="0" t="s">
        <v>13</v>
      </c>
      <c r="E61" s="0" t="s">
        <v>8</v>
      </c>
      <c r="G61" s="0" t="s">
        <v>9</v>
      </c>
      <c r="H61" s="0" t="s">
        <v>383</v>
      </c>
      <c r="I61" s="0" t="n">
        <v>49377</v>
      </c>
      <c r="J61" s="0" t="s">
        <v>516</v>
      </c>
      <c r="L61" s="68" t="n">
        <v>10000</v>
      </c>
      <c r="M61" s="0" t="s">
        <v>95</v>
      </c>
      <c r="N61" s="0" t="s">
        <v>68</v>
      </c>
      <c r="O61" s="0" t="n">
        <v>0.205</v>
      </c>
      <c r="P61" s="0" t="s">
        <v>22</v>
      </c>
      <c r="Q61" s="65" t="n">
        <v>1530000</v>
      </c>
      <c r="R61" s="67" t="n">
        <v>37043</v>
      </c>
      <c r="S61" s="67" t="n">
        <v>37195</v>
      </c>
    </row>
    <row r="62" customFormat="false" ht="12.75" hidden="false" customHeight="false" outlineLevel="0" collapsed="false">
      <c r="A62" s="55" t="n">
        <f aca="false">DATEVALUE(TEXT(B62,"mm/dd/yy"))</f>
        <v>37013</v>
      </c>
      <c r="B62" s="64" t="n">
        <v>37013.6013888889</v>
      </c>
      <c r="C62" s="0" t="s">
        <v>75</v>
      </c>
      <c r="D62" s="0" t="s">
        <v>12</v>
      </c>
      <c r="E62" s="0" t="s">
        <v>8</v>
      </c>
      <c r="G62" s="0" t="s">
        <v>10</v>
      </c>
      <c r="H62" s="0" t="s">
        <v>103</v>
      </c>
      <c r="I62" s="0" t="n">
        <v>33288</v>
      </c>
      <c r="J62" s="0" t="s">
        <v>517</v>
      </c>
      <c r="L62" s="0" t="n">
        <v>50</v>
      </c>
      <c r="M62" s="0" t="s">
        <v>67</v>
      </c>
      <c r="N62" s="0" t="s">
        <v>68</v>
      </c>
      <c r="O62" s="0" t="n">
        <v>44</v>
      </c>
      <c r="P62" s="0" t="s">
        <v>22</v>
      </c>
      <c r="Q62" s="65" t="n">
        <v>24072.48</v>
      </c>
      <c r="R62" s="67" t="n">
        <v>37257</v>
      </c>
      <c r="S62" s="67" t="n">
        <v>37315</v>
      </c>
    </row>
    <row r="63" customFormat="false" ht="12.75" hidden="false" customHeight="false" outlineLevel="0" collapsed="false">
      <c r="A63" s="55" t="n">
        <f aca="false">DATEVALUE(TEXT(B63,"mm/dd/yy"))</f>
        <v>37014</v>
      </c>
      <c r="B63" s="69" t="n">
        <v>37014.3535300926</v>
      </c>
      <c r="C63" s="0" t="s">
        <v>276</v>
      </c>
      <c r="D63" s="0" t="s">
        <v>12</v>
      </c>
      <c r="E63" s="0" t="s">
        <v>8</v>
      </c>
      <c r="G63" s="0" t="s">
        <v>10</v>
      </c>
      <c r="H63" s="0" t="s">
        <v>76</v>
      </c>
      <c r="I63" s="49" t="n">
        <v>29487</v>
      </c>
      <c r="J63" s="0" t="s">
        <v>518</v>
      </c>
      <c r="K63" s="70" t="n">
        <v>25</v>
      </c>
      <c r="L63" s="70"/>
      <c r="M63" s="0" t="s">
        <v>67</v>
      </c>
      <c r="N63" s="0" t="s">
        <v>68</v>
      </c>
      <c r="O63" s="70" t="n">
        <v>158</v>
      </c>
      <c r="P63" s="0" t="s">
        <v>22</v>
      </c>
      <c r="Q63" s="71" t="n">
        <v>881.5</v>
      </c>
      <c r="R63" s="72" t="n">
        <v>37015.875</v>
      </c>
      <c r="S63" s="72" t="n">
        <v>37016.875</v>
      </c>
    </row>
    <row r="64" customFormat="false" ht="12.75" hidden="false" customHeight="false" outlineLevel="0" collapsed="false">
      <c r="A64" s="55" t="n">
        <f aca="false">DATEVALUE(TEXT(B64,"mm/dd/yy"))</f>
        <v>37014</v>
      </c>
      <c r="B64" s="69" t="n">
        <v>37014.359224537</v>
      </c>
      <c r="C64" s="0" t="s">
        <v>276</v>
      </c>
      <c r="D64" s="0" t="s">
        <v>12</v>
      </c>
      <c r="E64" s="0" t="s">
        <v>8</v>
      </c>
      <c r="G64" s="0" t="s">
        <v>10</v>
      </c>
      <c r="H64" s="0" t="s">
        <v>76</v>
      </c>
      <c r="I64" s="49" t="n">
        <v>29487</v>
      </c>
      <c r="J64" s="0" t="s">
        <v>518</v>
      </c>
      <c r="K64" s="70" t="n">
        <v>25</v>
      </c>
      <c r="L64" s="70"/>
      <c r="M64" s="0" t="s">
        <v>67</v>
      </c>
      <c r="N64" s="0" t="s">
        <v>68</v>
      </c>
      <c r="O64" s="70" t="n">
        <v>158</v>
      </c>
      <c r="P64" s="0" t="s">
        <v>22</v>
      </c>
      <c r="Q64" s="71" t="n">
        <v>881.5</v>
      </c>
      <c r="R64" s="72" t="n">
        <v>37015.875</v>
      </c>
      <c r="S64" s="72" t="n">
        <v>37016.875</v>
      </c>
    </row>
    <row r="65" customFormat="false" ht="12.75" hidden="false" customHeight="false" outlineLevel="0" collapsed="false">
      <c r="A65" s="55" t="n">
        <f aca="false">DATEVALUE(TEXT(B65,"mm/dd/yy"))</f>
        <v>37014</v>
      </c>
      <c r="B65" s="69" t="n">
        <v>37014.4021180556</v>
      </c>
      <c r="C65" s="0" t="s">
        <v>423</v>
      </c>
      <c r="D65" s="0" t="s">
        <v>13</v>
      </c>
      <c r="E65" s="0" t="s">
        <v>8</v>
      </c>
      <c r="G65" s="0" t="s">
        <v>10</v>
      </c>
      <c r="H65" s="0" t="s">
        <v>345</v>
      </c>
      <c r="I65" s="49" t="n">
        <v>38337</v>
      </c>
      <c r="J65" s="0" t="s">
        <v>519</v>
      </c>
      <c r="K65" s="70" t="n">
        <v>15</v>
      </c>
      <c r="L65" s="70"/>
      <c r="M65" s="0" t="s">
        <v>347</v>
      </c>
      <c r="N65" s="0" t="s">
        <v>348</v>
      </c>
      <c r="O65" s="70" t="n">
        <v>139.25</v>
      </c>
      <c r="P65" s="0" t="s">
        <v>21</v>
      </c>
      <c r="Q65" s="71" t="n">
        <v>7200.3</v>
      </c>
      <c r="R65" s="72" t="n">
        <v>37016.875</v>
      </c>
      <c r="S65" s="72" t="n">
        <v>37042.875</v>
      </c>
    </row>
    <row r="66" customFormat="false" ht="12.75" hidden="false" customHeight="false" outlineLevel="0" collapsed="false">
      <c r="A66" s="55" t="n">
        <f aca="false">DATEVALUE(TEXT(B66,"mm/dd/yy"))</f>
        <v>37014</v>
      </c>
      <c r="B66" s="69" t="n">
        <v>37014.4028935185</v>
      </c>
      <c r="C66" s="0" t="s">
        <v>423</v>
      </c>
      <c r="D66" s="0" t="s">
        <v>13</v>
      </c>
      <c r="E66" s="0" t="s">
        <v>8</v>
      </c>
      <c r="G66" s="0" t="s">
        <v>10</v>
      </c>
      <c r="H66" s="0" t="s">
        <v>345</v>
      </c>
      <c r="I66" s="49" t="n">
        <v>38337</v>
      </c>
      <c r="J66" s="0" t="s">
        <v>519</v>
      </c>
      <c r="K66" s="70" t="n">
        <v>15</v>
      </c>
      <c r="L66" s="70"/>
      <c r="M66" s="0" t="s">
        <v>347</v>
      </c>
      <c r="N66" s="0" t="s">
        <v>348</v>
      </c>
      <c r="O66" s="70" t="n">
        <v>139.25</v>
      </c>
      <c r="P66" s="0" t="s">
        <v>21</v>
      </c>
      <c r="Q66" s="71" t="n">
        <v>7200.3</v>
      </c>
      <c r="R66" s="72" t="n">
        <v>37016.875</v>
      </c>
      <c r="S66" s="72" t="n">
        <v>37042.875</v>
      </c>
    </row>
    <row r="67" customFormat="false" ht="12.75" hidden="false" customHeight="false" outlineLevel="0" collapsed="false">
      <c r="A67" s="55" t="n">
        <f aca="false">DATEVALUE(TEXT(B67,"mm/dd/yy"))</f>
        <v>37014</v>
      </c>
      <c r="B67" s="69" t="n">
        <v>37014.5184143519</v>
      </c>
      <c r="C67" s="0" t="s">
        <v>226</v>
      </c>
      <c r="D67" s="0" t="s">
        <v>13</v>
      </c>
      <c r="E67" s="0" t="s">
        <v>8</v>
      </c>
      <c r="G67" s="0" t="s">
        <v>10</v>
      </c>
      <c r="H67" s="0" t="s">
        <v>103</v>
      </c>
      <c r="I67" s="49" t="n">
        <v>32554</v>
      </c>
      <c r="J67" s="0" t="s">
        <v>142</v>
      </c>
      <c r="K67" s="70"/>
      <c r="L67" s="70" t="n">
        <v>50</v>
      </c>
      <c r="M67" s="0" t="s">
        <v>67</v>
      </c>
      <c r="N67" s="0" t="s">
        <v>68</v>
      </c>
      <c r="O67" s="70" t="n">
        <v>65.25</v>
      </c>
      <c r="P67" s="0" t="s">
        <v>22</v>
      </c>
      <c r="Q67" s="71" t="n">
        <v>12240</v>
      </c>
      <c r="R67" s="72" t="n">
        <v>37043.5916666667</v>
      </c>
      <c r="S67" s="72" t="n">
        <v>37072.5916666667</v>
      </c>
    </row>
    <row r="68" customFormat="false" ht="12.75" hidden="false" customHeight="false" outlineLevel="0" collapsed="false">
      <c r="A68" s="55" t="n">
        <f aca="false">DATEVALUE(TEXT(B68,"mm/dd/yy"))</f>
        <v>37015</v>
      </c>
      <c r="B68" s="64" t="n">
        <v>37015.4277777778</v>
      </c>
      <c r="C68" s="0" t="s">
        <v>317</v>
      </c>
      <c r="D68" s="0" t="s">
        <v>13</v>
      </c>
      <c r="E68" s="0" t="s">
        <v>8</v>
      </c>
      <c r="G68" s="0" t="s">
        <v>10</v>
      </c>
      <c r="H68" s="0" t="s">
        <v>103</v>
      </c>
      <c r="I68" s="0" t="n">
        <v>32554</v>
      </c>
      <c r="J68" s="0" t="s">
        <v>142</v>
      </c>
      <c r="K68" s="0" t="n">
        <v>50</v>
      </c>
      <c r="M68" s="0" t="s">
        <v>67</v>
      </c>
      <c r="N68" s="0" t="s">
        <v>68</v>
      </c>
      <c r="O68" s="0" t="n">
        <v>66.75</v>
      </c>
      <c r="P68" s="0" t="s">
        <v>22</v>
      </c>
      <c r="Q68" s="65" t="n">
        <v>12240</v>
      </c>
      <c r="R68" s="67" t="n">
        <v>37043</v>
      </c>
      <c r="S68" s="67" t="n">
        <v>37072</v>
      </c>
    </row>
    <row r="69" customFormat="false" ht="12.75" hidden="false" customHeight="false" outlineLevel="0" collapsed="false">
      <c r="A69" s="55" t="n">
        <f aca="false">DATEVALUE(TEXT(B69,"mm/dd/yy"))</f>
        <v>37018</v>
      </c>
      <c r="B69" s="64" t="n">
        <v>37018.31875</v>
      </c>
      <c r="C69" s="0" t="s">
        <v>130</v>
      </c>
      <c r="D69" s="0" t="s">
        <v>13</v>
      </c>
      <c r="E69" s="0" t="s">
        <v>8</v>
      </c>
      <c r="G69" s="0" t="s">
        <v>10</v>
      </c>
      <c r="H69" s="0" t="s">
        <v>198</v>
      </c>
      <c r="I69" s="0" t="n">
        <v>32215</v>
      </c>
      <c r="J69" s="0" t="s">
        <v>520</v>
      </c>
      <c r="K69" s="0" t="n">
        <v>50</v>
      </c>
      <c r="M69" s="0" t="s">
        <v>67</v>
      </c>
      <c r="N69" s="0" t="s">
        <v>68</v>
      </c>
      <c r="O69" s="0" t="n">
        <v>69</v>
      </c>
      <c r="P69" s="0" t="s">
        <v>22</v>
      </c>
      <c r="Q69" s="65" t="n">
        <v>12240</v>
      </c>
      <c r="R69" s="67" t="n">
        <v>37043</v>
      </c>
      <c r="S69" s="67" t="n">
        <v>37072</v>
      </c>
    </row>
    <row r="70" customFormat="false" ht="12.75" hidden="false" customHeight="false" outlineLevel="0" collapsed="false">
      <c r="A70" s="55" t="n">
        <f aca="false">DATEVALUE(TEXT(B70,"mm/dd/yy"))</f>
        <v>37018</v>
      </c>
      <c r="B70" s="64" t="n">
        <v>37018.4729166667</v>
      </c>
      <c r="C70" s="0" t="s">
        <v>423</v>
      </c>
      <c r="D70" s="0" t="s">
        <v>13</v>
      </c>
      <c r="E70" s="0" t="s">
        <v>8</v>
      </c>
      <c r="G70" s="0" t="s">
        <v>10</v>
      </c>
      <c r="H70" s="0" t="s">
        <v>345</v>
      </c>
      <c r="I70" s="0" t="n">
        <v>47112</v>
      </c>
      <c r="J70" s="0" t="s">
        <v>521</v>
      </c>
      <c r="L70" s="0" t="n">
        <v>25</v>
      </c>
      <c r="M70" s="0" t="s">
        <v>347</v>
      </c>
      <c r="N70" s="0" t="s">
        <v>348</v>
      </c>
      <c r="O70" s="0" t="n">
        <v>99.5</v>
      </c>
      <c r="P70" s="0" t="s">
        <v>20</v>
      </c>
      <c r="Q70" s="65" t="n">
        <v>1800</v>
      </c>
      <c r="R70" s="67" t="n">
        <v>37043</v>
      </c>
      <c r="S70" s="67" t="n">
        <v>37072</v>
      </c>
    </row>
    <row r="71" customFormat="false" ht="12.75" hidden="false" customHeight="false" outlineLevel="0" collapsed="false">
      <c r="A71" s="55" t="n">
        <f aca="false">DATEVALUE(TEXT(B71,"mm/dd/yy"))</f>
        <v>37019</v>
      </c>
      <c r="B71" s="64" t="n">
        <v>37019.5398032407</v>
      </c>
      <c r="C71" s="0" t="s">
        <v>522</v>
      </c>
      <c r="D71" s="0" t="s">
        <v>13</v>
      </c>
      <c r="E71" s="0" t="s">
        <v>8</v>
      </c>
      <c r="G71" s="0" t="s">
        <v>10</v>
      </c>
      <c r="H71" s="0" t="s">
        <v>65</v>
      </c>
      <c r="I71" s="0" t="n">
        <v>33072</v>
      </c>
      <c r="J71" s="0" t="s">
        <v>380</v>
      </c>
      <c r="L71" s="0" t="n">
        <v>25</v>
      </c>
      <c r="M71" s="0" t="s">
        <v>67</v>
      </c>
      <c r="N71" s="0" t="s">
        <v>68</v>
      </c>
      <c r="O71" s="0" t="n">
        <v>260</v>
      </c>
      <c r="P71" s="0" t="s">
        <v>22</v>
      </c>
      <c r="Q71" s="65" t="n">
        <v>22520.5</v>
      </c>
      <c r="R71" s="0" t="n">
        <v>37165.5645833333</v>
      </c>
      <c r="S71" s="0" t="n">
        <v>37256.5645833333</v>
      </c>
    </row>
    <row r="72" customFormat="false" ht="12.75" hidden="false" customHeight="false" outlineLevel="0" collapsed="false">
      <c r="A72" s="55" t="n">
        <f aca="false">DATEVALUE(TEXT(B72,"mm/dd/yy"))</f>
        <v>37020</v>
      </c>
      <c r="B72" s="64" t="n">
        <v>37020.3375</v>
      </c>
      <c r="C72" s="0" t="s">
        <v>507</v>
      </c>
      <c r="D72" s="0" t="s">
        <v>14</v>
      </c>
      <c r="E72" s="0" t="s">
        <v>8</v>
      </c>
      <c r="G72" s="0" t="s">
        <v>9</v>
      </c>
      <c r="H72" s="0" t="s">
        <v>109</v>
      </c>
      <c r="I72" s="0" t="n">
        <v>43378</v>
      </c>
      <c r="J72" s="0" t="s">
        <v>330</v>
      </c>
      <c r="L72" s="68" t="n">
        <v>5000</v>
      </c>
      <c r="M72" s="0" t="s">
        <v>95</v>
      </c>
      <c r="N72" s="0" t="s">
        <v>68</v>
      </c>
      <c r="O72" s="0" t="n">
        <v>4.2525</v>
      </c>
      <c r="P72" s="0" t="s">
        <v>23</v>
      </c>
      <c r="Q72" s="65" t="n">
        <v>150000</v>
      </c>
      <c r="R72" s="67" t="n">
        <v>37043</v>
      </c>
      <c r="S72" s="67" t="n">
        <v>37072</v>
      </c>
    </row>
    <row r="73" customFormat="false" ht="12.75" hidden="false" customHeight="false" outlineLevel="0" collapsed="false">
      <c r="A73" s="55" t="n">
        <f aca="false">DATEVALUE(TEXT(B73,"mm/dd/yy"))</f>
        <v>37021</v>
      </c>
      <c r="B73" s="64" t="n">
        <v>37021.4006944444</v>
      </c>
      <c r="C73" s="0" t="s">
        <v>523</v>
      </c>
      <c r="D73" s="0" t="s">
        <v>14</v>
      </c>
      <c r="E73" s="0" t="s">
        <v>8</v>
      </c>
      <c r="G73" s="0" t="s">
        <v>9</v>
      </c>
      <c r="H73" s="0" t="s">
        <v>109</v>
      </c>
      <c r="I73" s="0" t="n">
        <v>43378</v>
      </c>
      <c r="J73" s="0" t="s">
        <v>330</v>
      </c>
      <c r="K73" s="68" t="n">
        <v>2500</v>
      </c>
      <c r="M73" s="0" t="s">
        <v>95</v>
      </c>
      <c r="N73" s="0" t="s">
        <v>68</v>
      </c>
      <c r="O73" s="0" t="n">
        <v>4.19</v>
      </c>
      <c r="P73" s="0" t="s">
        <v>21</v>
      </c>
      <c r="Q73" s="65" t="n">
        <v>75000</v>
      </c>
      <c r="R73" s="67" t="n">
        <v>37043</v>
      </c>
      <c r="S73" s="67" t="n">
        <v>37072</v>
      </c>
    </row>
    <row r="74" customFormat="false" ht="12.75" hidden="false" customHeight="false" outlineLevel="0" collapsed="false">
      <c r="A74" s="55" t="n">
        <f aca="false">DATEVALUE(TEXT(B74,"mm/dd/yy"))</f>
        <v>37021</v>
      </c>
      <c r="B74" s="64" t="n">
        <v>37021.4152777778</v>
      </c>
      <c r="C74" s="0" t="s">
        <v>494</v>
      </c>
      <c r="D74" s="0" t="s">
        <v>14</v>
      </c>
      <c r="E74" s="0" t="s">
        <v>8</v>
      </c>
      <c r="G74" s="0" t="s">
        <v>9</v>
      </c>
      <c r="H74" s="0" t="s">
        <v>109</v>
      </c>
      <c r="I74" s="0" t="n">
        <v>43378</v>
      </c>
      <c r="J74" s="0" t="s">
        <v>330</v>
      </c>
      <c r="K74" s="68" t="n">
        <v>2500</v>
      </c>
      <c r="M74" s="0" t="s">
        <v>95</v>
      </c>
      <c r="N74" s="0" t="s">
        <v>68</v>
      </c>
      <c r="O74" s="0" t="n">
        <v>4.26</v>
      </c>
      <c r="P74" s="0" t="s">
        <v>25</v>
      </c>
      <c r="Q74" s="65" t="n">
        <v>75000</v>
      </c>
      <c r="R74" s="67" t="n">
        <v>37043</v>
      </c>
      <c r="S74" s="67" t="n">
        <v>37072</v>
      </c>
    </row>
    <row r="75" customFormat="false" ht="12.75" hidden="false" customHeight="false" outlineLevel="0" collapsed="false">
      <c r="A75" s="55" t="n">
        <f aca="false">DATEVALUE(TEXT(B75,"mm/dd/yy"))</f>
        <v>37021</v>
      </c>
      <c r="B75" s="64" t="n">
        <v>37021.4534722222</v>
      </c>
      <c r="C75" s="0" t="s">
        <v>271</v>
      </c>
      <c r="D75" s="0" t="s">
        <v>12</v>
      </c>
      <c r="E75" s="0" t="s">
        <v>8</v>
      </c>
      <c r="G75" s="0" t="s">
        <v>9</v>
      </c>
      <c r="H75" s="0" t="s">
        <v>467</v>
      </c>
      <c r="I75" s="0" t="n">
        <v>45239</v>
      </c>
      <c r="J75" s="0" t="s">
        <v>468</v>
      </c>
      <c r="K75" s="68" t="n">
        <v>10000</v>
      </c>
      <c r="M75" s="0" t="s">
        <v>95</v>
      </c>
      <c r="N75" s="0" t="s">
        <v>68</v>
      </c>
      <c r="O75" s="0" t="n">
        <v>-0.0075</v>
      </c>
      <c r="P75" s="0" t="s">
        <v>25</v>
      </c>
      <c r="Q75" s="65" t="n">
        <v>1510000</v>
      </c>
      <c r="R75" s="67" t="n">
        <v>37196</v>
      </c>
      <c r="S75" s="67" t="n">
        <v>37346</v>
      </c>
    </row>
    <row r="76" customFormat="false" ht="12.75" hidden="false" customHeight="false" outlineLevel="0" collapsed="false">
      <c r="A76" s="55" t="n">
        <f aca="false">DATEVALUE(TEXT(B76,"mm/dd/yy"))</f>
        <v>37021</v>
      </c>
      <c r="B76" s="64" t="n">
        <v>37021.5048611111</v>
      </c>
      <c r="C76" s="0" t="s">
        <v>146</v>
      </c>
      <c r="D76" s="0" t="s">
        <v>14</v>
      </c>
      <c r="E76" s="0" t="s">
        <v>8</v>
      </c>
      <c r="G76" s="0" t="s">
        <v>9</v>
      </c>
      <c r="H76" s="0" t="s">
        <v>109</v>
      </c>
      <c r="I76" s="0" t="n">
        <v>43378</v>
      </c>
      <c r="J76" s="0" t="s">
        <v>330</v>
      </c>
      <c r="K76" s="68" t="n">
        <v>2500</v>
      </c>
      <c r="M76" s="0" t="s">
        <v>95</v>
      </c>
      <c r="N76" s="0" t="s">
        <v>68</v>
      </c>
      <c r="O76" s="0" t="n">
        <v>4.2575</v>
      </c>
      <c r="P76" s="0" t="s">
        <v>25</v>
      </c>
      <c r="Q76" s="65" t="n">
        <v>75000</v>
      </c>
      <c r="R76" s="67" t="n">
        <v>37043</v>
      </c>
      <c r="S76" s="67" t="n">
        <v>37072</v>
      </c>
    </row>
    <row r="77" customFormat="false" ht="12.75" hidden="false" customHeight="false" outlineLevel="0" collapsed="false">
      <c r="A77" s="55" t="n">
        <f aca="false">DATEVALUE(TEXT(B77,"mm/dd/yy"))</f>
        <v>37022</v>
      </c>
      <c r="B77" s="64" t="n">
        <v>37022.3541666667</v>
      </c>
      <c r="C77" s="0" t="s">
        <v>276</v>
      </c>
      <c r="D77" s="0" t="s">
        <v>12</v>
      </c>
      <c r="E77" s="0" t="s">
        <v>8</v>
      </c>
      <c r="G77" s="0" t="s">
        <v>10</v>
      </c>
      <c r="H77" s="0" t="s">
        <v>76</v>
      </c>
      <c r="I77" s="0" t="n">
        <v>29487</v>
      </c>
      <c r="J77" s="0" t="s">
        <v>480</v>
      </c>
      <c r="K77" s="0" t="n">
        <v>25</v>
      </c>
      <c r="M77" s="0" t="s">
        <v>67</v>
      </c>
      <c r="N77" s="0" t="s">
        <v>68</v>
      </c>
      <c r="O77" s="0" t="n">
        <v>400</v>
      </c>
      <c r="P77" s="0" t="s">
        <v>22</v>
      </c>
      <c r="Q77" s="65" t="n">
        <v>881.5</v>
      </c>
      <c r="R77" s="67" t="n">
        <v>37025</v>
      </c>
      <c r="S77" s="67" t="n">
        <v>37025</v>
      </c>
    </row>
    <row r="78" customFormat="false" ht="12.75" hidden="false" customHeight="false" outlineLevel="0" collapsed="false">
      <c r="A78" s="55" t="n">
        <f aca="false">DATEVALUE(TEXT(B78,"mm/dd/yy"))</f>
        <v>37022</v>
      </c>
      <c r="B78" s="64" t="n">
        <v>37022.4416666667</v>
      </c>
      <c r="C78" s="0" t="s">
        <v>120</v>
      </c>
      <c r="D78" s="0" t="s">
        <v>12</v>
      </c>
      <c r="E78" s="0" t="s">
        <v>8</v>
      </c>
      <c r="G78" s="0" t="s">
        <v>10</v>
      </c>
      <c r="H78" s="0" t="s">
        <v>103</v>
      </c>
      <c r="I78" s="0" t="n">
        <v>33303</v>
      </c>
      <c r="J78" s="0" t="s">
        <v>426</v>
      </c>
      <c r="K78" s="0" t="n">
        <v>25</v>
      </c>
      <c r="M78" s="0" t="s">
        <v>67</v>
      </c>
      <c r="N78" s="0" t="s">
        <v>68</v>
      </c>
      <c r="O78" s="0" t="n">
        <v>74.5</v>
      </c>
      <c r="P78" s="0" t="s">
        <v>25</v>
      </c>
      <c r="Q78" s="65" t="n">
        <v>17708</v>
      </c>
      <c r="R78" s="67" t="n">
        <v>37438</v>
      </c>
      <c r="S78" s="67" t="n">
        <v>37499</v>
      </c>
    </row>
    <row r="79" customFormat="false" ht="12.75" hidden="false" customHeight="false" outlineLevel="0" collapsed="false">
      <c r="A79" s="55" t="n">
        <f aca="false">DATEVALUE(TEXT(B79,"mm/dd/yy"))</f>
        <v>37022</v>
      </c>
      <c r="B79" s="64" t="n">
        <v>37022.5138888889</v>
      </c>
      <c r="C79" s="0" t="s">
        <v>83</v>
      </c>
      <c r="D79" s="0" t="s">
        <v>12</v>
      </c>
      <c r="E79" s="0" t="s">
        <v>8</v>
      </c>
      <c r="G79" s="0" t="s">
        <v>10</v>
      </c>
      <c r="H79" s="0" t="s">
        <v>103</v>
      </c>
      <c r="I79" s="0" t="n">
        <v>29065</v>
      </c>
      <c r="J79" s="0" t="s">
        <v>484</v>
      </c>
      <c r="L79" s="0" t="n">
        <v>50</v>
      </c>
      <c r="M79" s="0" t="s">
        <v>67</v>
      </c>
      <c r="N79" s="0" t="s">
        <v>68</v>
      </c>
      <c r="O79" s="0" t="n">
        <v>41.75</v>
      </c>
      <c r="P79" s="0" t="s">
        <v>25</v>
      </c>
      <c r="Q79" s="65" t="n">
        <v>12240</v>
      </c>
      <c r="R79" s="67" t="n">
        <v>37026</v>
      </c>
      <c r="S79" s="67" t="n">
        <v>37042</v>
      </c>
    </row>
    <row r="80" customFormat="false" ht="12.75" hidden="false" customHeight="false" outlineLevel="0" collapsed="false">
      <c r="A80" s="55" t="n">
        <f aca="false">DATEVALUE(TEXT(B80,"mm/dd/yy"))</f>
        <v>36524</v>
      </c>
    </row>
    <row r="81" customFormat="false" ht="12.75" hidden="false" customHeight="false" outlineLevel="0" collapsed="false">
      <c r="A81" s="55" t="n">
        <f aca="false">DATEVALUE(TEXT(B81,"mm/dd/yy"))</f>
        <v>36524</v>
      </c>
    </row>
    <row r="82" customFormat="false" ht="12.75" hidden="false" customHeight="false" outlineLevel="0" collapsed="false">
      <c r="A82" s="55" t="n">
        <f aca="false">DATEVALUE(TEXT(B82,"mm/dd/yy"))</f>
        <v>36524</v>
      </c>
    </row>
    <row r="83" customFormat="false" ht="12.75" hidden="false" customHeight="false" outlineLevel="0" collapsed="false">
      <c r="A83" s="55" t="n">
        <f aca="false">DATEVALUE(TEXT(B83,"mm/dd/yy"))</f>
        <v>36524</v>
      </c>
    </row>
    <row r="84" customFormat="false" ht="12.75" hidden="false" customHeight="false" outlineLevel="0" collapsed="false">
      <c r="A84" s="55" t="n">
        <f aca="false">DATEVALUE(TEXT(B84,"mm/dd/yy"))</f>
        <v>36524</v>
      </c>
    </row>
    <row r="85" customFormat="false" ht="12.75" hidden="false" customHeight="false" outlineLevel="0" collapsed="false">
      <c r="A85" s="55" t="n">
        <f aca="false">DATEVALUE(TEXT(B85,"mm/dd/yy"))</f>
        <v>36524</v>
      </c>
    </row>
    <row r="86" customFormat="false" ht="12.75" hidden="false" customHeight="false" outlineLevel="0" collapsed="false">
      <c r="A86" s="55" t="n">
        <f aca="false">DATEVALUE(TEXT(B86,"mm/dd/yy"))</f>
        <v>36524</v>
      </c>
    </row>
    <row r="87" customFormat="false" ht="12.75" hidden="false" customHeight="false" outlineLevel="0" collapsed="false">
      <c r="A87" s="55" t="n">
        <f aca="false">DATEVALUE(TEXT(B87,"mm/dd/yy"))</f>
        <v>36524</v>
      </c>
    </row>
    <row r="88" customFormat="false" ht="12.75" hidden="false" customHeight="false" outlineLevel="0" collapsed="false">
      <c r="A88" s="55" t="n">
        <f aca="false">DATEVALUE(TEXT(B88,"mm/dd/yy"))</f>
        <v>36524</v>
      </c>
    </row>
    <row r="89" customFormat="false" ht="12.75" hidden="false" customHeight="false" outlineLevel="0" collapsed="false">
      <c r="A89" s="55" t="n">
        <f aca="false">DATEVALUE(TEXT(B89,"mm/dd/yy"))</f>
        <v>36524</v>
      </c>
    </row>
    <row r="90" customFormat="false" ht="12.75" hidden="false" customHeight="false" outlineLevel="0" collapsed="false">
      <c r="A90" s="55" t="n">
        <f aca="false">DATEVALUE(TEXT(B90,"mm/dd/yy"))</f>
        <v>36524</v>
      </c>
    </row>
    <row r="91" customFormat="false" ht="12.75" hidden="false" customHeight="false" outlineLevel="0" collapsed="false">
      <c r="A91" s="55" t="n">
        <f aca="false">DATEVALUE(TEXT(B91,"mm/dd/yy"))</f>
        <v>36524</v>
      </c>
    </row>
    <row r="92" customFormat="false" ht="12.75" hidden="false" customHeight="false" outlineLevel="0" collapsed="false">
      <c r="A92" s="55" t="n">
        <f aca="false">DATEVALUE(TEXT(B92,"mm/dd/yy"))</f>
        <v>36524</v>
      </c>
    </row>
    <row r="93" customFormat="false" ht="12.75" hidden="false" customHeight="false" outlineLevel="0" collapsed="false">
      <c r="A93" s="55" t="n">
        <f aca="false">DATEVALUE(TEXT(B93,"mm/dd/yy"))</f>
        <v>36524</v>
      </c>
    </row>
    <row r="94" customFormat="false" ht="12.75" hidden="false" customHeight="false" outlineLevel="0" collapsed="false">
      <c r="A94" s="55" t="n">
        <f aca="false">DATEVALUE(TEXT(B94,"mm/dd/yy"))</f>
        <v>36524</v>
      </c>
    </row>
    <row r="95" customFormat="false" ht="12.75" hidden="false" customHeight="false" outlineLevel="0" collapsed="false">
      <c r="A95" s="55" t="n">
        <f aca="false">DATEVALUE(TEXT(B95,"mm/dd/yy"))</f>
        <v>36524</v>
      </c>
    </row>
    <row r="96" customFormat="false" ht="12.75" hidden="false" customHeight="false" outlineLevel="0" collapsed="false">
      <c r="A96" s="55" t="n">
        <f aca="false">DATEVALUE(TEXT(B96,"mm/dd/yy"))</f>
        <v>36524</v>
      </c>
    </row>
    <row r="97" customFormat="false" ht="12.75" hidden="false" customHeight="false" outlineLevel="0" collapsed="false">
      <c r="A97" s="55" t="n">
        <f aca="false">DATEVALUE(TEXT(B97,"mm/dd/yy"))</f>
        <v>36524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9.41"/>
    <col collapsed="false" customWidth="true" hidden="false" outlineLevel="0" max="3" min="3" style="0" width="11.13"/>
    <col collapsed="false" customWidth="true" hidden="false" outlineLevel="0" max="4" min="4" style="0" width="11.28"/>
    <col collapsed="false" customWidth="true" hidden="false" outlineLevel="0" max="5" min="5" style="0" width="13.41"/>
    <col collapsed="false" customWidth="true" hidden="false" outlineLevel="0" max="6" min="6" style="0" width="12.56"/>
  </cols>
  <sheetData>
    <row r="1" customFormat="false" ht="18" hidden="false" customHeight="false" outlineLevel="0" collapsed="false">
      <c r="A1" s="73" t="s">
        <v>524</v>
      </c>
      <c r="B1" s="73"/>
      <c r="C1" s="73"/>
      <c r="D1" s="73"/>
      <c r="E1" s="73"/>
      <c r="F1" s="73"/>
    </row>
    <row r="3" customFormat="false" ht="38.25" hidden="false" customHeight="false" outlineLevel="0" collapsed="false">
      <c r="A3" s="74" t="s">
        <v>525</v>
      </c>
      <c r="B3" s="74" t="s">
        <v>526</v>
      </c>
      <c r="C3" s="75" t="s">
        <v>527</v>
      </c>
      <c r="D3" s="75" t="s">
        <v>528</v>
      </c>
      <c r="E3" s="75" t="s">
        <v>529</v>
      </c>
      <c r="F3" s="75" t="s">
        <v>530</v>
      </c>
    </row>
    <row r="4" customFormat="false" ht="12.75" hidden="false" customHeight="false" outlineLevel="0" collapsed="false">
      <c r="A4" s="0" t="s">
        <v>12</v>
      </c>
      <c r="B4" s="0" t="s">
        <v>531</v>
      </c>
      <c r="C4" s="0" t="n">
        <v>4</v>
      </c>
      <c r="D4" s="0" t="n">
        <v>6</v>
      </c>
      <c r="E4" s="0" t="n">
        <v>0</v>
      </c>
      <c r="F4" s="0" t="n">
        <v>2</v>
      </c>
    </row>
    <row r="5" customFormat="false" ht="12.75" hidden="false" customHeight="false" outlineLevel="0" collapsed="false">
      <c r="B5" s="0" t="s">
        <v>532</v>
      </c>
      <c r="C5" s="0" t="n">
        <v>2</v>
      </c>
      <c r="D5" s="0" t="n">
        <v>7</v>
      </c>
      <c r="E5" s="0" t="n">
        <v>0</v>
      </c>
      <c r="F5" s="0" t="n">
        <v>1</v>
      </c>
    </row>
    <row r="6" customFormat="false" ht="12.75" hidden="false" customHeight="false" outlineLevel="0" collapsed="false">
      <c r="B6" s="76" t="s">
        <v>533</v>
      </c>
      <c r="C6" s="76" t="n">
        <f aca="false">SUM(C4:C5)</f>
        <v>6</v>
      </c>
      <c r="D6" s="76" t="n">
        <f aca="false">SUM(D4:D5)</f>
        <v>13</v>
      </c>
      <c r="E6" s="76" t="n">
        <f aca="false">SUM(E4:E5)</f>
        <v>0</v>
      </c>
      <c r="F6" s="76" t="n">
        <f aca="false">SUM(F4:F5)</f>
        <v>3</v>
      </c>
    </row>
    <row r="8" customFormat="false" ht="12.75" hidden="false" customHeight="false" outlineLevel="0" collapsed="false">
      <c r="A8" s="0" t="s">
        <v>13</v>
      </c>
      <c r="B8" s="0" t="s">
        <v>531</v>
      </c>
      <c r="C8" s="0" t="n">
        <v>3</v>
      </c>
      <c r="D8" s="0" t="n">
        <v>11</v>
      </c>
      <c r="E8" s="0" t="n">
        <v>0</v>
      </c>
      <c r="F8" s="0" t="n">
        <v>0</v>
      </c>
    </row>
    <row r="9" customFormat="false" ht="12.75" hidden="false" customHeight="false" outlineLevel="0" collapsed="false">
      <c r="B9" s="0" t="s">
        <v>532</v>
      </c>
      <c r="C9" s="0" t="n">
        <v>11</v>
      </c>
      <c r="D9" s="0" t="n">
        <v>42</v>
      </c>
      <c r="E9" s="0" t="n">
        <v>1</v>
      </c>
      <c r="F9" s="0" t="n">
        <v>10</v>
      </c>
    </row>
    <row r="10" customFormat="false" ht="12.75" hidden="false" customHeight="false" outlineLevel="0" collapsed="false">
      <c r="B10" s="76" t="s">
        <v>533</v>
      </c>
      <c r="C10" s="76" t="n">
        <f aca="false">SUM(C8:C9)</f>
        <v>14</v>
      </c>
      <c r="D10" s="76" t="n">
        <f aca="false">SUM(D8:D9)</f>
        <v>53</v>
      </c>
      <c r="E10" s="76" t="n">
        <f aca="false">SUM(E8:E9)</f>
        <v>1</v>
      </c>
      <c r="F10" s="76" t="n">
        <f aca="false">SUM(F8:F9)</f>
        <v>10</v>
      </c>
      <c r="G10" s="76"/>
    </row>
    <row r="12" customFormat="false" ht="12.75" hidden="false" customHeight="false" outlineLevel="0" collapsed="false">
      <c r="A12" s="0" t="s">
        <v>534</v>
      </c>
      <c r="B12" s="0" t="s">
        <v>531</v>
      </c>
      <c r="C12" s="0" t="n">
        <v>0</v>
      </c>
      <c r="D12" s="0" t="n">
        <v>1</v>
      </c>
      <c r="E12" s="0" t="n">
        <v>0</v>
      </c>
      <c r="F12" s="0" t="n">
        <v>1</v>
      </c>
    </row>
    <row r="13" customFormat="false" ht="12.75" hidden="false" customHeight="false" outlineLevel="0" collapsed="false">
      <c r="B13" s="0" t="s">
        <v>532</v>
      </c>
      <c r="C13" s="0" t="n">
        <v>0</v>
      </c>
      <c r="D13" s="0" t="n">
        <v>0</v>
      </c>
      <c r="E13" s="0" t="n">
        <v>0</v>
      </c>
      <c r="F13" s="0" t="n">
        <v>0</v>
      </c>
    </row>
    <row r="14" customFormat="false" ht="12.75" hidden="false" customHeight="false" outlineLevel="0" collapsed="false">
      <c r="B14" s="76" t="s">
        <v>533</v>
      </c>
      <c r="C14" s="76" t="n">
        <f aca="false">SUM(C12:C13)</f>
        <v>0</v>
      </c>
      <c r="D14" s="76" t="n">
        <f aca="false">SUM(D12:D13)</f>
        <v>1</v>
      </c>
      <c r="E14" s="76" t="n">
        <f aca="false">SUM(E12:E13)</f>
        <v>0</v>
      </c>
      <c r="F14" s="76" t="n">
        <f aca="false">SUM(F12:F13)</f>
        <v>1</v>
      </c>
    </row>
    <row r="16" customFormat="false" ht="12.75" hidden="false" customHeight="false" outlineLevel="0" collapsed="false">
      <c r="B16" s="4" t="s">
        <v>535</v>
      </c>
      <c r="C16" s="4" t="n">
        <f aca="false">C6+C10+C14</f>
        <v>20</v>
      </c>
      <c r="D16" s="4" t="n">
        <f aca="false">D6+D10+D14</f>
        <v>67</v>
      </c>
      <c r="E16" s="4" t="n">
        <f aca="false">E6+E10+E14</f>
        <v>1</v>
      </c>
      <c r="F16" s="4" t="n">
        <f aca="false">F6+F10+F14</f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2001-04-19T18:32:22Z</dcterms:created>
  <dc:creator>Enron</dc:creator>
  <dc:description/>
  <dc:language>en-US</dc:language>
  <cp:lastModifiedBy>mmotsin</cp:lastModifiedBy>
  <cp:lastPrinted>2001-05-03T19:06:32Z</cp:lastPrinted>
  <dcterms:modified xsi:type="dcterms:W3CDTF">2001-05-11T18:36:04Z</dcterms:modified>
  <cp:revision>0</cp:revision>
  <dc:subject/>
  <dc:title/>
</cp:coreProperties>
</file>