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Summary" sheetId="1" state="visible" r:id="rId3"/>
    <sheet name="Deal Detail" sheetId="2" state="visible" r:id="rId4"/>
    <sheet name="Failed Transaction Detail" sheetId="3" state="visible" r:id="rId5"/>
    <sheet name="Broker Data" sheetId="4" state="visible" r:id="rId6"/>
  </sheets>
  <calcPr iterateCount="100" refMode="A1" iterate="false" iterateDelta="0.001"/>
  <pivotCaches>
    <pivotCache cacheId="1" r:id="rId8"/>
    <pivotCache cacheId="2" r:id="rId9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<sst xmlns="http://schemas.openxmlformats.org/spreadsheetml/2006/main" count="2549" uniqueCount="381">
  <si>
    <t xml:space="preserve">EnronOnline </t>
  </si>
  <si>
    <t xml:space="preserve">Broker Detail for 4/26/2001</t>
  </si>
  <si>
    <t xml:space="preserve">Completed Transactions:</t>
  </si>
  <si>
    <t xml:space="preserve">Failed Transactions:</t>
  </si>
  <si>
    <t xml:space="preserve">DAILY DEAL COUNT</t>
  </si>
  <si>
    <t xml:space="preserve">Commodity </t>
  </si>
  <si>
    <t xml:space="preserve">FAILED TRANSACTION COUNT</t>
  </si>
  <si>
    <t xml:space="preserve">Commodity</t>
  </si>
  <si>
    <t xml:space="preserve">Broker</t>
  </si>
  <si>
    <t xml:space="preserve">Date</t>
  </si>
  <si>
    <t xml:space="preserve">Natural Gas</t>
  </si>
  <si>
    <t xml:space="preserve">Power</t>
  </si>
  <si>
    <t xml:space="preserve">Grand Total</t>
  </si>
  <si>
    <t xml:space="preserve">APB Energy, Inc.</t>
  </si>
  <si>
    <t xml:space="preserve">APB Energy, Inc. Total</t>
  </si>
  <si>
    <t xml:space="preserve">Natsource LLC</t>
  </si>
  <si>
    <t xml:space="preserve">Natsource LLC Total</t>
  </si>
  <si>
    <t xml:space="preserve">Power Merchants Group</t>
  </si>
  <si>
    <t xml:space="preserve">Power Merchants Group Total</t>
  </si>
  <si>
    <t xml:space="preserve">Power Merchants Group L.P.</t>
  </si>
  <si>
    <t xml:space="preserve">Power Merchants Group L.P. Total</t>
  </si>
  <si>
    <t xml:space="preserve">Power Merchants Group Fund L.P.</t>
  </si>
  <si>
    <t xml:space="preserve">Power Merchants Group Fund L.P. Total</t>
  </si>
  <si>
    <t xml:space="preserve">Power Merchants Group Corporation</t>
  </si>
  <si>
    <t xml:space="preserve">Power Merchants Group Corporation Total</t>
  </si>
  <si>
    <t xml:space="preserve">Power Merchants Groupting &amp; Trading Company</t>
  </si>
  <si>
    <t xml:space="preserve">Power Merchants Groupting &amp; Trading Company Total</t>
  </si>
  <si>
    <t xml:space="preserve">Power Merchants Grouporp.</t>
  </si>
  <si>
    <t xml:space="preserve">Power Merchants Grouporp. Total</t>
  </si>
  <si>
    <t xml:space="preserve">Power Merchants Groupnc.</t>
  </si>
  <si>
    <t xml:space="preserve">Power Merchants Groupnc. Total</t>
  </si>
  <si>
    <t xml:space="preserve">EnronOnline</t>
  </si>
  <si>
    <t xml:space="preserve">Transaction Summary Report</t>
  </si>
  <si>
    <t xml:space="preserve">Transaction ID</t>
  </si>
  <si>
    <t xml:space="preserve">Transaction Time</t>
  </si>
  <si>
    <t xml:space="preserve">Counterparty Name</t>
  </si>
  <si>
    <t xml:space="preserve">External Party</t>
  </si>
  <si>
    <t xml:space="preserve">External Party Type</t>
  </si>
  <si>
    <t xml:space="preserve">External Deal ID</t>
  </si>
  <si>
    <t xml:space="preserve">Commodity Group</t>
  </si>
  <si>
    <t xml:space="preserve">Product Type</t>
  </si>
  <si>
    <t xml:space="preserve">Product ID</t>
  </si>
  <si>
    <t xml:space="preserve">Product Name</t>
  </si>
  <si>
    <t xml:space="preserve">Buy Volume</t>
  </si>
  <si>
    <t xml:space="preserve">Sell Volume</t>
  </si>
  <si>
    <t xml:space="preserve">Option Delta</t>
  </si>
  <si>
    <t xml:space="preserve">Units</t>
  </si>
  <si>
    <t xml:space="preserve">Currency</t>
  </si>
  <si>
    <t xml:space="preserve">Price</t>
  </si>
  <si>
    <t xml:space="preserve">External User ID</t>
  </si>
  <si>
    <t xml:space="preserve">Trader ID</t>
  </si>
  <si>
    <t xml:space="preserve">Risk Book</t>
  </si>
  <si>
    <t xml:space="preserve">Bridge</t>
  </si>
  <si>
    <t xml:space="preserve">Collateral Flag</t>
  </si>
  <si>
    <t xml:space="preserve">Enron Entity</t>
  </si>
  <si>
    <t xml:space="preserve">Contract ID</t>
  </si>
  <si>
    <t xml:space="preserve">Deal ID</t>
  </si>
  <si>
    <t xml:space="preserve">Global Counterparty ID</t>
  </si>
  <si>
    <t xml:space="preserve">Begin Date</t>
  </si>
  <si>
    <t xml:space="preserve">End Date</t>
  </si>
  <si>
    <t xml:space="preserve">Strike Price</t>
  </si>
  <si>
    <t xml:space="preserve">Expiration Date</t>
  </si>
  <si>
    <t xml:space="preserve">Option Style</t>
  </si>
  <si>
    <t xml:space="preserve">Option Type</t>
  </si>
  <si>
    <t xml:space="preserve">ConAgra Energy Services, Inc.</t>
  </si>
  <si>
    <t xml:space="preserve">US West Power Phy Fwd Firm</t>
  </si>
  <si>
    <t xml:space="preserve">US Pwr Phy Firm  PALVE Peak              May01           USD/MWh</t>
  </si>
  <si>
    <t xml:space="preserve">MWh</t>
  </si>
  <si>
    <t xml:space="preserve">United States Dollar</t>
  </si>
  <si>
    <t xml:space="preserve">ADM05343</t>
  </si>
  <si>
    <t xml:space="preserve">MDRISC3</t>
  </si>
  <si>
    <t xml:space="preserve">ST-SW</t>
  </si>
  <si>
    <t xml:space="preserve">Enpower US</t>
  </si>
  <si>
    <t xml:space="preserve">Y</t>
  </si>
  <si>
    <t xml:space="preserve">Enron Power Marketing, Inc.</t>
  </si>
  <si>
    <t xml:space="preserve">Dynegy Power Marketing, Inc.</t>
  </si>
  <si>
    <t xml:space="preserve">US West Power Phy Fwd CAISO</t>
  </si>
  <si>
    <t xml:space="preserve">US Pwr Phy CAISO SP15 Peak               Jul-Sep01       USD/MWh</t>
  </si>
  <si>
    <t xml:space="preserve">RBADEER</t>
  </si>
  <si>
    <t xml:space="preserve">LT-CA</t>
  </si>
  <si>
    <t xml:space="preserve">US Pwr Phy Firm  Mid-C Peak              May01           USD/MWh</t>
  </si>
  <si>
    <t xml:space="preserve">MSWERZB</t>
  </si>
  <si>
    <t xml:space="preserve">LT-NW</t>
  </si>
  <si>
    <t xml:space="preserve">Duke Energy Trading and Marketing, L.L.C.</t>
  </si>
  <si>
    <t xml:space="preserve">US Pwr Phy CAISO SP15 Peak               Jun01           USD/MWh</t>
  </si>
  <si>
    <t xml:space="preserve">ST-CA</t>
  </si>
  <si>
    <t xml:space="preserve">US Pwr Phy Firm  Mid-C Peak              Apr-Jun02       USD/MWh</t>
  </si>
  <si>
    <t xml:space="preserve">US Pwr Phy Firm  Mid-C Peak              Jun01           USD/MWh</t>
  </si>
  <si>
    <t xml:space="preserve">MESPOSITO</t>
  </si>
  <si>
    <t xml:space="preserve">MFISCHE2</t>
  </si>
  <si>
    <t xml:space="preserve">US Pwr Phy Firm  PALVE Peak              06-07Apr01      USD/MWh</t>
  </si>
  <si>
    <t xml:space="preserve">TALONSO</t>
  </si>
  <si>
    <t xml:space="preserve">Bank of America, National Association</t>
  </si>
  <si>
    <t xml:space="preserve">US Gas Fin BasisSwap</t>
  </si>
  <si>
    <t xml:space="preserve">US Gas Basis     ANR LA                  May01           USD/MM</t>
  </si>
  <si>
    <t xml:space="preserve">MMBtu</t>
  </si>
  <si>
    <t xml:space="preserve">touchstone</t>
  </si>
  <si>
    <t xml:space="preserve">RMENEAR</t>
  </si>
  <si>
    <t xml:space="preserve">Firm Trading Central</t>
  </si>
  <si>
    <t xml:space="preserve">TAGG/ ERMS</t>
  </si>
  <si>
    <t xml:space="preserve">Enron North America Corp.</t>
  </si>
  <si>
    <t xml:space="preserve">V26925.1</t>
  </si>
  <si>
    <t xml:space="preserve">HQ Energy Services (U.S.) Inc.</t>
  </si>
  <si>
    <t xml:space="preserve">US East Power Phy Fwd Firm</t>
  </si>
  <si>
    <t xml:space="preserve">US Pwr Phy Firm  NEPOOL Peak             May01           USD/MWh</t>
  </si>
  <si>
    <t xml:space="preserve">gregwoysh</t>
  </si>
  <si>
    <t xml:space="preserve">PBRODER</t>
  </si>
  <si>
    <t xml:space="preserve">LT-New England</t>
  </si>
  <si>
    <t xml:space="preserve">AEP Energy Services, Inc.</t>
  </si>
  <si>
    <t xml:space="preserve">US Gas Fin Swap</t>
  </si>
  <si>
    <t xml:space="preserve">US Gas Daily     IF GD/D EP-Perm         May01           USD/MM</t>
  </si>
  <si>
    <t xml:space="preserve">ralphtrois</t>
  </si>
  <si>
    <t xml:space="preserve">RGAY</t>
  </si>
  <si>
    <t xml:space="preserve">West-Keystone</t>
  </si>
  <si>
    <t xml:space="preserve">V29727.1</t>
  </si>
  <si>
    <t xml:space="preserve">Bonneville Power Administration</t>
  </si>
  <si>
    <t xml:space="preserve">US Pwr Phy Firm  Mid-C Peak              Jul-Sep01       USD/MWh</t>
  </si>
  <si>
    <t xml:space="preserve">Select Energy, Inc.</t>
  </si>
  <si>
    <t xml:space="preserve">US Pwr Phy Firm  NEPOOL Peak             16-20Apr01      USD/MWh</t>
  </si>
  <si>
    <t xml:space="preserve">ST-New England</t>
  </si>
  <si>
    <t xml:space="preserve">Aquila Energy Marketing Corporation</t>
  </si>
  <si>
    <t xml:space="preserve">US Pwr Phy Firm  PJM-W Peak              16-20Apr01      USD/MWh</t>
  </si>
  <si>
    <t xml:space="preserve">howardte</t>
  </si>
  <si>
    <t xml:space="preserve">JQUENET</t>
  </si>
  <si>
    <t xml:space="preserve">ST-PJM</t>
  </si>
  <si>
    <t xml:space="preserve">Coral Energy Holding L.P.</t>
  </si>
  <si>
    <t xml:space="preserve">US Gas Basis     NGI Malin               Nov01-Mar02     USD/MM</t>
  </si>
  <si>
    <t xml:space="preserve">FERMIS</t>
  </si>
  <si>
    <t xml:space="preserve">GD-New</t>
  </si>
  <si>
    <t xml:space="preserve">V32860.1</t>
  </si>
  <si>
    <t xml:space="preserve">Mirant Americas Energy Marketing, L.P.</t>
  </si>
  <si>
    <t xml:space="preserve">V33030.1</t>
  </si>
  <si>
    <t xml:space="preserve">El Paso Merchant Energy, L.P.</t>
  </si>
  <si>
    <t xml:space="preserve">US Pwr Phy CAISO NP15 Peak               Jan-Mar02       USD/MWh</t>
  </si>
  <si>
    <t xml:space="preserve">US Pwr Phy Firm  Mid-C Peak              Jan02           USD/MWh</t>
  </si>
  <si>
    <t xml:space="preserve">Avista Corporation - Washington Water Power Division</t>
  </si>
  <si>
    <t xml:space="preserve">US Pwr Phy Firm  NEPOOL Off-Peak         17Apr01         USD/MWh</t>
  </si>
  <si>
    <t xml:space="preserve">V35526.1</t>
  </si>
  <si>
    <t xml:space="preserve">Tractebel Energy Marketing, Inc.</t>
  </si>
  <si>
    <t xml:space="preserve">US Pwr Phy Firm  PJM-W Peak              19-20Apr01      USD/MWh</t>
  </si>
  <si>
    <t xml:space="preserve">Virginia Electric and Power Company</t>
  </si>
  <si>
    <t xml:space="preserve">Reliant Energy Services, Inc.</t>
  </si>
  <si>
    <t xml:space="preserve">US Pwr Phy Firm  PJM-W Peak              Jun01           USD/MWh</t>
  </si>
  <si>
    <t xml:space="preserve">RBENSON</t>
  </si>
  <si>
    <t xml:space="preserve">LT-PJM</t>
  </si>
  <si>
    <t xml:space="preserve">Morgan Stanley Capital Group, Inc.</t>
  </si>
  <si>
    <t xml:space="preserve">Avista Energy, Inc.</t>
  </si>
  <si>
    <t xml:space="preserve">EPIER006</t>
  </si>
  <si>
    <t xml:space="preserve">Williams Energy Marketing &amp; Trading Company</t>
  </si>
  <si>
    <t xml:space="preserve">US Pwr Phy Firm  COMED Peak              Sep01           USD/MWh</t>
  </si>
  <si>
    <t xml:space="preserve">THAHN005</t>
  </si>
  <si>
    <t xml:space="preserve">FSTURM</t>
  </si>
  <si>
    <t xml:space="preserve">LT-ECAR</t>
  </si>
  <si>
    <t xml:space="preserve">Coral Power, L.L.C.</t>
  </si>
  <si>
    <t xml:space="preserve">US Pwr Phy Firm  Cinergy Peak            Jun01           USD/MWh</t>
  </si>
  <si>
    <t xml:space="preserve">ST-ECAR</t>
  </si>
  <si>
    <t xml:space="preserve">US Pwr Phy Firm  PJM-W Peak              23-30Apr01      USD/MWh</t>
  </si>
  <si>
    <t xml:space="preserve">US Pwr Phy Firm  NEPOOL Peak             19Apr01         USD/MWh</t>
  </si>
  <si>
    <t xml:space="preserve">Axia Energy, LP</t>
  </si>
  <si>
    <t xml:space="preserve">US Pwr Phy Firm  PJM-W Peak              Jun02           USD/MWh</t>
  </si>
  <si>
    <t xml:space="preserve">Puget Sound Energy, Inc.</t>
  </si>
  <si>
    <t xml:space="preserve">US Gas Basis     NWPL RkyMtn             Apr-Oct02       USD/MM</t>
  </si>
  <si>
    <t xml:space="preserve">FT - North West</t>
  </si>
  <si>
    <t xml:space="preserve">V40276.1</t>
  </si>
  <si>
    <t xml:space="preserve">US Gas Swap      Nymex                   Nov01-Mar02     USD/MM</t>
  </si>
  <si>
    <t xml:space="preserve">ADM88756</t>
  </si>
  <si>
    <t xml:space="preserve">JARNOLD</t>
  </si>
  <si>
    <t xml:space="preserve">NG-Price</t>
  </si>
  <si>
    <t xml:space="preserve">V40316.1</t>
  </si>
  <si>
    <t xml:space="preserve">US Pwr Phy Firm  PJM-W Peak              May02           USD/MWh</t>
  </si>
  <si>
    <t xml:space="preserve">Cargill Energy, a division of Cargill, Incorporated</t>
  </si>
  <si>
    <t xml:space="preserve">US Gas Basis     NGPL Midcont            May01           USD/MM</t>
  </si>
  <si>
    <t xml:space="preserve">CHRISW001</t>
  </si>
  <si>
    <t xml:space="preserve">ALEWIS</t>
  </si>
  <si>
    <t xml:space="preserve">GD-CENTRAL</t>
  </si>
  <si>
    <t xml:space="preserve">V41015.1</t>
  </si>
  <si>
    <t xml:space="preserve">Public Service Company Of Colorado</t>
  </si>
  <si>
    <t xml:space="preserve">US Pwr Phy Firm  Cinergy Peak            23-30Apr01      USD/MWh</t>
  </si>
  <si>
    <t xml:space="preserve">ZACHA007</t>
  </si>
  <si>
    <t xml:space="preserve">CDORLAN</t>
  </si>
  <si>
    <t xml:space="preserve">Sempra Energy Trading Corp.</t>
  </si>
  <si>
    <t xml:space="preserve">CAN Gas Fin BasSwap</t>
  </si>
  <si>
    <t xml:space="preserve">CAN Gas Basis    AECO                    Jun01           USD/MM</t>
  </si>
  <si>
    <t xml:space="preserve">JMCKAY</t>
  </si>
  <si>
    <t xml:space="preserve">FT-CAND-EGSC</t>
  </si>
  <si>
    <t xml:space="preserve">Enron Canada Corp.</t>
  </si>
  <si>
    <t xml:space="preserve">V41296.1</t>
  </si>
  <si>
    <t xml:space="preserve">US Gas Basis     Waha                    Oct01           USD/MM</t>
  </si>
  <si>
    <t xml:space="preserve">EBASS</t>
  </si>
  <si>
    <t xml:space="preserve">FT-Texas</t>
  </si>
  <si>
    <t xml:space="preserve">V42153.1</t>
  </si>
  <si>
    <t xml:space="preserve">US Gas Basis     HSC                     Nov01-Mar02     USD/MM</t>
  </si>
  <si>
    <t xml:space="preserve">V42167.1</t>
  </si>
  <si>
    <t xml:space="preserve">JEFFK003</t>
  </si>
  <si>
    <t xml:space="preserve">Peco Energy Company</t>
  </si>
  <si>
    <t xml:space="preserve">US Pwr Phy Firm  PJM-W Peak              20Apr01         USD/MWh</t>
  </si>
  <si>
    <t xml:space="preserve">US Pwr Phy Firm  NEPOOL Peak             20Apr01         USD/MWh</t>
  </si>
  <si>
    <t xml:space="preserve">US Pwr Phy Firm  PJM-W Peak              Jan-Feb02       USD/MWh</t>
  </si>
  <si>
    <t xml:space="preserve">US East Power Fin Swap</t>
  </si>
  <si>
    <t xml:space="preserve">US Pwr Fin Swap  ISO NY Z-G Peak         20Apr01         USD/MWh</t>
  </si>
  <si>
    <t xml:space="preserve">tcummings</t>
  </si>
  <si>
    <t xml:space="preserve">GGUPTA</t>
  </si>
  <si>
    <t xml:space="preserve">PSEG Energy Resources &amp; Trade LLC</t>
  </si>
  <si>
    <t xml:space="preserve">US Gas Daily     IF GD/D HSC             May01           USD/MM</t>
  </si>
  <si>
    <t xml:space="preserve">V45747.1</t>
  </si>
  <si>
    <t xml:space="preserve">Tucson Electric Power Company</t>
  </si>
  <si>
    <t xml:space="preserve">US Pwr Phy Firm  PALVE Peak              20-21Apr01      USD/MWh</t>
  </si>
  <si>
    <t xml:space="preserve">PanCanadian Energy Services Inc.</t>
  </si>
  <si>
    <t xml:space="preserve">US Gas Daily     NGI GD/D Chi            May01           USD/MM</t>
  </si>
  <si>
    <t xml:space="preserve">EOLSMGR2</t>
  </si>
  <si>
    <t xml:space="preserve">FT-ONTARIO</t>
  </si>
  <si>
    <t xml:space="preserve">V44740.1</t>
  </si>
  <si>
    <t xml:space="preserve">US Gas Basis     Waha                    Jun01           USD/MM</t>
  </si>
  <si>
    <t xml:space="preserve">V44133.1</t>
  </si>
  <si>
    <t xml:space="preserve">Tenaska Marketing Ventures</t>
  </si>
  <si>
    <t xml:space="preserve">US Gas Basis     HSC                     May01           USD/MM</t>
  </si>
  <si>
    <t xml:space="preserve">V44507.1</t>
  </si>
  <si>
    <t xml:space="preserve">US Gas Basis     NGI Chicago             May01           USD/MM</t>
  </si>
  <si>
    <t xml:space="preserve">GSTOREY</t>
  </si>
  <si>
    <t xml:space="preserve">ENA - IM MKT Central CG</t>
  </si>
  <si>
    <t xml:space="preserve">V45946.1</t>
  </si>
  <si>
    <t xml:space="preserve">Allegheny Energy Supply Company, LLC</t>
  </si>
  <si>
    <t xml:space="preserve">US Pwr Phy Firm  PALVE Peak              23-30Apr01      USD/MWh</t>
  </si>
  <si>
    <t xml:space="preserve">Aquila Risk Management Corporation</t>
  </si>
  <si>
    <t xml:space="preserve">US Gas Basis     EP Permian              Jul-Sep01       USD/MM</t>
  </si>
  <si>
    <t xml:space="preserve">V45135.1</t>
  </si>
  <si>
    <t xml:space="preserve">Constellation Power Source, Inc.</t>
  </si>
  <si>
    <t xml:space="preserve">US Pwr Phy Firm  NEPOOL Peak             23Apr01         USD/MWh</t>
  </si>
  <si>
    <t xml:space="preserve">Cinergy Marketing &amp; Trading, LLC</t>
  </si>
  <si>
    <t xml:space="preserve">US Gas Basis     NGPL TXOK               May-Oct01       USD/MM</t>
  </si>
  <si>
    <t xml:space="preserve">V45832.1</t>
  </si>
  <si>
    <t xml:space="preserve">US Pwr Phy Firm  PJM-W Peak              Oct-Dec01       USD/MWh</t>
  </si>
  <si>
    <t xml:space="preserve">US Gas Basis     ANR LA                  Nov01-Mar02     USD/MM</t>
  </si>
  <si>
    <t xml:space="preserve">KRUSCIT</t>
  </si>
  <si>
    <t xml:space="preserve">V46429.1</t>
  </si>
  <si>
    <t xml:space="preserve">US Pwr Phy Firm  NEPOOL Peak             Sep01           USD/MWh</t>
  </si>
  <si>
    <t xml:space="preserve">DDAVIS</t>
  </si>
  <si>
    <t xml:space="preserve">US Pwr Fin Swap  ISO NY Z-A Peak         24Apr01         USD/MWh</t>
  </si>
  <si>
    <t xml:space="preserve">US Pwr Phy Firm  COMED Peak              Jun01           USD/MWh</t>
  </si>
  <si>
    <t xml:space="preserve">US Gas Basis     GD/M Mich Con           May01           USD/MM</t>
  </si>
  <si>
    <t xml:space="preserve">FT-Central</t>
  </si>
  <si>
    <t xml:space="preserve">V49611.1</t>
  </si>
  <si>
    <t xml:space="preserve">US Gas Phy Index Firm non-TX &lt; or = 1Mo</t>
  </si>
  <si>
    <t xml:space="preserve">US Gas Phy Index IF TN/LA 500Leg         May01           USD/MM</t>
  </si>
  <si>
    <t xml:space="preserve">VVERSEN</t>
  </si>
  <si>
    <t xml:space="preserve">ENA-IM NE GULF3</t>
  </si>
  <si>
    <t xml:space="preserve">Sitara</t>
  </si>
  <si>
    <t xml:space="preserve">V49804.1 / 745575</t>
  </si>
  <si>
    <t xml:space="preserve">US Pwr Phy Firm  NEPOOL Peak             Oct-Dec01       USD/MWh</t>
  </si>
  <si>
    <t xml:space="preserve">US Pwr Phy Firm  PJM-W Peak              May01           USD/MWh</t>
  </si>
  <si>
    <t xml:space="preserve">US Gas Phy Index NGI NGPL NICOR          May01           USD/MM</t>
  </si>
  <si>
    <t xml:space="preserve">EOLSMGR</t>
  </si>
  <si>
    <t xml:space="preserve">V49911.1 / 745608</t>
  </si>
  <si>
    <t xml:space="preserve">BP Amoco Corporation</t>
  </si>
  <si>
    <t xml:space="preserve">CAN Gas Basis    Sumas                   May01           USD/MM</t>
  </si>
  <si>
    <t xml:space="preserve">CCLARK5</t>
  </si>
  <si>
    <t xml:space="preserve">INTRA-CAND-BC</t>
  </si>
  <si>
    <t xml:space="preserve">V49943.1</t>
  </si>
  <si>
    <t xml:space="preserve">NRG Power Marketing Inc.</t>
  </si>
  <si>
    <t xml:space="preserve">US Pwr Fin Swap  ISO NY Z-A Peak         30Apr-04May     USD/MWh</t>
  </si>
  <si>
    <t xml:space="preserve">US Pwr Phy Firm  PJM-W Peak              30Apr-04May     USD/MWh</t>
  </si>
  <si>
    <t xml:space="preserve">US Pwr Fin Swap  ISO NY Z-A Peak         Jun01           USD/MWh</t>
  </si>
  <si>
    <t xml:space="preserve">US Gas Basis     NNG Demarc              May01           USD/MM</t>
  </si>
  <si>
    <t xml:space="preserve">V51959.1</t>
  </si>
  <si>
    <t xml:space="preserve">J. Aron &amp; Company</t>
  </si>
  <si>
    <t xml:space="preserve">US Gas Swap      Nymex                   May01           USD/MM-L</t>
  </si>
  <si>
    <t xml:space="preserve">MMBtu/Lots (Options)</t>
  </si>
  <si>
    <t xml:space="preserve">V52552.1</t>
  </si>
  <si>
    <t xml:space="preserve">US Gas Swap      Nymex                   Jun01           USD/MM-L</t>
  </si>
  <si>
    <t xml:space="preserve">V52551.1</t>
  </si>
  <si>
    <t xml:space="preserve">US Pwr Phy Firm  PJM-W Peak              30Apr01         USD/MWh</t>
  </si>
  <si>
    <t xml:space="preserve">CMS Marketing, Services and Trading Company</t>
  </si>
  <si>
    <t xml:space="preserve">US Gas Basis     ANR OK                  May01           USD/MM</t>
  </si>
  <si>
    <t xml:space="preserve">V53539.1</t>
  </si>
  <si>
    <t xml:space="preserve">US Pwr Phy Firm  NEPOOL Peak             Jun01           USD/MWh</t>
  </si>
  <si>
    <t xml:space="preserve">US Pwr Phy Firm  PJM-W Peak              26Apr01         USD/MWh</t>
  </si>
  <si>
    <t xml:space="preserve">BP Energy Company</t>
  </si>
  <si>
    <t xml:space="preserve">US Pwr Phy CAISO SP15 OffPk              26Apr01         USD/MWh</t>
  </si>
  <si>
    <t xml:space="preserve">CMALLOR</t>
  </si>
  <si>
    <t xml:space="preserve">Dynegy Marketing and Trade</t>
  </si>
  <si>
    <t xml:space="preserve">US Gas Daily     IF GD/D EP-SJ           May01           USD/MM</t>
  </si>
  <si>
    <t xml:space="preserve">JTHOLT</t>
  </si>
  <si>
    <t xml:space="preserve">West-SW</t>
  </si>
  <si>
    <t xml:space="preserve">V54654.1</t>
  </si>
  <si>
    <t xml:space="preserve">US Pwr Phy Firm  PJM-W Peak              Sep01           USD/MWh</t>
  </si>
  <si>
    <t xml:space="preserve">US Gas Daily     IF GD/D NGPL MidCont    May01           USD/MM</t>
  </si>
  <si>
    <t xml:space="preserve">V54914.1</t>
  </si>
  <si>
    <t xml:space="preserve">Western Gas Resources, Inc.</t>
  </si>
  <si>
    <t xml:space="preserve">US Gas Daily     IF GD/D Waha            May01           USD/MM</t>
  </si>
  <si>
    <t xml:space="preserve">V55157.1</t>
  </si>
  <si>
    <t xml:space="preserve">V55185.1</t>
  </si>
  <si>
    <t xml:space="preserve">US Pwr Phy Firm  PJM-W Peak              01-04May01      USD/MWh</t>
  </si>
  <si>
    <t xml:space="preserve">US Pwr Phy Firm  NEPOOL Peak             01-04May01      USD/MWh</t>
  </si>
  <si>
    <t xml:space="preserve">US Pwr Phy Firm  PJM-W Peak              27Apr01         USD/MWh</t>
  </si>
  <si>
    <t xml:space="preserve">US Pwr Phy Firm  NEPOOL Peak             27Apr01         USD/MWh</t>
  </si>
  <si>
    <t xml:space="preserve">US Pwr Fin Swap  ISO NY Z-G Peak         27Apr01         USD/MWh</t>
  </si>
  <si>
    <t xml:space="preserve">US Pwr Fin Swap  ISO NY Z-A Peak         27Apr01         USD/MWh</t>
  </si>
  <si>
    <t xml:space="preserve">US Gas Basis     TETCO ELA               May01           USD/MM</t>
  </si>
  <si>
    <t xml:space="preserve">GREGH002</t>
  </si>
  <si>
    <t xml:space="preserve">SBRAWNE</t>
  </si>
  <si>
    <t xml:space="preserve">FT-East</t>
  </si>
  <si>
    <t xml:space="preserve">V58131.1</t>
  </si>
  <si>
    <t xml:space="preserve">US Pwr Phy CAISO NP15 Peak               27-28Apr01      USD/MWh</t>
  </si>
  <si>
    <t xml:space="preserve">JRICHTE</t>
  </si>
  <si>
    <t xml:space="preserve">US Gas Daily     IF GD/D HHub            May01           USD/MM</t>
  </si>
  <si>
    <t xml:space="preserve">PKEAVEY</t>
  </si>
  <si>
    <t xml:space="preserve">G-DAILY-EST</t>
  </si>
  <si>
    <t xml:space="preserve">V58339.1</t>
  </si>
  <si>
    <t xml:space="preserve">CAN Gas Basis    AECO                    Nov01-Mar02     USD/MM</t>
  </si>
  <si>
    <t xml:space="preserve">V58373.1</t>
  </si>
  <si>
    <t xml:space="preserve">US Gas Basis     Transco St.65           May01           USD/MM</t>
  </si>
  <si>
    <t xml:space="preserve">V58386.1</t>
  </si>
  <si>
    <t xml:space="preserve">MattHandle</t>
  </si>
  <si>
    <t xml:space="preserve">V58410.1</t>
  </si>
  <si>
    <t xml:space="preserve">CAN Gas Basis    AECO                    Jun-Oct01       USD/MM</t>
  </si>
  <si>
    <t xml:space="preserve">V58678.1</t>
  </si>
  <si>
    <t xml:space="preserve">US Pwr Fin Swap  ISO NY Z-A Peak         May01           USD/MWh</t>
  </si>
  <si>
    <t xml:space="preserve">TXU Energy Trading Company</t>
  </si>
  <si>
    <t xml:space="preserve">US Gas Daily     IF GD/D TCOPool         May01           USD/MM</t>
  </si>
  <si>
    <t xml:space="preserve">V58914.1</t>
  </si>
  <si>
    <t xml:space="preserve">US Gas Daily     IF GD/D CNG SP          May01           USD/MM</t>
  </si>
  <si>
    <t xml:space="preserve">V58918.1</t>
  </si>
  <si>
    <t xml:space="preserve">US Gas Swap      Nymex                   Jul01           USD/MM</t>
  </si>
  <si>
    <t xml:space="preserve">fzerilli</t>
  </si>
  <si>
    <t xml:space="preserve">V59706.1</t>
  </si>
  <si>
    <t xml:space="preserve">Texaco Natural Gas Inc.</t>
  </si>
  <si>
    <t xml:space="preserve">US Gas Basis     TENN TX                 May01           USD/MM</t>
  </si>
  <si>
    <t xml:space="preserve">V59722.1</t>
  </si>
  <si>
    <t xml:space="preserve">Conoco Inc.</t>
  </si>
  <si>
    <t xml:space="preserve">V60081.1</t>
  </si>
  <si>
    <t xml:space="preserve">US Gas Swap      Nymex                   Jun01           USD/MM</t>
  </si>
  <si>
    <t xml:space="preserve">V61229.1</t>
  </si>
  <si>
    <t xml:space="preserve">Cargill-Alliant, LLC</t>
  </si>
  <si>
    <t xml:space="preserve">Failed Transaction Report</t>
  </si>
  <si>
    <t xml:space="preserve">Offer Volume</t>
  </si>
  <si>
    <t xml:space="preserve">Bid Volume</t>
  </si>
  <si>
    <t xml:space="preserve">Failed Reason</t>
  </si>
  <si>
    <t xml:space="preserve">Total Trade Volume</t>
  </si>
  <si>
    <t xml:space="preserve">FAILURE: counterparty exceeded credit limit</t>
  </si>
  <si>
    <t xml:space="preserve">FAILURE: traded-for counterparty has a collateralized GTC and brokered</t>
  </si>
  <si>
    <t xml:space="preserve">FAILURE: counterparty has no bid access to product</t>
  </si>
  <si>
    <t xml:space="preserve">US Pwr Phy Firm  NEPOOL Peak             Jul-Aug01       USD/MWh</t>
  </si>
  <si>
    <t xml:space="preserve">FAILURE: product violates counterparty term limit</t>
  </si>
  <si>
    <t xml:space="preserve">FAILURE: Limit price violated</t>
  </si>
  <si>
    <t xml:space="preserve">US Gas Basis     EP SanJuan              May01           USD/MM</t>
  </si>
  <si>
    <t xml:space="preserve">US Pwr Phy CAISO NP15 OffPk              May01           USD/MWh</t>
  </si>
  <si>
    <t xml:space="preserve">FAILURE: counterparty has no offer access to product</t>
  </si>
  <si>
    <t xml:space="preserve">Calpine Power Services Company</t>
  </si>
  <si>
    <t xml:space="preserve">US Pwr Phy Firm  NEPOOL Peak             24Apr01         USD/MWh</t>
  </si>
  <si>
    <t xml:space="preserve">Mieco Inc.</t>
  </si>
  <si>
    <t xml:space="preserve">US Gas Basis     HHub                    May01           USD/MM</t>
  </si>
  <si>
    <t xml:space="preserve">Virginia Power Energy Marketing, Inc.</t>
  </si>
  <si>
    <t xml:space="preserve">US Gas Basis     NGPL TXOK               May01           USD/MM</t>
  </si>
  <si>
    <t xml:space="preserve">US Pwr Fin Swap  ISO NY Z-G Peak         30Apr-04May     USD/MWh</t>
  </si>
  <si>
    <t xml:space="preserve">PG&amp;E Energy Trading - Power, L.P.</t>
  </si>
  <si>
    <t xml:space="preserve">US Gas Fin Spread</t>
  </si>
  <si>
    <t xml:space="preserve">US Gas Fin Spd   Nymex Spread            May01 vs Jun01  USD/MM-L</t>
  </si>
  <si>
    <t xml:space="preserve">US Pwr Fin Swap  ISO NY Z-G Peak         May01           USD/MWh</t>
  </si>
  <si>
    <t xml:space="preserve">US Pwr Fin Swap  ISO NY Z-G Peak         26Apr01         USD/MWh</t>
  </si>
  <si>
    <t xml:space="preserve">FAILURE: Volume not available for base product of hedge</t>
  </si>
  <si>
    <t xml:space="preserve">US Pwr Phy Firm  Cinergy Peak            Sep01           USD/MWh</t>
  </si>
  <si>
    <t xml:space="preserve">US Pwr Phy Firm  Cinergy Peak            30Apr-04May     USD/MWh</t>
  </si>
  <si>
    <t xml:space="preserve">Smith Barney AAA Energy Fund L.P.</t>
  </si>
  <si>
    <t xml:space="preserve">US Gas Swap      Nymex                   May01           USD/MM</t>
  </si>
  <si>
    <t xml:space="preserve">PG&amp;E Energy Trading-Gas Corporation</t>
  </si>
  <si>
    <t xml:space="preserve">US Pwr Phy CAISO SP15 OffPk              Jun01           USD/MWh</t>
  </si>
  <si>
    <t xml:space="preserve">Barrett Resources Corporation</t>
  </si>
  <si>
    <t xml:space="preserve">Bridgeline Gas Marketing LLC</t>
  </si>
  <si>
    <t xml:space="preserve">US Gas Swap      IF HHub                 May01           USD/MM</t>
  </si>
  <si>
    <t xml:space="preserve">Broker Detail for 4/20/2001:</t>
  </si>
  <si>
    <t xml:space="preserve">Broker:</t>
  </si>
  <si>
    <t xml:space="preserve">Commodity:</t>
  </si>
  <si>
    <t xml:space="preserve">Daily Deal Count:</t>
  </si>
  <si>
    <t xml:space="preserve">LTD Deal Count:</t>
  </si>
  <si>
    <t xml:space="preserve">Daily Failed Transaction Count:</t>
  </si>
  <si>
    <t xml:space="preserve">LTD Failed Transaction Count:</t>
  </si>
  <si>
    <t xml:space="preserve">U.S. Nat Gas</t>
  </si>
  <si>
    <t xml:space="preserve">U.S. Power</t>
  </si>
  <si>
    <t xml:space="preserve">Subtotal</t>
  </si>
  <si>
    <t xml:space="preserve">Power Merchants</t>
  </si>
  <si>
    <t xml:space="preserve">Total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</si>
</sst>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m/dd/yy"/>
    <numFmt numFmtId="166" formatCode="#0"/>
    <numFmt numFmtId="167" formatCode="mm/dd/yyyy\ hh:mm\ AM/PM"/>
    <numFmt numFmtId="168" formatCode="#,##0.##"/>
    <numFmt numFmtId="169" formatCode="#,##0.####"/>
    <numFmt numFmtId="170" formatCode="#,##0.00###"/>
    <numFmt numFmtId="171" formatCode="m/d/yy\ h:mm\ AM/PM"/>
    <numFmt numFmtId="172" formatCode="_(* #,##0.00_);_(* \(#,##0.00\);_(* \-??_);_(@_)"/>
    <numFmt numFmtId="173" formatCode="_(* #,##0_);_(* \(#,##0\);_(* \-??_);_(@_)"/>
    <numFmt numFmtId="174" formatCode="[$-409]m/d/yyyy\ h:mm"/>
    <numFmt numFmtId="175" formatCode="[$-409]m/d/yyyy"/>
    <numFmt numFmtId="176" formatCode="#,##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0"/>
      <color rgb="FFFFFFFF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4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<Relationship Id="rId9" Type="http://schemas.openxmlformats.org/officeDocument/2006/relationships/pivotCacheDefinition" Target="pivotCache/pivotCacheDefinition2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43" createdVersion="3">
  <cacheSource type="worksheet">
    <worksheetSource ref="A5:S48" sheet="Failed Transaction Detail"/>
  </cacheSource>
  <cacheFields count="19">
    <cacheField name="Date" numFmtId="0">
      <sharedItems containsSemiMixedTypes="0" containsNonDate="0" containsDate="1" containsString="0" minDate="2001-03-28T00:00:00" maxDate="2001-04-26T00:00:00" count="11">
        <d v="2001-03-28T00:00:00"/>
        <d v="2001-04-04T00:00:00"/>
        <d v="2001-04-10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</sharedItems>
    </cacheField>
    <cacheField name="Transaction Time" numFmtId="0">
      <sharedItems containsSemiMixedTypes="0" containsNonDate="0" containsDate="1" containsString="0" minDate="2001-03-28T15:01:32" maxDate="2001-04-26T15:52:00" count="42">
        <d v="2001-03-28T15:01:32"/>
        <d v="2001-03-28T15:04:35"/>
        <d v="2001-03-28T15:07:06"/>
        <d v="2001-04-04T11:16:04"/>
        <d v="2001-04-10T08:34:43"/>
        <d v="2001-04-10T13:37:56"/>
        <d v="2001-04-17T07:46:02"/>
        <d v="2001-04-17T10:36:29"/>
        <d v="2001-04-17T11:13:37"/>
        <d v="2001-04-17T14:47:34"/>
        <d v="2001-04-18T08:50:59"/>
        <d v="2001-04-18T11:11:29"/>
        <d v="2001-04-18T11:11:59"/>
        <d v="2001-04-19T08:34:50"/>
        <d v="2001-04-20T10:14:00"/>
        <d v="2001-04-23T07:06:00"/>
        <d v="2001-04-23T13:26:00"/>
        <d v="2001-04-24T08:22:00"/>
        <d v="2001-04-24T08:23:00"/>
        <d v="2001-04-24T10:43:00"/>
        <d v="2001-04-24T10:49:00"/>
        <d v="2001-04-24T11:02:00"/>
        <d v="2001-04-24T11:09:00"/>
        <d v="2001-04-24T11:35:00"/>
        <d v="2001-04-24T12:07:00"/>
        <d v="2001-04-24T12:27:00"/>
        <d v="2001-04-25T07:27:00"/>
        <d v="2001-04-25T07:46:00"/>
        <d v="2001-04-25T09:38:00"/>
        <d v="2001-04-25T09:55:00"/>
        <d v="2001-04-25T09:56:00"/>
        <d v="2001-04-25T13:45:00"/>
        <d v="2001-04-26T08:49:00"/>
        <d v="2001-04-26T08:55:00"/>
        <d v="2001-04-26T09:00:00"/>
        <d v="2001-04-26T09:58:00"/>
        <d v="2001-04-26T13:43:00"/>
        <d v="2001-04-26T13:59:00"/>
        <d v="2001-04-26T14:04:00"/>
        <d v="2001-04-26T14:06:00"/>
        <d v="2001-04-26T14:53:00"/>
        <d v="2001-04-26T15:52:00"/>
      </sharedItems>
    </cacheField>
    <cacheField name="Counterparty Name" numFmtId="0">
      <sharedItems containsBlank="1" count="17">
        <s v="AEP Energy Services, Inc."/>
        <s v="Aquila Risk Management Corporation"/>
        <s v="Barrett Resources Corporation"/>
        <s v="Bridgeline Gas Marketing LLC"/>
        <s v="Calpine Power Services Company"/>
        <s v="Cargill Energy, a division of Cargill, Incorporated"/>
        <s v="Constellation Power Source, Inc."/>
        <s v="Coral Energy Holding L.P."/>
        <s v="Duke Energy Trading and Marketing, L.L.C."/>
        <s v="J. Aron &amp; Company"/>
        <s v="Mieco Inc."/>
        <s v="PG&amp;E Energy Trading - Power, L.P."/>
        <s v="PG&amp;E Energy Trading-Gas Corporation"/>
        <s v="Public Service Company Of Colorado"/>
        <s v="Smith Barney AAA Energy Fund L.P."/>
        <s v="Virginia Power Energy Marketing, Inc."/>
        <m/>
      </sharedItems>
    </cacheField>
    <cacheField name="External Party" numFmtId="0">
      <sharedItems count="6">
        <s v="APB Energy, Inc."/>
        <s v="Natsource LLC"/>
        <s v="Power Merchants Group"/>
        <s v="Power Merchants Group Corporation"/>
        <s v="Power Merchants Group Fund L.P."/>
        <s v="Power Merchants Group L.P.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8">
        <s v="CAN Gas Fin BasSwap"/>
        <s v="US East Power Fin Swap"/>
        <s v="US East Power Phy Fwd Firm"/>
        <s v="US Gas Fin BasisSwap"/>
        <s v="US Gas Fin Spread"/>
        <s v="US Gas Fin Swap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51" maxValue="49335" count="24">
        <n v="3751"/>
        <n v="7473"/>
        <n v="7474"/>
        <n v="29070"/>
        <n v="29082"/>
        <n v="31671"/>
        <n v="32198"/>
        <n v="32201"/>
        <n v="32214"/>
        <n v="32953"/>
        <n v="33009"/>
        <n v="33759"/>
        <n v="36159"/>
        <n v="36207"/>
        <n v="36705"/>
        <n v="37083"/>
        <n v="37095"/>
        <n v="38567"/>
        <n v="38573"/>
        <n v="38619"/>
        <n v="41970"/>
        <n v="43378"/>
        <n v="44705"/>
        <n v="49335"/>
      </sharedItems>
    </cacheField>
    <cacheField name="Product Name" numFmtId="0">
      <sharedItems count="24">
        <s v="CAN Gas Basis    AECO                    Nov01-Mar02     USD/MM"/>
        <s v="US Gas Basis     EP SanJuan              May01           USD/MM"/>
        <s v="US Gas Basis     GD/M Mich Con           May01           USD/MM"/>
        <s v="US Gas Basis     HHub                    May01           USD/MM"/>
        <s v="US Gas Basis     NGPL TXOK               May01           USD/MM"/>
        <s v="US Gas Basis     NNG Demarc              May01           USD/MM"/>
        <s v="US Gas Fin Spd   Nymex Spread            May01 vs Jun01  USD/MM-L"/>
        <s v="US Gas Swap      IF HHub                 May01           USD/MM"/>
        <s v="US Gas Swap      Nymex                   Jun01           USD/MM"/>
        <s v="US Gas Swap      Nymex                   May01           USD/MM"/>
        <s v="US Pwr Fin Swap  ISO NY Z-G Peak         26Apr01         USD/MWh"/>
        <s v="US Pwr Fin Swap  ISO NY Z-G Peak         30Apr-04May     USD/MWh"/>
        <s v="US Pwr Fin Swap  ISO NY Z-G Peak         May01           USD/MWh"/>
        <s v="US Pwr Phy CAISO NP15 OffPk              May01           USD/MWh"/>
        <s v="US Pwr Phy CAISO SP15 OffPk              Jun01           USD/MWh"/>
        <s v="US Pwr Phy CAISO SP15 Peak               Jun01           USD/MWh"/>
        <s v="US Pwr Phy Firm  Cinergy Peak            30Apr-04May     USD/MWh"/>
        <s v="US Pwr Phy Firm  Cinergy Peak            Sep01           USD/MWh"/>
        <s v="US Pwr Phy Firm  Mid-C Peak              May01           USD/MWh"/>
        <s v="US Pwr Phy Firm  NEPOOL Peak             24Apr01         USD/MWh"/>
        <s v="US Pwr Phy Firm  NEPOOL Peak             Jul-Aug01       USD/MWh"/>
        <s v="US Pwr Phy Firm  NEPOOL Peak             Jun01           USD/MWh"/>
        <s v="US Pwr Phy Firm  NEPOOL Peak             Oct-Dec01       USD/MWh"/>
        <s v="US Pwr Phy Firm  PALVE Peak              May01           USD/MWh"/>
      </sharedItems>
    </cacheField>
    <cacheField name="Offer Volume" numFmtId="0">
      <sharedItems containsString="0" containsBlank="1" containsNumber="1" containsInteger="1" minValue="25" maxValue="20000" count="7">
        <n v="25"/>
        <n v="50"/>
        <n v="2500"/>
        <n v="5000"/>
        <n v="10000"/>
        <n v="20000"/>
        <m/>
      </sharedItems>
    </cacheField>
    <cacheField name="Bid Volume" numFmtId="0">
      <sharedItems containsString="0" containsBlank="1" containsNumber="1" containsInteger="1" minValue="25" maxValue="20000" count="9">
        <n v="25"/>
        <n v="50"/>
        <n v="100"/>
        <n v="250"/>
        <n v="2500"/>
        <n v="5000"/>
        <n v="10000"/>
        <n v="20000"/>
        <m/>
      </sharedItems>
    </cacheField>
    <cacheField name="Units" numFmtId="0">
      <sharedItems count="3">
        <s v="MMBtu"/>
        <s v="MMBtu/Lots (Options)"/>
        <s v="MWh"/>
      </sharedItems>
    </cacheField>
    <cacheField name="Currency" numFmtId="0">
      <sharedItems count="1">
        <s v="United States Dollar"/>
      </sharedItems>
    </cacheField>
    <cacheField name="Price" numFmtId="0">
      <sharedItems containsSemiMixedTypes="0" containsString="0" containsNumber="1" minValue="-0.62" maxValue="335" count="31">
        <n v="-0.62"/>
        <n v="-0.2"/>
        <n v="-0.075"/>
        <n v="-0.025"/>
        <n v="-0.0025"/>
        <n v="0.048"/>
        <n v="0.2425"/>
        <n v="4.88"/>
        <n v="4.8825"/>
        <n v="4.885"/>
        <n v="4.8875"/>
        <n v="4.945"/>
        <n v="4.99"/>
        <n v="5.35"/>
        <n v="44.75"/>
        <n v="50.5"/>
        <n v="50.75"/>
        <n v="56.75"/>
        <n v="60.75"/>
        <n v="61"/>
        <n v="62"/>
        <n v="73.75"/>
        <n v="76.75"/>
        <n v="100.5"/>
        <n v="170"/>
        <n v="225"/>
        <n v="286"/>
        <n v="303.5"/>
        <n v="311"/>
        <n v="321"/>
        <n v="335"/>
      </sharedItems>
    </cacheField>
    <cacheField name="Failed Reason" numFmtId="0">
      <sharedItems count="7">
        <s v="FAILURE: counterparty exceeded credit limit"/>
        <s v="FAILURE: counterparty has no bid access to product"/>
        <s v="FAILURE: counterparty has no offer access to product"/>
        <s v="FAILURE: Limit price violated"/>
        <s v="FAILURE: product violates counterparty term limit"/>
        <s v="FAILURE: traded-for counterparty has a collateralized GTC and brokered"/>
        <s v="FAILURE: Volume not available for base product of hedge"/>
      </sharedItems>
    </cacheField>
    <cacheField name="Total Trade Volume" numFmtId="0">
      <sharedItems containsSemiMixedTypes="0" containsString="0" containsNumber="1" minValue="100" maxValue="755000" count="20">
        <n v="100"/>
        <n v="250"/>
        <n v="408"/>
        <n v="4080"/>
        <n v="7714.75"/>
        <n v="8814.5"/>
        <n v="9108.25"/>
        <n v="12240"/>
        <n v="12648.5"/>
        <n v="25296.5"/>
        <n v="37537"/>
        <n v="75000"/>
        <n v="77500"/>
        <n v="150000"/>
        <n v="155000"/>
        <n v="300000"/>
        <n v="310000"/>
        <n v="600000"/>
        <n v="620000"/>
        <n v="755000"/>
      </sharedItems>
    </cacheField>
    <cacheField name="Begin Date" numFmtId="0">
      <sharedItems containsSemiMixedTypes="0" containsNonDate="0" containsDate="1" containsString="0" minDate="2001-04-24T00:00:00" maxDate="2001-11-01T00:00:00" count="13">
        <d v="2001-04-24T00:00:00"/>
        <d v="2001-04-26T00:00:00"/>
        <d v="2001-04-30T00:00:00"/>
        <d v="2001-05-01T00:00:00"/>
        <d v="2001-05-01T13:33:00"/>
        <d v="2001-05-01T21:00:00"/>
        <d v="2001-06-01T00:00:00"/>
        <d v="2001-06-01T17:11:00"/>
        <d v="2001-06-01T21:00:00"/>
        <d v="2001-07-01T17:11:00"/>
        <d v="2001-09-01T00:00:00"/>
        <d v="2001-10-01T00:00:00"/>
        <d v="2001-11-01T00:00:00"/>
      </sharedItems>
    </cacheField>
    <cacheField name="End Date" numFmtId="0">
      <sharedItems containsSemiMixedTypes="0" containsNonDate="0" containsDate="1" containsString="0" minDate="2001-04-24T00:00:00" maxDate="2002-03-31T00:00:00" count="13">
        <d v="2001-04-24T00:00:00"/>
        <d v="2001-04-26T00:00:00"/>
        <d v="2001-05-04T00:00:00"/>
        <d v="2001-05-31T00:00:00"/>
        <d v="2001-05-31T13:33:00"/>
        <d v="2001-05-31T21:00:00"/>
        <d v="2001-06-30T00:00:00"/>
        <d v="2001-06-30T17:11:00"/>
        <d v="2001-06-30T21:00:00"/>
        <d v="2001-08-31T17:11:00"/>
        <d v="2001-09-30T00:00:00"/>
        <d v="2001-12-31T00:00:00"/>
        <d v="2002-03-31T00:00:0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44" createdVersion="3">
  <cacheSource type="worksheet">
    <worksheetSource ref="A5:AB149" sheet="Deal Detail"/>
  </cacheSource>
  <cacheFields count="28">
    <cacheField name="Date" numFmtId="0">
      <sharedItems containsSemiMixedTypes="0" containsNonDate="0" containsDate="1" containsString="0" minDate="2001-03-28T00:00:00" maxDate="2001-04-26T00:00:00" count="18">
        <d v="2001-03-28T00:00:00"/>
        <d v="2001-03-30T00:00:00"/>
        <d v="2001-04-02T00:00:00"/>
        <d v="2001-04-03T00:00:00"/>
        <d v="2001-04-04T00:00:00"/>
        <d v="2001-04-05T00:00:00"/>
        <d v="2001-04-10T00:00:00"/>
        <d v="2001-04-11T00:00:00"/>
        <d v="2001-04-12T00:00:00"/>
        <d v="2001-04-16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</sharedItems>
    </cacheField>
    <cacheField name="Transaction ID" numFmtId="0">
      <sharedItems containsSemiMixedTypes="0" containsString="0" containsNumber="1" containsInteger="1" minValue="1056585" maxValue="1176809" count="144">
        <n v="1056585"/>
        <n v="1067218"/>
        <n v="1072905"/>
        <n v="1073303"/>
        <n v="1073927"/>
        <n v="1080894"/>
        <n v="1085856"/>
        <n v="1088957"/>
        <n v="1090300"/>
        <n v="1110507"/>
        <n v="1115603"/>
        <n v="1116094"/>
        <n v="1117095"/>
        <n v="1119156"/>
        <n v="1119809"/>
        <n v="1121524"/>
        <n v="1122091"/>
        <n v="1122598"/>
        <n v="1123267"/>
        <n v="1123655"/>
        <n v="1126073"/>
        <n v="1127110"/>
        <n v="1128919"/>
        <n v="1128923"/>
        <n v="1128931"/>
        <n v="1129173"/>
        <n v="1129523"/>
        <n v="1130477"/>
        <n v="1132348"/>
        <n v="1132846"/>
        <n v="1132974"/>
        <n v="1133087"/>
        <n v="1133381"/>
        <n v="1134462"/>
        <n v="1134806"/>
        <n v="1135679"/>
        <n v="1135810"/>
        <n v="1135887"/>
        <n v="1136128"/>
        <n v="1136952"/>
        <n v="1137973"/>
        <n v="1138260"/>
        <n v="1138383"/>
        <n v="1139381"/>
        <n v="1139398"/>
        <n v="1139482"/>
        <n v="1140163"/>
        <n v="1140640"/>
        <n v="1140656"/>
        <n v="1140712"/>
        <n v="1140728"/>
        <n v="1140752"/>
        <n v="1140799"/>
        <n v="1140814"/>
        <n v="1140816"/>
        <n v="1140839"/>
        <n v="1141197"/>
        <n v="1141394"/>
        <n v="1141663"/>
        <n v="1143171"/>
        <n v="1143261"/>
        <n v="1143323"/>
        <n v="1143888"/>
        <n v="1144999"/>
        <n v="1145056"/>
        <n v="1145454"/>
        <n v="1145492"/>
        <n v="1146290"/>
        <n v="1146733"/>
        <n v="1147129"/>
        <n v="1151347"/>
        <n v="1151471"/>
        <n v="1154567"/>
        <n v="1154822"/>
        <n v="1154936"/>
        <n v="1155282"/>
        <n v="1155285"/>
        <n v="1155290"/>
        <n v="1155400"/>
        <n v="1155453"/>
        <n v="1155477"/>
        <n v="1155948"/>
        <n v="1156141"/>
        <n v="1156825"/>
        <n v="1156969"/>
        <n v="1157329"/>
        <n v="1159714"/>
        <n v="1160819"/>
        <n v="1160820"/>
        <n v="1161161"/>
        <n v="1161911"/>
        <n v="1162059"/>
        <n v="1162078"/>
        <n v="1162128"/>
        <n v="1162782"/>
        <n v="1162784"/>
        <n v="1162799"/>
        <n v="1162828"/>
        <n v="1163104"/>
        <n v="1163210"/>
        <n v="1163761"/>
        <n v="1163964"/>
        <n v="1164557"/>
        <n v="1164993"/>
        <n v="1165018"/>
        <n v="1165794"/>
        <n v="1165878"/>
        <n v="1167174"/>
        <n v="1167424"/>
        <n v="1167425"/>
        <n v="1167544"/>
        <n v="1168055"/>
        <n v="1168275"/>
        <n v="1169481"/>
        <n v="1169636"/>
        <n v="1169638"/>
        <n v="1169759"/>
        <n v="1169761"/>
        <n v="1169783"/>
        <n v="1169802"/>
        <n v="1169838"/>
        <n v="1169851"/>
        <n v="1170056"/>
        <n v="1170127"/>
        <n v="1170548"/>
        <n v="1170623"/>
        <n v="1171415"/>
        <n v="1171501"/>
        <n v="1171583"/>
        <n v="1171685"/>
        <n v="1172638"/>
        <n v="1172709"/>
        <n v="1173300"/>
        <n v="1173304"/>
        <n v="1173447"/>
        <n v="1173866"/>
        <n v="1174563"/>
        <n v="1174586"/>
        <n v="1175025"/>
        <n v="1175261"/>
        <n v="1175439"/>
        <n v="1176451"/>
        <n v="1176647"/>
        <n v="1176809"/>
      </sharedItems>
    </cacheField>
    <cacheField name="Transaction Time" numFmtId="0">
      <sharedItems containsSemiMixedTypes="0" containsNonDate="0" containsDate="1" containsString="0" minDate="2001-03-28T15:10:10" maxDate="2001-04-26T15:35:47" count="143">
        <d v="2001-03-28T15:10:10"/>
        <d v="2001-03-30T10:37:41"/>
        <d v="2001-04-02T09:42:18"/>
        <d v="2001-04-02T10:07:01"/>
        <d v="2001-04-02T11:25:23"/>
        <d v="2001-04-03T13:23:39"/>
        <d v="2001-04-04T11:16:36"/>
        <d v="2001-04-05T08:05:05"/>
        <d v="2001-04-05T08:54:14"/>
        <d v="2001-04-10T09:44:01"/>
        <d v="2001-04-11T09:14:27"/>
        <d v="2001-04-11T09:34:27"/>
        <d v="2001-04-11T11:26:41"/>
        <d v="2001-04-12T06:59:50"/>
        <d v="2001-04-12T08:14:23"/>
        <d v="2001-04-12T09:15:00"/>
        <d v="2001-04-12T09:43:47"/>
        <d v="2001-04-12T10:38:43"/>
        <d v="2001-04-12T13:29:15"/>
        <d v="2001-04-12T15:26:41"/>
        <d v="2001-04-16T08:57:20"/>
        <d v="2001-04-16T09:45:31"/>
        <d v="2001-04-17T06:48:37"/>
        <d v="2001-04-17T06:49:39"/>
        <d v="2001-04-17T06:54:01"/>
        <d v="2001-04-17T07:27:25"/>
        <d v="2001-04-17T08:04:24"/>
        <d v="2001-04-17T08:50:16"/>
        <d v="2001-04-17T10:21:09"/>
        <d v="2001-04-17T11:16:10"/>
        <d v="2001-04-17T11:52:52"/>
        <d v="2001-04-17T12:17:38"/>
        <d v="2001-04-17T13:26:43"/>
        <d v="2001-04-18T06:55:17"/>
        <d v="2001-04-18T07:44:48"/>
        <d v="2001-04-18T08:37:05"/>
        <d v="2001-04-18T08:42:22"/>
        <d v="2001-04-18T08:45:14"/>
        <d v="2001-04-18T08:54:56"/>
        <d v="2001-04-18T09:26:51"/>
        <d v="2001-04-18T10:26:09"/>
        <d v="2001-04-18T11:17:37"/>
        <d v="2001-04-18T11:52:55"/>
        <d v="2001-04-18T13:41:36"/>
        <d v="2001-04-18T13:44:07"/>
        <d v="2001-04-18T13:49:34"/>
        <d v="2001-04-18T15:49:32"/>
        <d v="2001-04-19T06:40:32"/>
        <d v="2001-04-19T06:43:12"/>
        <d v="2001-04-19T06:59:38"/>
        <d v="2001-04-19T07:01:02"/>
        <d v="2001-04-19T07:08:15"/>
        <d v="2001-04-19T07:18:48"/>
        <d v="2001-04-19T07:23:54"/>
        <d v="2001-04-19T07:24:15"/>
        <d v="2001-04-19T07:29:10"/>
        <d v="2001-04-19T08:05:25"/>
        <d v="2001-04-19T08:14:29"/>
        <d v="2001-04-19T08:29:02"/>
        <d v="2001-04-19T09:17:13"/>
        <d v="2001-04-19T09:19:57"/>
        <d v="2001-04-19T09:22:40"/>
        <d v="2001-04-19T10:01:55"/>
        <d v="2001-04-19T12:51:17"/>
        <d v="2001-04-19T13:00:19"/>
        <d v="2001-04-19T14:33:10"/>
        <d v="2001-04-19T14:52:17"/>
        <d v="2001-04-20T06:50:58"/>
        <d v="2001-04-20T08:02:08"/>
        <d v="2001-04-20T08:21:00"/>
        <d v="2001-04-23T07:15:56"/>
        <d v="2001-04-23T07:34:42"/>
        <d v="2001-04-23T10:00:41"/>
        <d v="2001-04-23T10:21:06"/>
        <d v="2001-04-23T10:34:40"/>
        <d v="2001-04-23T11:54:20"/>
        <d v="2001-04-23T11:55:27"/>
        <d v="2001-04-23T11:57:54"/>
        <d v="2001-04-23T12:24:36"/>
        <d v="2001-04-23T12:31:27"/>
        <d v="2001-04-23T12:40:22"/>
        <d v="2001-04-23T14:01:33"/>
        <d v="2001-04-23T15:03:06"/>
        <d v="2001-04-24T06:52:29"/>
        <d v="2001-04-24T07:15:20"/>
        <d v="2001-04-24T08:01:49"/>
        <d v="2001-04-24T09:31:05"/>
        <d v="2001-04-24T10:54:44"/>
        <d v="2001-04-24T11:57:44"/>
        <d v="2001-04-24T14:07:46"/>
        <d v="2001-04-24T14:45:00"/>
        <d v="2001-04-24T14:49:29"/>
        <d v="2001-04-24T15:00:50"/>
        <d v="2001-04-25T06:37:35"/>
        <d v="2001-04-25T06:37:47"/>
        <d v="2001-04-25T06:41:38"/>
        <d v="2001-04-25T06:52:01"/>
        <d v="2001-04-25T07:42:34"/>
        <d v="2001-04-25T07:57:51"/>
        <d v="2001-04-25T08:30:43"/>
        <d v="2001-04-25T08:39:19"/>
        <d v="2001-04-25T08:56:17"/>
        <d v="2001-04-25T09:06:47"/>
        <d v="2001-04-25T09:07:45"/>
        <d v="2001-04-25T09:38:13"/>
        <d v="2001-04-25T09:40:43"/>
        <d v="2001-04-25T11:31:52"/>
        <d v="2001-04-25T12:16:51"/>
        <d v="2001-04-25T12:16:59"/>
        <d v="2001-04-25T12:48:45"/>
        <d v="2001-04-25T13:34:23"/>
        <d v="2001-04-25T14:02:07"/>
        <d v="2001-04-26T06:34:42"/>
        <d v="2001-04-26T07:05:28"/>
        <d v="2001-04-26T07:06:09"/>
        <d v="2001-04-26T07:24:30"/>
        <d v="2001-04-26T07:24:51"/>
        <d v="2001-04-26T07:29:32"/>
        <d v="2001-04-26T07:32:30"/>
        <d v="2001-04-26T07:36:46"/>
        <d v="2001-04-26T07:37:52"/>
        <d v="2001-04-26T07:58:37"/>
        <d v="2001-04-26T08:01:49"/>
        <d v="2001-04-26T08:20:38"/>
        <d v="2001-04-26T08:24:55"/>
        <d v="2001-04-26T08:50:10"/>
        <d v="2001-04-26T08:52:17"/>
        <d v="2001-04-26T08:54:13"/>
        <d v="2001-04-26T08:57:11"/>
        <d v="2001-04-26T09:20:25"/>
        <d v="2001-04-26T09:22:31"/>
        <d v="2001-04-26T09:41:58"/>
        <d v="2001-04-26T09:42:10"/>
        <d v="2001-04-26T09:45:29"/>
        <d v="2001-04-26T10:08:12"/>
        <d v="2001-04-26T10:48:38"/>
        <d v="2001-04-26T10:49:31"/>
        <d v="2001-04-26T11:56:59"/>
        <d v="2001-04-26T12:29:31"/>
        <d v="2001-04-26T12:47:37"/>
        <d v="2001-04-26T14:13:40"/>
        <d v="2001-04-26T14:49:25"/>
        <d v="2001-04-26T15:35:47"/>
      </sharedItems>
    </cacheField>
    <cacheField name="Counterparty Name" numFmtId="0">
      <sharedItems count="45">
        <s v="AEP Energy Services, Inc."/>
        <s v="Allegheny Energy Supply Company, LLC"/>
        <s v="Aquila Energy Marketing Corporation"/>
        <s v="Aquila Risk Management Corporation"/>
        <s v="Avista Corporation - Washington Water Power Division"/>
        <s v="Avista Energy, Inc."/>
        <s v="Axia Energy, LP"/>
        <s v="Bank of America, National Association"/>
        <s v="Bonneville Power Administration"/>
        <s v="BP Amoco Corporation"/>
        <s v="BP Energy Company"/>
        <s v="Cargill Energy, a division of Cargill, Incorporated"/>
        <s v="Cargill-Alliant, LLC"/>
        <s v="Cinergy Marketing &amp; Trading, LLC"/>
        <s v="CMS Marketing, Services and Trading Company"/>
        <s v="ConAgra Energy Services, Inc."/>
        <s v="Conoco Inc."/>
        <s v="Constellation Power Source, Inc."/>
        <s v="Coral Energy Holding L.P."/>
        <s v="Coral Power, L.L.C."/>
        <s v="Duke Energy Trading and Marketing, L.L.C."/>
        <s v="Dynegy Marketing and Trade"/>
        <s v="Dynegy Power Marketing, Inc."/>
        <s v="El Paso Merchant Energy, L.P."/>
        <s v="HQ Energy Services (U.S.) Inc."/>
        <s v="J. Aron &amp; Company"/>
        <s v="Mirant Americas Energy Marketing, L.P."/>
        <s v="Morgan Stanley Capital Group, Inc."/>
        <s v="NRG Power Marketing Inc."/>
        <s v="PanCanadian Energy Services Inc."/>
        <s v="Peco Energy Company"/>
        <s v="PSEG Energy Resources &amp; Trade LLC"/>
        <s v="Public Service Company Of Colorado"/>
        <s v="Puget Sound Energy, Inc."/>
        <s v="Reliant Energy Services, Inc."/>
        <s v="Select Energy, Inc."/>
        <s v="Sempra Energy Trading Corp."/>
        <s v="Tenaska Marketing Ventures"/>
        <s v="Texaco Natural Gas Inc."/>
        <s v="Tractebel Energy Marketing, Inc."/>
        <s v="Tucson Electric Power Company"/>
        <s v="TXU Energy Trading Company"/>
        <s v="Virginia Electric and Power Company"/>
        <s v="Western Gas Resources, Inc."/>
        <s v="Williams Energy Marketing &amp; Trading Company"/>
      </sharedItems>
    </cacheField>
    <cacheField name="External Party" numFmtId="0">
      <sharedItems count="5">
        <s v="APB Energy, Inc."/>
        <s v="Natsource LLC"/>
        <s v="Power Merchants Groupnc."/>
        <s v="Power Merchants Grouporp."/>
        <s v="Power Merchants Groupting &amp; Trading Company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8">
        <s v="CAN Gas Fin BasSwap"/>
        <s v="US East Power Fin Swap"/>
        <s v="US East Power Phy Fwd Firm"/>
        <s v="US Gas Fin BasisSwap"/>
        <s v="US Gas Fin Swap"/>
        <s v="US Gas Phy Index Firm non-TX &lt; or = 1Mo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49217" count="85">
        <n v="3749"/>
        <n v="3942"/>
        <n v="7472"/>
        <n v="7473"/>
        <n v="10631"/>
        <n v="10632"/>
        <n v="29080"/>
        <n v="29082"/>
        <n v="29083"/>
        <n v="29085"/>
        <n v="29086"/>
        <n v="29088"/>
        <n v="29089"/>
        <n v="29297"/>
        <n v="29386"/>
        <n v="29487"/>
        <n v="30183"/>
        <n v="30184"/>
        <n v="30594"/>
        <n v="30600"/>
        <n v="30895"/>
        <n v="31671"/>
        <n v="32198"/>
        <n v="32554"/>
        <n v="32889"/>
        <n v="32890"/>
        <n v="32953"/>
        <n v="33009"/>
        <n v="33032"/>
        <n v="33275"/>
        <n v="33277"/>
        <n v="33301"/>
        <n v="33759"/>
        <n v="33760"/>
        <n v="33998"/>
        <n v="34503"/>
        <n v="35353"/>
        <n v="35599"/>
        <n v="36100"/>
        <n v="36165"/>
        <n v="36167"/>
        <n v="36207"/>
        <n v="36228"/>
        <n v="36233"/>
        <n v="36237"/>
        <n v="36239"/>
        <n v="36241"/>
        <n v="36249"/>
        <n v="36400"/>
        <n v="36468"/>
        <n v="36511"/>
        <n v="36578"/>
        <n v="36698"/>
        <n v="36705"/>
        <n v="37101"/>
        <n v="37116"/>
        <n v="37186"/>
        <n v="37246"/>
        <n v="38267"/>
        <n v="38611"/>
        <n v="38615"/>
        <n v="38619"/>
        <n v="41225"/>
        <n v="41763"/>
        <n v="42165"/>
        <n v="42364"/>
        <n v="43378"/>
        <n v="43462"/>
        <n v="44142"/>
        <n v="44283"/>
        <n v="44877"/>
        <n v="45311"/>
        <n v="45324"/>
        <n v="46604"/>
        <n v="47542"/>
        <n v="47634"/>
        <n v="47803"/>
        <n v="47948"/>
        <n v="48050"/>
        <n v="48412"/>
        <n v="48544"/>
        <n v="49075"/>
        <n v="49119"/>
        <n v="49213"/>
        <n v="49217"/>
      </sharedItems>
    </cacheField>
    <cacheField name="Product Name" numFmtId="0">
      <sharedItems count="90">
        <s v="CAN Gas Basis    AECO                    Jun-Oct01       USD/MM"/>
        <s v="CAN Gas Basis    AECO                    Jun01           USD/MM"/>
        <s v="CAN Gas Basis    AECO                    Nov01-Mar02     USD/MM"/>
        <s v="CAN Gas Basis    Sumas                   May01           USD/MM"/>
        <s v="US Gas Basis     ANR LA                  May01           USD/MM"/>
        <s v="US Gas Basis     ANR LA                  Nov01-Mar02     USD/MM"/>
        <s v="US Gas Basis     ANR OK                  May01           USD/MM"/>
        <s v="US Gas Basis     EP Permian              Jul-Sep01       USD/MM"/>
        <s v="US Gas Basis     GD/M Mich Con           May01           USD/MM"/>
        <s v="US Gas Basis     HSC                     May01           USD/MM"/>
        <s v="US Gas Basis     HSC                     Nov01-Mar02     USD/MM"/>
        <s v="US Gas Basis     NGI Chicago             May01           USD/MM"/>
        <s v="US Gas Basis     NGI Malin               Nov01-Mar02     USD/MM"/>
        <s v="US Gas Basis     NGPL Midcont            May01           USD/MM"/>
        <s v="US Gas Basis     NGPL TXOK               May-Oct01       USD/MM"/>
        <s v="US Gas Basis     NNG Demarc              May01           USD/MM"/>
        <s v="US Gas Basis     NWPL RkyMtn             Apr-Oct02       USD/MM"/>
        <s v="US Gas Basis     TENN TX                 May01           USD/MM"/>
        <s v="US Gas Basis     TETCO ELA               May01           USD/MM"/>
        <s v="US Gas Basis     Transco St.65           May01           USD/MM"/>
        <s v="US Gas Basis     Waha                    Jun01           USD/MM"/>
        <s v="US Gas Basis     Waha                    Oct01           USD/MM"/>
        <s v="US Gas Daily     IF GD/D CNG SP          May01           USD/MM"/>
        <s v="US Gas Daily     IF GD/D EP-Perm         May01           USD/MM"/>
        <s v="US Gas Daily     IF GD/D EP-SJ           May01           USD/MM"/>
        <s v="US Gas Daily     IF GD/D HHub            May01           USD/MM"/>
        <s v="US Gas Daily     IF GD/D HSC             May01           USD/MM"/>
        <s v="US Gas Daily     IF GD/D NGPL MidCont    May01           USD/MM"/>
        <s v="US Gas Daily     IF GD/D TCOPool         May01           USD/MM"/>
        <s v="US Gas Daily     IF GD/D Waha            May01           USD/MM"/>
        <s v="US Gas Daily     NGI GD/D Chi            May01           USD/MM"/>
        <s v="US Gas Phy Index IF TN/LA 500Leg         May01           USD/MM"/>
        <s v="US Gas Phy Index NGI NGPL NICOR          May01           USD/MM"/>
        <s v="US Gas Swap      Nymex                   Jul01           USD/MM"/>
        <s v="US Gas Swap      Nymex                   Jun01           USD/MM"/>
        <s v="US Gas Swap      Nymex                   Jun01           USD/MM-L"/>
        <s v="US Gas Swap      Nymex                   May01           USD/MM-L"/>
        <s v="US Gas Swap      Nymex                   Nov01-Mar02     USD/MM"/>
        <s v="US Pwr Fin Swap  ISO NY Z-A Peak         24Apr01         USD/MWh"/>
        <s v="US Pwr Fin Swap  ISO NY Z-A Peak         27Apr01         USD/MWh"/>
        <s v="US Pwr Fin Swap  ISO NY Z-A Peak         30Apr-04May     USD/MWh"/>
        <s v="US Pwr Fin Swap  ISO NY Z-A Peak         Jun01           USD/MWh"/>
        <s v="US Pwr Fin Swap  ISO NY Z-A Peak         May01           USD/MWh"/>
        <s v="US Pwr Fin Swap  ISO NY Z-G Peak         20Apr01         USD/MWh"/>
        <s v="US Pwr Fin Swap  ISO NY Z-G Peak         27Apr01         USD/MWh"/>
        <s v="US Pwr Phy CAISO NP15 Peak               27-28Apr01      USD/MWh"/>
        <s v="US Pwr Phy CAISO NP15 Peak               Jan-Mar02       USD/MWh"/>
        <s v="US Pwr Phy CAISO SP15 OffPk              26Apr01         USD/MWh"/>
        <s v="US Pwr Phy CAISO SP15 Peak               Jul-Sep01       USD/MWh"/>
        <s v="US Pwr Phy CAISO SP15 Peak               Jun01           USD/MWh"/>
        <s v="US Pwr Phy Firm  Cinergy Peak            23-30Apr01      USD/MWh"/>
        <s v="US Pwr Phy Firm  Cinergy Peak            Jun01           USD/MWh"/>
        <s v="US Pwr Phy Firm  COMED Peak              Jun01           USD/MWh"/>
        <s v="US Pwr Phy Firm  COMED Peak              Sep01           USD/MWh"/>
        <s v="US Pwr Phy Firm  Mid-C Peak              Apr-Jun02       USD/MWh"/>
        <s v="US Pwr Phy Firm  Mid-C Peak              Jan02           USD/MWh"/>
        <s v="US Pwr Phy Firm  Mid-C Peak              Jul-Sep01       USD/MWh"/>
        <s v="US Pwr Phy Firm  Mid-C Peak              Jun01           USD/MWh"/>
        <s v="US Pwr Phy Firm  Mid-C Peak              May01           USD/MWh"/>
        <s v="US Pwr Phy Firm  NEPOOL Off-Peak         17Apr01         USD/MWh"/>
        <s v="US Pwr Phy Firm  NEPOOL Peak             01-04May01      USD/MWh"/>
        <s v="US Pwr Phy Firm  NEPOOL Peak             16-20Apr01      USD/MWh"/>
        <s v="US Pwr Phy Firm  NEPOOL Peak             19Apr01         USD/MWh"/>
        <s v="US Pwr Phy Firm  NEPOOL Peak             20Apr01         USD/MWh"/>
        <s v="US Pwr Phy Firm  NEPOOL Peak             23Apr01         USD/MWh"/>
        <s v="US Pwr Phy Firm  NEPOOL Peak             27Apr01         USD/MWh"/>
        <s v="US Pwr Phy Firm  NEPOOL Peak             Jun01           USD/MWh"/>
        <s v="US Pwr Phy Firm  NEPOOL Peak             May01           USD/MWh"/>
        <s v="US Pwr Phy Firm  NEPOOL Peak             Oct-Dec01       USD/MWh"/>
        <s v="US Pwr Phy Firm  NEPOOL Peak             Sep01           USD/MWh"/>
        <s v="US Pwr Phy Firm  PALVE Peak              06-07Apr01      USD/MWh"/>
        <s v="US Pwr Phy Firm  PALVE Peak              20-21Apr01      USD/MWh"/>
        <s v="US Pwr Phy Firm  PALVE Peak              23-30Apr01      USD/MWh"/>
        <s v="US Pwr Phy Firm  PALVE Peak              May01           USD/MWh"/>
        <s v="US Pwr Phy Firm  PJM-W Peak              01-04May01      USD/MWh"/>
        <s v="US Pwr Phy Firm  PJM-W Peak              16-20Apr01      USD/MWh"/>
        <s v="US Pwr Phy Firm  PJM-W Peak              19-20Apr01      USD/MWh"/>
        <s v="US Pwr Phy Firm  PJM-W Peak              20Apr01         USD/MWh"/>
        <s v="US Pwr Phy Firm  PJM-W Peak              23-30Apr01      USD/MWh"/>
        <s v="US Pwr Phy Firm  PJM-W Peak              26Apr01         USD/MWh"/>
        <s v="US Pwr Phy Firm  PJM-W Peak              27Apr01         USD/MWh"/>
        <s v="US Pwr Phy Firm  PJM-W Peak              30Apr-04May     USD/MWh"/>
        <s v="US Pwr Phy Firm  PJM-W Peak              30Apr01         USD/MWh"/>
        <s v="US Pwr Phy Firm  PJM-W Peak              Jan-Feb02       USD/MWh"/>
        <s v="US Pwr Phy Firm  PJM-W Peak              Jun01           USD/MWh"/>
        <s v="US Pwr Phy Firm  PJM-W Peak              Jun02           USD/MWh"/>
        <s v="US Pwr Phy Firm  PJM-W Peak              May01           USD/MWh"/>
        <s v="US Pwr Phy Firm  PJM-W Peak              May02           USD/MWh"/>
        <s v="US Pwr Phy Firm  PJM-W Peak              Oct-Dec01       USD/MWh"/>
        <s v="US Pwr Phy Firm  PJM-W Peak              Sep01           USD/MWh"/>
      </sharedItems>
    </cacheField>
    <cacheField name="Buy Volume" numFmtId="0">
      <sharedItems containsString="0" containsBlank="1" containsNumber="1" containsInteger="1" minValue="25" maxValue="20000" count="8">
        <n v="25"/>
        <n v="50"/>
        <n v="100"/>
        <n v="150"/>
        <n v="5000"/>
        <n v="10000"/>
        <n v="20000"/>
        <m/>
      </sharedItems>
    </cacheField>
    <cacheField name="Sell Volume" numFmtId="0">
      <sharedItems containsString="0" containsBlank="1" containsNumber="1" containsInteger="1" minValue="25" maxValue="30000" count="9">
        <n v="25"/>
        <n v="50"/>
        <n v="100"/>
        <n v="5000"/>
        <n v="10000"/>
        <n v="15000"/>
        <n v="20000"/>
        <n v="30000"/>
        <m/>
      </sharedItems>
    </cacheField>
    <cacheField name="Option Delta" numFmtId="0">
      <sharedItems containsString="0" containsBlank="1" count="1">
        <m/>
      </sharedItems>
    </cacheField>
    <cacheField name="Units" numFmtId="0">
      <sharedItems count="3">
        <s v="MMBtu"/>
        <s v="MMBtu/Lots (Options)"/>
        <s v="MWh"/>
      </sharedItems>
    </cacheField>
    <cacheField name="Currency" numFmtId="0">
      <sharedItems count="1">
        <s v="United States Dollar"/>
      </sharedItems>
    </cacheField>
    <cacheField name="Price" numFmtId="0">
      <sharedItems containsSemiMixedTypes="0" containsString="0" containsNumber="1" minValue="-0.6" maxValue="500" count="111">
        <n v="-0.6"/>
        <n v="-0.29"/>
        <n v="-0.275"/>
        <n v="-0.195"/>
        <n v="-0.12"/>
        <n v="-0.1175"/>
        <n v="-0.09"/>
        <n v="-0.08"/>
        <n v="-0.0775"/>
        <n v="-0.075"/>
        <n v="-0.0725"/>
        <n v="-0.025"/>
        <n v="-0.0225"/>
        <n v="-0.02"/>
        <n v="-0.005"/>
        <n v="-0.0025"/>
        <n v="0"/>
        <n v="0.0025"/>
        <n v="0.005"/>
        <n v="0.01"/>
        <n v="0.0175"/>
        <n v="0.0925"/>
        <n v="0.125"/>
        <n v="0.13"/>
        <n v="0.15"/>
        <n v="0.25"/>
        <n v="4.96"/>
        <n v="5.05"/>
        <n v="5.07"/>
        <n v="5.1"/>
        <n v="5.118"/>
        <n v="5.485"/>
        <n v="31.5"/>
        <n v="39"/>
        <n v="39.4"/>
        <n v="39.5"/>
        <n v="39.8"/>
        <n v="39.9"/>
        <n v="40"/>
        <n v="40.05"/>
        <n v="40.45"/>
        <n v="42"/>
        <n v="42.5"/>
        <n v="43"/>
        <n v="43.05"/>
        <n v="43.75"/>
        <n v="46.5"/>
        <n v="47.5"/>
        <n v="47.75"/>
        <n v="48"/>
        <n v="48.5"/>
        <n v="49.5"/>
        <n v="50"/>
        <n v="50.25"/>
        <n v="50.5"/>
        <n v="50.75"/>
        <n v="51.5"/>
        <n v="51.75"/>
        <n v="52.5"/>
        <n v="52.75"/>
        <n v="52.8"/>
        <n v="53"/>
        <n v="53.1"/>
        <n v="53.25"/>
        <n v="55"/>
        <n v="55.5"/>
        <n v="56"/>
        <n v="56.5"/>
        <n v="56.75"/>
        <n v="57"/>
        <n v="57.25"/>
        <n v="57.5"/>
        <n v="57.75"/>
        <n v="58"/>
        <n v="58.25"/>
        <n v="58.5"/>
        <n v="59"/>
        <n v="59.75"/>
        <n v="60"/>
        <n v="61.75"/>
        <n v="62"/>
        <n v="63.25"/>
        <n v="67.75"/>
        <n v="72.25"/>
        <n v="74"/>
        <n v="75"/>
        <n v="75.5"/>
        <n v="76"/>
        <n v="76.25"/>
        <n v="77.25"/>
        <n v="124"/>
        <n v="125"/>
        <n v="149"/>
        <n v="165"/>
        <n v="170"/>
        <n v="186"/>
        <n v="212"/>
        <n v="286"/>
        <n v="295"/>
        <n v="300"/>
        <n v="303.5"/>
        <n v="305"/>
        <n v="310"/>
        <n v="314"/>
        <n v="317"/>
        <n v="319"/>
        <n v="390"/>
        <n v="415"/>
        <n v="440"/>
        <n v="486"/>
        <n v="500"/>
      </sharedItems>
    </cacheField>
    <cacheField name="External User ID" numFmtId="0">
      <sharedItems count="16">
        <s v="ADM05343"/>
        <s v="ADM88756"/>
        <s v="CHRISW001"/>
        <s v="EPIER006"/>
        <s v="fzerilli"/>
        <s v="GREGH002"/>
        <s v="gregwoysh"/>
        <s v="howardte"/>
        <s v="JEFFK003"/>
        <s v="MattHandle"/>
        <s v="MESPOSITO"/>
        <s v="ralphtrois"/>
        <s v="tcummings"/>
        <s v="THAHN005"/>
        <s v="touchstone"/>
        <s v="ZACHA007"/>
      </sharedItems>
    </cacheField>
    <cacheField name="Trader ID" numFmtId="0">
      <sharedItems count="30">
        <s v="ALEWIS"/>
        <s v="CCLARK5"/>
        <s v="CDORLAN"/>
        <s v="CMALLOR"/>
        <s v="DDAVIS"/>
        <s v="EBASS"/>
        <s v="EOLSMGR"/>
        <s v="EOLSMGR2"/>
        <s v="FERMIS"/>
        <s v="FSTURM"/>
        <s v="GGUPTA"/>
        <s v="GSTOREY"/>
        <s v="JARNOLD"/>
        <s v="JMCKAY"/>
        <s v="JQUENET"/>
        <s v="JRICHTE"/>
        <s v="JTHOLT"/>
        <s v="KRUSCIT"/>
        <s v="MDRISC3"/>
        <s v="MFISCHE2"/>
        <s v="MSWERZB"/>
        <s v="PBRODER"/>
        <s v="PKEAVEY"/>
        <s v="RBADEER"/>
        <s v="RBENSON"/>
        <s v="RGAY"/>
        <s v="RMENEAR"/>
        <s v="SBRAWNE"/>
        <s v="TALONSO"/>
        <s v="VVERSEN"/>
      </sharedItems>
    </cacheField>
    <cacheField name="Risk Book" numFmtId="0">
      <sharedItems count="26">
        <s v="ENA - IM MKT Central CG"/>
        <s v="ENA-IM NE GULF3"/>
        <s v="Firm Trading Central"/>
        <s v="FT - North West"/>
        <s v="FT-CAND-EGSC"/>
        <s v="FT-Central"/>
        <s v="FT-East"/>
        <s v="FT-ONTARIO"/>
        <s v="FT-Texas"/>
        <s v="G-DAILY-EST"/>
        <s v="GD-CENTRAL"/>
        <s v="GD-New"/>
        <s v="INTRA-CAND-BC"/>
        <s v="LT-CA"/>
        <s v="LT-ECAR"/>
        <s v="LT-New England"/>
        <s v="LT-NW"/>
        <s v="LT-PJM"/>
        <s v="NG-Price"/>
        <s v="ST-CA"/>
        <s v="ST-ECAR"/>
        <s v="ST-New England"/>
        <s v="ST-PJM"/>
        <s v="ST-SW"/>
        <s v="West-Keystone"/>
        <s v="West-SW"/>
      </sharedItems>
    </cacheField>
    <cacheField name="Bridge" numFmtId="0">
      <sharedItems count="3">
        <s v="Enpower US"/>
        <s v="Sitara"/>
        <s v="TAGG/ ERMS"/>
      </sharedItems>
    </cacheField>
    <cacheField name="Collateral Flag" numFmtId="0">
      <sharedItems count="1">
        <s v="Y"/>
      </sharedItems>
    </cacheField>
    <cacheField name="Enron Entity" numFmtId="0">
      <sharedItems count="3">
        <s v="Enron Canada Corp."/>
        <s v="Enron North America Corp."/>
        <s v="Enron Power Marketing, Inc."/>
      </sharedItems>
    </cacheField>
    <cacheField name="Contract ID" numFmtId="0">
      <sharedItems containsString="0" containsBlank="1" containsNumber="1" containsInteger="1" minValue="95000199" maxValue="96057479" count="47">
        <n v="95000199"/>
        <n v="95000226"/>
        <n v="95000242"/>
        <n v="95000281"/>
        <n v="95001154"/>
        <n v="95001227"/>
        <n v="95005504"/>
        <n v="96000103"/>
        <n v="96000574"/>
        <n v="96004354"/>
        <n v="96004381"/>
        <n v="96004396"/>
        <n v="96004898"/>
        <n v="96005582"/>
        <n v="96006417"/>
        <n v="96009016"/>
        <n v="96009194"/>
        <n v="96011840"/>
        <n v="96013065"/>
        <n v="96013559"/>
        <n v="96014540"/>
        <n v="96016709"/>
        <n v="96018786"/>
        <n v="96018986"/>
        <n v="96019669"/>
        <n v="96020035"/>
        <n v="96020991"/>
        <n v="96021110"/>
        <n v="96021791"/>
        <n v="96026964"/>
        <n v="96028954"/>
        <n v="96037738"/>
        <n v="96038383"/>
        <n v="96038419"/>
        <n v="96038539"/>
        <n v="96041878"/>
        <n v="96043502"/>
        <n v="96043931"/>
        <n v="96045266"/>
        <n v="96049254"/>
        <n v="96050496"/>
        <n v="96053024"/>
        <n v="96053796"/>
        <n v="96057022"/>
        <n v="96057469"/>
        <n v="96057479"/>
        <m/>
      </sharedItems>
    </cacheField>
    <cacheField name="Deal ID" numFmtId="0">
      <sharedItems containsMixedTypes="1" containsNumber="1" minValue="563872.1" maxValue="594239.1" count="144">
        <n v="563872.1"/>
        <n v="565929.1"/>
        <n v="567399.1"/>
        <n v="567417.1"/>
        <n v="567567.1"/>
        <n v="569110.1"/>
        <n v="570210.1"/>
        <n v="571227.1"/>
        <n v="571458.1"/>
        <n v="578461.1"/>
        <n v="578692.1"/>
        <n v="579331.1"/>
        <n v="579569.1"/>
        <n v="579971.1"/>
        <n v="580204.1"/>
        <n v="580378.1"/>
        <n v="582206.1"/>
        <n v="583130.1"/>
        <n v="583134.1"/>
        <n v="583142.1"/>
        <n v="583267.1"/>
        <n v="583342.1"/>
        <n v="583468.1"/>
        <n v="583630.1"/>
        <n v="583979.1"/>
        <n v="584040.1"/>
        <n v="584065.1"/>
        <n v="584192.1"/>
        <n v="584515.1"/>
        <n v="584640.1"/>
        <n v="584782.1"/>
        <n v="584806.1"/>
        <n v="584854.1"/>
        <n v="585034.1"/>
        <n v="585298.1"/>
        <n v="585460.1"/>
        <n v="585569.1"/>
        <n v="585581.1"/>
        <n v="585619.1"/>
        <n v="585630.1"/>
        <n v="585646.1"/>
        <n v="585669.1"/>
        <n v="585676.1"/>
        <n v="585678.1"/>
        <n v="585690.1"/>
        <n v="585879.1"/>
        <n v="585966.1"/>
        <n v="586452.1"/>
        <n v="586648.1"/>
        <n v="586917.1"/>
        <n v="587196.1"/>
        <n v="588370.1"/>
        <n v="588425.1"/>
        <n v="589046.1"/>
        <n v="589076.1"/>
        <n v="589230.1"/>
        <n v="589234.1"/>
        <n v="589304.1"/>
        <n v="589532.1"/>
        <n v="589614.1"/>
        <n v="590032.1"/>
        <n v="590102.1"/>
        <n v="590202.1"/>
        <n v="590888.1"/>
        <n v="591147.1"/>
        <n v="591164.1"/>
        <n v="591192.1"/>
        <n v="591413.1"/>
        <n v="591415.1"/>
        <n v="591430.1"/>
        <n v="591452.1"/>
        <n v="591604.1"/>
        <n v="591648.1"/>
        <n v="591839.1"/>
        <n v="591955.1"/>
        <n v="591982.1"/>
        <n v="592262.1"/>
        <n v="592329.1"/>
        <n v="592330.1"/>
        <n v="592379.1"/>
        <n v="592453.1"/>
        <n v="592492.1"/>
        <n v="592854.1"/>
        <n v="592972.1"/>
        <n v="592973.1"/>
        <n v="593015.1"/>
        <n v="593016.1"/>
        <n v="593030.1"/>
        <n v="593039.1"/>
        <n v="593054.1"/>
        <n v="593057.1"/>
        <n v="593104.1"/>
        <n v="593122.1"/>
        <n v="593278.1"/>
        <n v="593453.1"/>
        <n v="593530.1"/>
        <n v="593584.1"/>
        <n v="593842.1"/>
        <n v="593924.1"/>
        <n v="594186.1"/>
        <n v="594239.1"/>
        <s v="V26925.1"/>
        <s v="V29727.1"/>
        <s v="V32860.1"/>
        <s v="V33030.1"/>
        <s v="V35526.1"/>
        <s v="V40276.1"/>
        <s v="V40316.1"/>
        <s v="V41015.1"/>
        <s v="V41296.1"/>
        <s v="V42153.1"/>
        <s v="V42167.1"/>
        <s v="V44133.1"/>
        <s v="V44507.1"/>
        <s v="V44740.1"/>
        <s v="V45135.1"/>
        <s v="V45747.1"/>
        <s v="V45832.1"/>
        <s v="V45946.1"/>
        <s v="V46429.1"/>
        <s v="V49611.1"/>
        <s v="V49804.1 / 745575"/>
        <s v="V49911.1 / 745608"/>
        <s v="V49943.1"/>
        <s v="V51959.1"/>
        <s v="V52551.1"/>
        <s v="V52552.1"/>
        <s v="V53539.1"/>
        <s v="V54654.1"/>
        <s v="V54914.1"/>
        <s v="V55157.1"/>
        <s v="V55185.1"/>
        <s v="V58131.1"/>
        <s v="V58339.1"/>
        <s v="V58373.1"/>
        <s v="V58386.1"/>
        <s v="V58410.1"/>
        <s v="V58678.1"/>
        <s v="V58914.1"/>
        <s v="V58918.1"/>
        <s v="V59706.1"/>
        <s v="V59722.1"/>
        <s v="V60081.1"/>
        <s v="V61229.1"/>
      </sharedItems>
    </cacheField>
    <cacheField name="Global Counterparty ID" numFmtId="0">
      <sharedItems containsSemiMixedTypes="0" containsString="0" containsNumber="1" containsInteger="1" minValue="12" maxValue="91219" count="45">
        <n v="12"/>
        <n v="18"/>
        <n v="120"/>
        <n v="177"/>
        <n v="208"/>
        <n v="232"/>
        <n v="754"/>
        <n v="3022"/>
        <n v="3246"/>
        <n v="3497"/>
        <n v="5607"/>
        <n v="9409"/>
        <n v="11135"/>
        <n v="26304"/>
        <n v="29605"/>
        <n v="49694"/>
        <n v="49747"/>
        <n v="53295"/>
        <n v="53350"/>
        <n v="53461"/>
        <n v="54279"/>
        <n v="54979"/>
        <n v="55134"/>
        <n v="55265"/>
        <n v="56264"/>
        <n v="57399"/>
        <n v="57508"/>
        <n v="57543"/>
        <n v="59207"/>
        <n v="61839"/>
        <n v="61981"/>
        <n v="64168"/>
        <n v="64245"/>
        <n v="64517"/>
        <n v="65268"/>
        <n v="65291"/>
        <n v="66682"/>
        <n v="68856"/>
        <n v="69034"/>
        <n v="69121"/>
        <n v="70526"/>
        <n v="71108"/>
        <n v="72209"/>
        <n v="84074"/>
        <n v="91219"/>
      </sharedItems>
    </cacheField>
    <cacheField name="Begin Date" numFmtId="0">
      <sharedItems containsSemiMixedTypes="0" containsNonDate="0" containsDate="1" containsString="0" minDate="2001-04-06T22:00:01" maxDate="2002-06-01T14:12:00" count="39">
        <d v="2001-04-06T22:00:01"/>
        <d v="2001-04-16T21:00:00"/>
        <d v="2001-04-17T21:00:00"/>
        <d v="2001-04-19T21:00:00"/>
        <d v="2001-04-20T21:00:00"/>
        <d v="2001-04-23T21:00:00"/>
        <d v="2001-04-24T21:00:00"/>
        <d v="2001-04-26T21:00:00"/>
        <d v="2001-04-27T21:00:00"/>
        <d v="2001-04-30T21:00:00"/>
        <d v="2001-05-01T00:00:00"/>
        <d v="2001-05-01T13:33:00"/>
        <d v="2001-05-01T14:12:00"/>
        <d v="2001-05-01T17:11:00"/>
        <d v="2001-05-01T21:00:00"/>
        <d v="2001-06-01T00:00:00"/>
        <d v="2001-06-01T13:33:00"/>
        <d v="2001-06-01T14:12:00"/>
        <d v="2001-06-01T17:03:00"/>
        <d v="2001-06-01T17:11:00"/>
        <d v="2001-06-01T21:00:00"/>
        <d v="2001-06-01T21:59:57"/>
        <d v="2001-07-01T00:00:00"/>
        <d v="2001-07-01T16:50:00"/>
        <d v="2001-07-01T21:00:00"/>
        <d v="2001-09-01T14:12:00"/>
        <d v="2001-09-01T17:03:00"/>
        <d v="2001-09-01T17:11:00"/>
        <d v="2001-10-01T08:02:00"/>
        <d v="2001-10-01T14:12:00"/>
        <d v="2001-10-01T17:11:00"/>
        <d v="2001-11-01T00:00:00"/>
        <d v="2002-01-01T00:00:00"/>
        <d v="2002-01-01T14:12:00"/>
        <d v="2002-01-01T22:00:00"/>
        <d v="2002-04-01T00:00:00"/>
        <d v="2002-04-01T16:50:00"/>
        <d v="2002-05-01T14:12:00"/>
        <d v="2002-06-01T14:12:00"/>
      </sharedItems>
    </cacheField>
    <cacheField name="End Date" numFmtId="0">
      <sharedItems containsSemiMixedTypes="0" containsNonDate="0" containsDate="1" containsString="0" minDate="2001-04-07T22:00:01" maxDate="2002-10-31T00:00:00" count="42">
        <d v="2001-04-07T22:00:01"/>
        <d v="2001-04-17T21:00:00"/>
        <d v="2001-04-19T21:00:00"/>
        <d v="2001-04-20T21:00:00"/>
        <d v="2001-04-21T21:00:00"/>
        <d v="2001-04-23T21:00:00"/>
        <d v="2001-04-24T21:00:00"/>
        <d v="2001-04-26T21:00:00"/>
        <d v="2001-04-27T21:00:00"/>
        <d v="2001-04-28T21:00:00"/>
        <d v="2001-04-30T21:00:00"/>
        <d v="2001-05-04T21:00:00"/>
        <d v="2001-05-31T00:00:00"/>
        <d v="2001-05-31T13:33:00"/>
        <d v="2001-05-31T14:12:00"/>
        <d v="2001-05-31T17:11:00"/>
        <d v="2001-05-31T21:00:00"/>
        <d v="2001-06-30T00:00:00"/>
        <d v="2001-06-30T13:33:00"/>
        <d v="2001-06-30T14:12:00"/>
        <d v="2001-06-30T17:03:00"/>
        <d v="2001-06-30T17:11:00"/>
        <d v="2001-06-30T21:00:00"/>
        <d v="2001-06-30T21:59:57"/>
        <d v="2001-07-31T21:00:00"/>
        <d v="2001-09-30T00:00:00"/>
        <d v="2001-09-30T14:12:00"/>
        <d v="2001-09-30T16:50:00"/>
        <d v="2001-09-30T17:03:00"/>
        <d v="2001-09-30T17:11:00"/>
        <d v="2001-09-30T21:00:00"/>
        <d v="2001-10-31T00:00:00"/>
        <d v="2001-10-31T08:02:00"/>
        <d v="2001-12-31T14:12:00"/>
        <d v="2001-12-31T17:11:00"/>
        <d v="2002-01-31T22:00:00"/>
        <d v="2002-02-28T14:12:00"/>
        <d v="2002-03-31T00:00:00"/>
        <d v="2002-05-31T14:12:00"/>
        <d v="2002-06-30T14:12:00"/>
        <d v="2002-06-30T16:50:00"/>
        <d v="2002-10-31T00:00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">
  <r>
    <x v="0"/>
    <x v="0"/>
    <x v="16"/>
    <x v="1"/>
    <x v="0"/>
    <x v="0"/>
    <x v="1"/>
    <x v="7"/>
    <x v="5"/>
    <x v="23"/>
    <x v="6"/>
    <x v="0"/>
    <x v="2"/>
    <x v="0"/>
    <x v="26"/>
    <x v="0"/>
    <x v="6"/>
    <x v="4"/>
    <x v="4"/>
  </r>
  <r>
    <x v="0"/>
    <x v="1"/>
    <x v="16"/>
    <x v="1"/>
    <x v="0"/>
    <x v="0"/>
    <x v="1"/>
    <x v="7"/>
    <x v="5"/>
    <x v="23"/>
    <x v="6"/>
    <x v="0"/>
    <x v="2"/>
    <x v="0"/>
    <x v="26"/>
    <x v="0"/>
    <x v="6"/>
    <x v="4"/>
    <x v="4"/>
  </r>
  <r>
    <x v="0"/>
    <x v="2"/>
    <x v="16"/>
    <x v="1"/>
    <x v="0"/>
    <x v="0"/>
    <x v="1"/>
    <x v="7"/>
    <x v="5"/>
    <x v="23"/>
    <x v="6"/>
    <x v="0"/>
    <x v="2"/>
    <x v="0"/>
    <x v="26"/>
    <x v="0"/>
    <x v="6"/>
    <x v="4"/>
    <x v="4"/>
  </r>
  <r>
    <x v="1"/>
    <x v="3"/>
    <x v="16"/>
    <x v="1"/>
    <x v="0"/>
    <x v="0"/>
    <x v="1"/>
    <x v="7"/>
    <x v="5"/>
    <x v="23"/>
    <x v="0"/>
    <x v="8"/>
    <x v="2"/>
    <x v="0"/>
    <x v="27"/>
    <x v="5"/>
    <x v="6"/>
    <x v="4"/>
    <x v="4"/>
  </r>
  <r>
    <x v="2"/>
    <x v="4"/>
    <x v="16"/>
    <x v="1"/>
    <x v="0"/>
    <x v="0"/>
    <x v="1"/>
    <x v="7"/>
    <x v="11"/>
    <x v="18"/>
    <x v="6"/>
    <x v="0"/>
    <x v="2"/>
    <x v="0"/>
    <x v="30"/>
    <x v="1"/>
    <x v="6"/>
    <x v="4"/>
    <x v="4"/>
  </r>
  <r>
    <x v="2"/>
    <x v="5"/>
    <x v="16"/>
    <x v="1"/>
    <x v="0"/>
    <x v="0"/>
    <x v="1"/>
    <x v="2"/>
    <x v="2"/>
    <x v="20"/>
    <x v="1"/>
    <x v="8"/>
    <x v="2"/>
    <x v="0"/>
    <x v="23"/>
    <x v="4"/>
    <x v="9"/>
    <x v="9"/>
    <x v="9"/>
  </r>
  <r>
    <x v="3"/>
    <x v="6"/>
    <x v="16"/>
    <x v="1"/>
    <x v="0"/>
    <x v="0"/>
    <x v="1"/>
    <x v="2"/>
    <x v="1"/>
    <x v="21"/>
    <x v="1"/>
    <x v="8"/>
    <x v="2"/>
    <x v="0"/>
    <x v="22"/>
    <x v="5"/>
    <x v="7"/>
    <x v="7"/>
    <x v="7"/>
  </r>
  <r>
    <x v="3"/>
    <x v="7"/>
    <x v="16"/>
    <x v="0"/>
    <x v="0"/>
    <x v="0"/>
    <x v="1"/>
    <x v="7"/>
    <x v="11"/>
    <x v="18"/>
    <x v="0"/>
    <x v="8"/>
    <x v="2"/>
    <x v="0"/>
    <x v="28"/>
    <x v="3"/>
    <x v="6"/>
    <x v="4"/>
    <x v="4"/>
  </r>
  <r>
    <x v="3"/>
    <x v="8"/>
    <x v="16"/>
    <x v="0"/>
    <x v="0"/>
    <x v="0"/>
    <x v="0"/>
    <x v="3"/>
    <x v="12"/>
    <x v="1"/>
    <x v="6"/>
    <x v="5"/>
    <x v="0"/>
    <x v="0"/>
    <x v="0"/>
    <x v="1"/>
    <x v="13"/>
    <x v="5"/>
    <x v="5"/>
  </r>
  <r>
    <x v="3"/>
    <x v="9"/>
    <x v="16"/>
    <x v="2"/>
    <x v="0"/>
    <x v="0"/>
    <x v="0"/>
    <x v="5"/>
    <x v="21"/>
    <x v="8"/>
    <x v="6"/>
    <x v="4"/>
    <x v="0"/>
    <x v="0"/>
    <x v="13"/>
    <x v="3"/>
    <x v="11"/>
    <x v="8"/>
    <x v="8"/>
  </r>
  <r>
    <x v="4"/>
    <x v="10"/>
    <x v="16"/>
    <x v="0"/>
    <x v="0"/>
    <x v="0"/>
    <x v="0"/>
    <x v="3"/>
    <x v="13"/>
    <x v="2"/>
    <x v="6"/>
    <x v="6"/>
    <x v="0"/>
    <x v="0"/>
    <x v="6"/>
    <x v="5"/>
    <x v="15"/>
    <x v="5"/>
    <x v="5"/>
  </r>
  <r>
    <x v="4"/>
    <x v="11"/>
    <x v="16"/>
    <x v="1"/>
    <x v="0"/>
    <x v="0"/>
    <x v="1"/>
    <x v="6"/>
    <x v="17"/>
    <x v="13"/>
    <x v="0"/>
    <x v="8"/>
    <x v="2"/>
    <x v="0"/>
    <x v="25"/>
    <x v="2"/>
    <x v="4"/>
    <x v="5"/>
    <x v="5"/>
  </r>
  <r>
    <x v="4"/>
    <x v="12"/>
    <x v="16"/>
    <x v="1"/>
    <x v="0"/>
    <x v="0"/>
    <x v="1"/>
    <x v="6"/>
    <x v="17"/>
    <x v="13"/>
    <x v="0"/>
    <x v="8"/>
    <x v="2"/>
    <x v="0"/>
    <x v="25"/>
    <x v="2"/>
    <x v="4"/>
    <x v="5"/>
    <x v="5"/>
  </r>
  <r>
    <x v="5"/>
    <x v="13"/>
    <x v="16"/>
    <x v="1"/>
    <x v="0"/>
    <x v="0"/>
    <x v="1"/>
    <x v="6"/>
    <x v="14"/>
    <x v="15"/>
    <x v="0"/>
    <x v="8"/>
    <x v="2"/>
    <x v="0"/>
    <x v="29"/>
    <x v="5"/>
    <x v="5"/>
    <x v="8"/>
    <x v="8"/>
  </r>
  <r>
    <x v="6"/>
    <x v="14"/>
    <x v="0"/>
    <x v="1"/>
    <x v="0"/>
    <x v="0"/>
    <x v="1"/>
    <x v="2"/>
    <x v="1"/>
    <x v="21"/>
    <x v="1"/>
    <x v="8"/>
    <x v="2"/>
    <x v="0"/>
    <x v="21"/>
    <x v="2"/>
    <x v="7"/>
    <x v="6"/>
    <x v="6"/>
  </r>
  <r>
    <x v="7"/>
    <x v="15"/>
    <x v="4"/>
    <x v="1"/>
    <x v="0"/>
    <x v="0"/>
    <x v="1"/>
    <x v="2"/>
    <x v="4"/>
    <x v="19"/>
    <x v="6"/>
    <x v="1"/>
    <x v="2"/>
    <x v="0"/>
    <x v="16"/>
    <x v="0"/>
    <x v="2"/>
    <x v="0"/>
    <x v="0"/>
  </r>
  <r>
    <x v="7"/>
    <x v="16"/>
    <x v="10"/>
    <x v="0"/>
    <x v="0"/>
    <x v="0"/>
    <x v="0"/>
    <x v="3"/>
    <x v="15"/>
    <x v="3"/>
    <x v="6"/>
    <x v="7"/>
    <x v="0"/>
    <x v="0"/>
    <x v="4"/>
    <x v="0"/>
    <x v="17"/>
    <x v="3"/>
    <x v="3"/>
  </r>
  <r>
    <x v="8"/>
    <x v="17"/>
    <x v="15"/>
    <x v="0"/>
    <x v="0"/>
    <x v="0"/>
    <x v="0"/>
    <x v="3"/>
    <x v="16"/>
    <x v="4"/>
    <x v="6"/>
    <x v="6"/>
    <x v="0"/>
    <x v="0"/>
    <x v="2"/>
    <x v="5"/>
    <x v="15"/>
    <x v="3"/>
    <x v="3"/>
  </r>
  <r>
    <x v="8"/>
    <x v="17"/>
    <x v="15"/>
    <x v="0"/>
    <x v="0"/>
    <x v="0"/>
    <x v="0"/>
    <x v="3"/>
    <x v="16"/>
    <x v="4"/>
    <x v="6"/>
    <x v="6"/>
    <x v="0"/>
    <x v="0"/>
    <x v="2"/>
    <x v="5"/>
    <x v="15"/>
    <x v="3"/>
    <x v="3"/>
  </r>
  <r>
    <x v="8"/>
    <x v="18"/>
    <x v="15"/>
    <x v="0"/>
    <x v="0"/>
    <x v="0"/>
    <x v="0"/>
    <x v="3"/>
    <x v="16"/>
    <x v="4"/>
    <x v="6"/>
    <x v="6"/>
    <x v="0"/>
    <x v="0"/>
    <x v="2"/>
    <x v="5"/>
    <x v="15"/>
    <x v="3"/>
    <x v="3"/>
  </r>
  <r>
    <x v="8"/>
    <x v="19"/>
    <x v="1"/>
    <x v="0"/>
    <x v="0"/>
    <x v="0"/>
    <x v="1"/>
    <x v="1"/>
    <x v="7"/>
    <x v="11"/>
    <x v="1"/>
    <x v="8"/>
    <x v="2"/>
    <x v="0"/>
    <x v="18"/>
    <x v="3"/>
    <x v="3"/>
    <x v="2"/>
    <x v="2"/>
  </r>
  <r>
    <x v="8"/>
    <x v="20"/>
    <x v="11"/>
    <x v="0"/>
    <x v="0"/>
    <x v="0"/>
    <x v="1"/>
    <x v="2"/>
    <x v="10"/>
    <x v="22"/>
    <x v="6"/>
    <x v="1"/>
    <x v="2"/>
    <x v="0"/>
    <x v="17"/>
    <x v="1"/>
    <x v="10"/>
    <x v="11"/>
    <x v="11"/>
  </r>
  <r>
    <x v="8"/>
    <x v="21"/>
    <x v="9"/>
    <x v="2"/>
    <x v="0"/>
    <x v="0"/>
    <x v="0"/>
    <x v="4"/>
    <x v="22"/>
    <x v="6"/>
    <x v="6"/>
    <x v="2"/>
    <x v="1"/>
    <x v="0"/>
    <x v="5"/>
    <x v="3"/>
    <x v="0"/>
    <x v="3"/>
    <x v="6"/>
  </r>
  <r>
    <x v="8"/>
    <x v="22"/>
    <x v="9"/>
    <x v="2"/>
    <x v="0"/>
    <x v="0"/>
    <x v="0"/>
    <x v="4"/>
    <x v="22"/>
    <x v="6"/>
    <x v="6"/>
    <x v="2"/>
    <x v="1"/>
    <x v="0"/>
    <x v="5"/>
    <x v="3"/>
    <x v="0"/>
    <x v="3"/>
    <x v="6"/>
  </r>
  <r>
    <x v="8"/>
    <x v="23"/>
    <x v="9"/>
    <x v="2"/>
    <x v="0"/>
    <x v="0"/>
    <x v="0"/>
    <x v="4"/>
    <x v="22"/>
    <x v="6"/>
    <x v="6"/>
    <x v="3"/>
    <x v="1"/>
    <x v="0"/>
    <x v="5"/>
    <x v="3"/>
    <x v="1"/>
    <x v="3"/>
    <x v="6"/>
  </r>
  <r>
    <x v="8"/>
    <x v="24"/>
    <x v="9"/>
    <x v="2"/>
    <x v="0"/>
    <x v="0"/>
    <x v="0"/>
    <x v="4"/>
    <x v="22"/>
    <x v="6"/>
    <x v="6"/>
    <x v="3"/>
    <x v="1"/>
    <x v="0"/>
    <x v="5"/>
    <x v="3"/>
    <x v="1"/>
    <x v="3"/>
    <x v="6"/>
  </r>
  <r>
    <x v="8"/>
    <x v="25"/>
    <x v="9"/>
    <x v="2"/>
    <x v="0"/>
    <x v="0"/>
    <x v="0"/>
    <x v="4"/>
    <x v="22"/>
    <x v="6"/>
    <x v="6"/>
    <x v="3"/>
    <x v="1"/>
    <x v="0"/>
    <x v="5"/>
    <x v="3"/>
    <x v="1"/>
    <x v="3"/>
    <x v="6"/>
  </r>
  <r>
    <x v="9"/>
    <x v="26"/>
    <x v="6"/>
    <x v="1"/>
    <x v="0"/>
    <x v="0"/>
    <x v="1"/>
    <x v="1"/>
    <x v="8"/>
    <x v="12"/>
    <x v="6"/>
    <x v="1"/>
    <x v="2"/>
    <x v="0"/>
    <x v="19"/>
    <x v="5"/>
    <x v="8"/>
    <x v="3"/>
    <x v="3"/>
  </r>
  <r>
    <x v="9"/>
    <x v="27"/>
    <x v="6"/>
    <x v="1"/>
    <x v="0"/>
    <x v="0"/>
    <x v="1"/>
    <x v="1"/>
    <x v="6"/>
    <x v="10"/>
    <x v="6"/>
    <x v="1"/>
    <x v="2"/>
    <x v="0"/>
    <x v="15"/>
    <x v="5"/>
    <x v="2"/>
    <x v="1"/>
    <x v="1"/>
  </r>
  <r>
    <x v="9"/>
    <x v="28"/>
    <x v="5"/>
    <x v="0"/>
    <x v="0"/>
    <x v="0"/>
    <x v="0"/>
    <x v="3"/>
    <x v="19"/>
    <x v="5"/>
    <x v="4"/>
    <x v="8"/>
    <x v="0"/>
    <x v="0"/>
    <x v="3"/>
    <x v="6"/>
    <x v="15"/>
    <x v="3"/>
    <x v="3"/>
  </r>
  <r>
    <x v="9"/>
    <x v="29"/>
    <x v="0"/>
    <x v="0"/>
    <x v="0"/>
    <x v="0"/>
    <x v="1"/>
    <x v="2"/>
    <x v="0"/>
    <x v="17"/>
    <x v="6"/>
    <x v="1"/>
    <x v="2"/>
    <x v="0"/>
    <x v="14"/>
    <x v="1"/>
    <x v="7"/>
    <x v="10"/>
    <x v="10"/>
  </r>
  <r>
    <x v="9"/>
    <x v="30"/>
    <x v="0"/>
    <x v="0"/>
    <x v="0"/>
    <x v="0"/>
    <x v="1"/>
    <x v="2"/>
    <x v="0"/>
    <x v="17"/>
    <x v="6"/>
    <x v="1"/>
    <x v="2"/>
    <x v="0"/>
    <x v="14"/>
    <x v="1"/>
    <x v="7"/>
    <x v="10"/>
    <x v="10"/>
  </r>
  <r>
    <x v="9"/>
    <x v="31"/>
    <x v="13"/>
    <x v="0"/>
    <x v="0"/>
    <x v="0"/>
    <x v="1"/>
    <x v="2"/>
    <x v="3"/>
    <x v="16"/>
    <x v="6"/>
    <x v="1"/>
    <x v="2"/>
    <x v="0"/>
    <x v="20"/>
    <x v="3"/>
    <x v="3"/>
    <x v="2"/>
    <x v="2"/>
  </r>
  <r>
    <x v="10"/>
    <x v="32"/>
    <x v="14"/>
    <x v="4"/>
    <x v="0"/>
    <x v="0"/>
    <x v="0"/>
    <x v="5"/>
    <x v="20"/>
    <x v="9"/>
    <x v="3"/>
    <x v="8"/>
    <x v="0"/>
    <x v="0"/>
    <x v="12"/>
    <x v="0"/>
    <x v="14"/>
    <x v="3"/>
    <x v="3"/>
  </r>
  <r>
    <x v="10"/>
    <x v="33"/>
    <x v="12"/>
    <x v="3"/>
    <x v="0"/>
    <x v="0"/>
    <x v="0"/>
    <x v="5"/>
    <x v="20"/>
    <x v="9"/>
    <x v="2"/>
    <x v="8"/>
    <x v="0"/>
    <x v="0"/>
    <x v="11"/>
    <x v="5"/>
    <x v="12"/>
    <x v="3"/>
    <x v="3"/>
  </r>
  <r>
    <x v="10"/>
    <x v="34"/>
    <x v="8"/>
    <x v="1"/>
    <x v="0"/>
    <x v="0"/>
    <x v="0"/>
    <x v="0"/>
    <x v="9"/>
    <x v="0"/>
    <x v="6"/>
    <x v="5"/>
    <x v="0"/>
    <x v="0"/>
    <x v="1"/>
    <x v="1"/>
    <x v="19"/>
    <x v="12"/>
    <x v="12"/>
  </r>
  <r>
    <x v="10"/>
    <x v="35"/>
    <x v="8"/>
    <x v="0"/>
    <x v="0"/>
    <x v="0"/>
    <x v="1"/>
    <x v="6"/>
    <x v="18"/>
    <x v="14"/>
    <x v="6"/>
    <x v="0"/>
    <x v="2"/>
    <x v="0"/>
    <x v="24"/>
    <x v="3"/>
    <x v="4"/>
    <x v="6"/>
    <x v="6"/>
  </r>
  <r>
    <x v="10"/>
    <x v="36"/>
    <x v="7"/>
    <x v="5"/>
    <x v="0"/>
    <x v="0"/>
    <x v="0"/>
    <x v="5"/>
    <x v="20"/>
    <x v="9"/>
    <x v="5"/>
    <x v="8"/>
    <x v="0"/>
    <x v="0"/>
    <x v="7"/>
    <x v="3"/>
    <x v="18"/>
    <x v="3"/>
    <x v="3"/>
  </r>
  <r>
    <x v="10"/>
    <x v="37"/>
    <x v="2"/>
    <x v="3"/>
    <x v="0"/>
    <x v="0"/>
    <x v="0"/>
    <x v="5"/>
    <x v="20"/>
    <x v="9"/>
    <x v="5"/>
    <x v="8"/>
    <x v="0"/>
    <x v="0"/>
    <x v="7"/>
    <x v="3"/>
    <x v="18"/>
    <x v="3"/>
    <x v="3"/>
  </r>
  <r>
    <x v="10"/>
    <x v="38"/>
    <x v="2"/>
    <x v="3"/>
    <x v="0"/>
    <x v="0"/>
    <x v="0"/>
    <x v="5"/>
    <x v="20"/>
    <x v="9"/>
    <x v="5"/>
    <x v="8"/>
    <x v="0"/>
    <x v="0"/>
    <x v="9"/>
    <x v="3"/>
    <x v="18"/>
    <x v="3"/>
    <x v="3"/>
  </r>
  <r>
    <x v="10"/>
    <x v="39"/>
    <x v="2"/>
    <x v="3"/>
    <x v="0"/>
    <x v="0"/>
    <x v="0"/>
    <x v="5"/>
    <x v="20"/>
    <x v="9"/>
    <x v="5"/>
    <x v="8"/>
    <x v="0"/>
    <x v="0"/>
    <x v="10"/>
    <x v="3"/>
    <x v="18"/>
    <x v="3"/>
    <x v="3"/>
  </r>
  <r>
    <x v="10"/>
    <x v="40"/>
    <x v="3"/>
    <x v="0"/>
    <x v="0"/>
    <x v="0"/>
    <x v="0"/>
    <x v="5"/>
    <x v="23"/>
    <x v="7"/>
    <x v="4"/>
    <x v="8"/>
    <x v="0"/>
    <x v="0"/>
    <x v="9"/>
    <x v="5"/>
    <x v="16"/>
    <x v="3"/>
    <x v="3"/>
  </r>
  <r>
    <x v="10"/>
    <x v="41"/>
    <x v="3"/>
    <x v="1"/>
    <x v="0"/>
    <x v="0"/>
    <x v="0"/>
    <x v="5"/>
    <x v="23"/>
    <x v="7"/>
    <x v="4"/>
    <x v="8"/>
    <x v="0"/>
    <x v="0"/>
    <x v="8"/>
    <x v="5"/>
    <x v="16"/>
    <x v="3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4">
  <r>
    <x v="0"/>
    <x v="0"/>
    <x v="0"/>
    <x v="15"/>
    <x v="1"/>
    <x v="0"/>
    <x v="0"/>
    <x v="1"/>
    <x v="7"/>
    <x v="21"/>
    <x v="73"/>
    <x v="0"/>
    <x v="8"/>
    <x v="0"/>
    <x v="2"/>
    <x v="0"/>
    <x v="97"/>
    <x v="0"/>
    <x v="18"/>
    <x v="23"/>
    <x v="0"/>
    <x v="0"/>
    <x v="2"/>
    <x v="9"/>
    <x v="0"/>
    <x v="14"/>
    <x v="11"/>
    <x v="13"/>
  </r>
  <r>
    <x v="1"/>
    <x v="1"/>
    <x v="1"/>
    <x v="22"/>
    <x v="1"/>
    <x v="0"/>
    <x v="0"/>
    <x v="1"/>
    <x v="6"/>
    <x v="13"/>
    <x v="48"/>
    <x v="7"/>
    <x v="0"/>
    <x v="0"/>
    <x v="2"/>
    <x v="0"/>
    <x v="106"/>
    <x v="0"/>
    <x v="23"/>
    <x v="13"/>
    <x v="0"/>
    <x v="0"/>
    <x v="2"/>
    <x v="25"/>
    <x v="1"/>
    <x v="41"/>
    <x v="22"/>
    <x v="25"/>
  </r>
  <r>
    <x v="2"/>
    <x v="2"/>
    <x v="2"/>
    <x v="22"/>
    <x v="1"/>
    <x v="0"/>
    <x v="0"/>
    <x v="1"/>
    <x v="7"/>
    <x v="32"/>
    <x v="58"/>
    <x v="7"/>
    <x v="0"/>
    <x v="0"/>
    <x v="2"/>
    <x v="0"/>
    <x v="101"/>
    <x v="0"/>
    <x v="20"/>
    <x v="16"/>
    <x v="0"/>
    <x v="0"/>
    <x v="2"/>
    <x v="25"/>
    <x v="2"/>
    <x v="41"/>
    <x v="11"/>
    <x v="13"/>
  </r>
  <r>
    <x v="2"/>
    <x v="3"/>
    <x v="3"/>
    <x v="20"/>
    <x v="1"/>
    <x v="0"/>
    <x v="0"/>
    <x v="1"/>
    <x v="6"/>
    <x v="53"/>
    <x v="49"/>
    <x v="0"/>
    <x v="8"/>
    <x v="0"/>
    <x v="2"/>
    <x v="0"/>
    <x v="101"/>
    <x v="0"/>
    <x v="23"/>
    <x v="19"/>
    <x v="0"/>
    <x v="0"/>
    <x v="2"/>
    <x v="30"/>
    <x v="3"/>
    <x v="21"/>
    <x v="21"/>
    <x v="23"/>
  </r>
  <r>
    <x v="2"/>
    <x v="4"/>
    <x v="4"/>
    <x v="20"/>
    <x v="1"/>
    <x v="0"/>
    <x v="0"/>
    <x v="1"/>
    <x v="7"/>
    <x v="58"/>
    <x v="54"/>
    <x v="7"/>
    <x v="0"/>
    <x v="0"/>
    <x v="2"/>
    <x v="0"/>
    <x v="91"/>
    <x v="0"/>
    <x v="20"/>
    <x v="16"/>
    <x v="0"/>
    <x v="0"/>
    <x v="2"/>
    <x v="30"/>
    <x v="4"/>
    <x v="21"/>
    <x v="36"/>
    <x v="40"/>
  </r>
  <r>
    <x v="3"/>
    <x v="5"/>
    <x v="5"/>
    <x v="22"/>
    <x v="1"/>
    <x v="0"/>
    <x v="0"/>
    <x v="1"/>
    <x v="7"/>
    <x v="33"/>
    <x v="57"/>
    <x v="0"/>
    <x v="8"/>
    <x v="0"/>
    <x v="2"/>
    <x v="0"/>
    <x v="107"/>
    <x v="10"/>
    <x v="18"/>
    <x v="16"/>
    <x v="0"/>
    <x v="0"/>
    <x v="2"/>
    <x v="25"/>
    <x v="5"/>
    <x v="41"/>
    <x v="16"/>
    <x v="18"/>
  </r>
  <r>
    <x v="4"/>
    <x v="6"/>
    <x v="6"/>
    <x v="22"/>
    <x v="1"/>
    <x v="0"/>
    <x v="0"/>
    <x v="1"/>
    <x v="7"/>
    <x v="21"/>
    <x v="73"/>
    <x v="7"/>
    <x v="0"/>
    <x v="0"/>
    <x v="2"/>
    <x v="0"/>
    <x v="100"/>
    <x v="10"/>
    <x v="19"/>
    <x v="23"/>
    <x v="0"/>
    <x v="0"/>
    <x v="2"/>
    <x v="25"/>
    <x v="6"/>
    <x v="41"/>
    <x v="11"/>
    <x v="13"/>
  </r>
  <r>
    <x v="5"/>
    <x v="7"/>
    <x v="7"/>
    <x v="22"/>
    <x v="1"/>
    <x v="0"/>
    <x v="0"/>
    <x v="1"/>
    <x v="7"/>
    <x v="4"/>
    <x v="70"/>
    <x v="7"/>
    <x v="0"/>
    <x v="0"/>
    <x v="2"/>
    <x v="0"/>
    <x v="95"/>
    <x v="10"/>
    <x v="28"/>
    <x v="23"/>
    <x v="0"/>
    <x v="0"/>
    <x v="2"/>
    <x v="25"/>
    <x v="7"/>
    <x v="41"/>
    <x v="0"/>
    <x v="0"/>
  </r>
  <r>
    <x v="5"/>
    <x v="8"/>
    <x v="8"/>
    <x v="22"/>
    <x v="1"/>
    <x v="0"/>
    <x v="0"/>
    <x v="1"/>
    <x v="7"/>
    <x v="32"/>
    <x v="58"/>
    <x v="0"/>
    <x v="8"/>
    <x v="0"/>
    <x v="2"/>
    <x v="0"/>
    <x v="104"/>
    <x v="10"/>
    <x v="20"/>
    <x v="16"/>
    <x v="0"/>
    <x v="0"/>
    <x v="2"/>
    <x v="25"/>
    <x v="8"/>
    <x v="41"/>
    <x v="11"/>
    <x v="13"/>
  </r>
  <r>
    <x v="6"/>
    <x v="9"/>
    <x v="9"/>
    <x v="7"/>
    <x v="1"/>
    <x v="0"/>
    <x v="0"/>
    <x v="0"/>
    <x v="3"/>
    <x v="51"/>
    <x v="4"/>
    <x v="7"/>
    <x v="3"/>
    <x v="0"/>
    <x v="0"/>
    <x v="0"/>
    <x v="9"/>
    <x v="14"/>
    <x v="26"/>
    <x v="2"/>
    <x v="2"/>
    <x v="0"/>
    <x v="1"/>
    <x v="12"/>
    <x v="101"/>
    <x v="40"/>
    <x v="14"/>
    <x v="16"/>
  </r>
  <r>
    <x v="7"/>
    <x v="10"/>
    <x v="10"/>
    <x v="24"/>
    <x v="1"/>
    <x v="0"/>
    <x v="0"/>
    <x v="1"/>
    <x v="2"/>
    <x v="2"/>
    <x v="67"/>
    <x v="7"/>
    <x v="1"/>
    <x v="0"/>
    <x v="2"/>
    <x v="0"/>
    <x v="76"/>
    <x v="6"/>
    <x v="21"/>
    <x v="15"/>
    <x v="0"/>
    <x v="0"/>
    <x v="2"/>
    <x v="26"/>
    <x v="9"/>
    <x v="36"/>
    <x v="13"/>
    <x v="15"/>
  </r>
  <r>
    <x v="7"/>
    <x v="11"/>
    <x v="11"/>
    <x v="0"/>
    <x v="1"/>
    <x v="0"/>
    <x v="0"/>
    <x v="0"/>
    <x v="4"/>
    <x v="44"/>
    <x v="23"/>
    <x v="4"/>
    <x v="8"/>
    <x v="0"/>
    <x v="0"/>
    <x v="0"/>
    <x v="17"/>
    <x v="11"/>
    <x v="25"/>
    <x v="24"/>
    <x v="2"/>
    <x v="0"/>
    <x v="1"/>
    <x v="27"/>
    <x v="102"/>
    <x v="25"/>
    <x v="14"/>
    <x v="16"/>
  </r>
  <r>
    <x v="7"/>
    <x v="12"/>
    <x v="12"/>
    <x v="8"/>
    <x v="1"/>
    <x v="0"/>
    <x v="0"/>
    <x v="1"/>
    <x v="7"/>
    <x v="20"/>
    <x v="56"/>
    <x v="7"/>
    <x v="0"/>
    <x v="0"/>
    <x v="2"/>
    <x v="0"/>
    <x v="109"/>
    <x v="10"/>
    <x v="20"/>
    <x v="16"/>
    <x v="0"/>
    <x v="0"/>
    <x v="2"/>
    <x v="6"/>
    <x v="10"/>
    <x v="6"/>
    <x v="23"/>
    <x v="27"/>
  </r>
  <r>
    <x v="8"/>
    <x v="13"/>
    <x v="13"/>
    <x v="35"/>
    <x v="1"/>
    <x v="0"/>
    <x v="0"/>
    <x v="1"/>
    <x v="2"/>
    <x v="8"/>
    <x v="61"/>
    <x v="1"/>
    <x v="8"/>
    <x v="0"/>
    <x v="2"/>
    <x v="0"/>
    <x v="58"/>
    <x v="6"/>
    <x v="21"/>
    <x v="21"/>
    <x v="0"/>
    <x v="0"/>
    <x v="2"/>
    <x v="28"/>
    <x v="11"/>
    <x v="31"/>
    <x v="1"/>
    <x v="3"/>
  </r>
  <r>
    <x v="8"/>
    <x v="14"/>
    <x v="14"/>
    <x v="2"/>
    <x v="1"/>
    <x v="0"/>
    <x v="0"/>
    <x v="1"/>
    <x v="2"/>
    <x v="12"/>
    <x v="75"/>
    <x v="1"/>
    <x v="8"/>
    <x v="0"/>
    <x v="2"/>
    <x v="0"/>
    <x v="51"/>
    <x v="7"/>
    <x v="14"/>
    <x v="22"/>
    <x v="0"/>
    <x v="0"/>
    <x v="2"/>
    <x v="15"/>
    <x v="12"/>
    <x v="1"/>
    <x v="1"/>
    <x v="3"/>
  </r>
  <r>
    <x v="8"/>
    <x v="15"/>
    <x v="15"/>
    <x v="18"/>
    <x v="1"/>
    <x v="0"/>
    <x v="0"/>
    <x v="0"/>
    <x v="3"/>
    <x v="52"/>
    <x v="12"/>
    <x v="7"/>
    <x v="3"/>
    <x v="0"/>
    <x v="0"/>
    <x v="0"/>
    <x v="29"/>
    <x v="14"/>
    <x v="8"/>
    <x v="11"/>
    <x v="2"/>
    <x v="0"/>
    <x v="1"/>
    <x v="23"/>
    <x v="103"/>
    <x v="16"/>
    <x v="31"/>
    <x v="37"/>
  </r>
  <r>
    <x v="8"/>
    <x v="16"/>
    <x v="16"/>
    <x v="26"/>
    <x v="1"/>
    <x v="0"/>
    <x v="0"/>
    <x v="0"/>
    <x v="3"/>
    <x v="52"/>
    <x v="12"/>
    <x v="7"/>
    <x v="3"/>
    <x v="0"/>
    <x v="0"/>
    <x v="0"/>
    <x v="29"/>
    <x v="14"/>
    <x v="8"/>
    <x v="11"/>
    <x v="2"/>
    <x v="0"/>
    <x v="1"/>
    <x v="3"/>
    <x v="104"/>
    <x v="24"/>
    <x v="31"/>
    <x v="37"/>
  </r>
  <r>
    <x v="8"/>
    <x v="17"/>
    <x v="17"/>
    <x v="23"/>
    <x v="1"/>
    <x v="0"/>
    <x v="0"/>
    <x v="1"/>
    <x v="6"/>
    <x v="70"/>
    <x v="46"/>
    <x v="7"/>
    <x v="0"/>
    <x v="0"/>
    <x v="2"/>
    <x v="0"/>
    <x v="94"/>
    <x v="10"/>
    <x v="23"/>
    <x v="13"/>
    <x v="0"/>
    <x v="0"/>
    <x v="2"/>
    <x v="44"/>
    <x v="13"/>
    <x v="18"/>
    <x v="32"/>
    <x v="37"/>
  </r>
  <r>
    <x v="8"/>
    <x v="18"/>
    <x v="18"/>
    <x v="22"/>
    <x v="1"/>
    <x v="0"/>
    <x v="0"/>
    <x v="1"/>
    <x v="7"/>
    <x v="74"/>
    <x v="55"/>
    <x v="7"/>
    <x v="0"/>
    <x v="0"/>
    <x v="2"/>
    <x v="0"/>
    <x v="103"/>
    <x v="10"/>
    <x v="20"/>
    <x v="16"/>
    <x v="0"/>
    <x v="0"/>
    <x v="2"/>
    <x v="25"/>
    <x v="14"/>
    <x v="41"/>
    <x v="34"/>
    <x v="35"/>
  </r>
  <r>
    <x v="8"/>
    <x v="19"/>
    <x v="19"/>
    <x v="4"/>
    <x v="1"/>
    <x v="0"/>
    <x v="0"/>
    <x v="1"/>
    <x v="7"/>
    <x v="20"/>
    <x v="56"/>
    <x v="7"/>
    <x v="0"/>
    <x v="0"/>
    <x v="2"/>
    <x v="0"/>
    <x v="110"/>
    <x v="10"/>
    <x v="20"/>
    <x v="16"/>
    <x v="0"/>
    <x v="0"/>
    <x v="2"/>
    <x v="4"/>
    <x v="15"/>
    <x v="33"/>
    <x v="23"/>
    <x v="27"/>
  </r>
  <r>
    <x v="9"/>
    <x v="20"/>
    <x v="20"/>
    <x v="26"/>
    <x v="1"/>
    <x v="0"/>
    <x v="0"/>
    <x v="1"/>
    <x v="2"/>
    <x v="35"/>
    <x v="59"/>
    <x v="7"/>
    <x v="1"/>
    <x v="0"/>
    <x v="2"/>
    <x v="0"/>
    <x v="32"/>
    <x v="6"/>
    <x v="21"/>
    <x v="21"/>
    <x v="0"/>
    <x v="0"/>
    <x v="2"/>
    <x v="14"/>
    <x v="16"/>
    <x v="24"/>
    <x v="2"/>
    <x v="1"/>
  </r>
  <r>
    <x v="9"/>
    <x v="21"/>
    <x v="21"/>
    <x v="0"/>
    <x v="1"/>
    <x v="0"/>
    <x v="0"/>
    <x v="0"/>
    <x v="4"/>
    <x v="44"/>
    <x v="23"/>
    <x v="4"/>
    <x v="8"/>
    <x v="0"/>
    <x v="0"/>
    <x v="0"/>
    <x v="16"/>
    <x v="11"/>
    <x v="25"/>
    <x v="24"/>
    <x v="2"/>
    <x v="0"/>
    <x v="1"/>
    <x v="27"/>
    <x v="105"/>
    <x v="25"/>
    <x v="14"/>
    <x v="16"/>
  </r>
  <r>
    <x v="10"/>
    <x v="22"/>
    <x v="22"/>
    <x v="39"/>
    <x v="1"/>
    <x v="0"/>
    <x v="0"/>
    <x v="1"/>
    <x v="2"/>
    <x v="9"/>
    <x v="76"/>
    <x v="1"/>
    <x v="8"/>
    <x v="0"/>
    <x v="2"/>
    <x v="0"/>
    <x v="57"/>
    <x v="7"/>
    <x v="14"/>
    <x v="22"/>
    <x v="0"/>
    <x v="0"/>
    <x v="2"/>
    <x v="13"/>
    <x v="17"/>
    <x v="19"/>
    <x v="3"/>
    <x v="3"/>
  </r>
  <r>
    <x v="10"/>
    <x v="23"/>
    <x v="23"/>
    <x v="42"/>
    <x v="1"/>
    <x v="0"/>
    <x v="0"/>
    <x v="1"/>
    <x v="2"/>
    <x v="9"/>
    <x v="76"/>
    <x v="1"/>
    <x v="8"/>
    <x v="0"/>
    <x v="2"/>
    <x v="0"/>
    <x v="56"/>
    <x v="7"/>
    <x v="14"/>
    <x v="22"/>
    <x v="0"/>
    <x v="0"/>
    <x v="2"/>
    <x v="46"/>
    <x v="18"/>
    <x v="8"/>
    <x v="3"/>
    <x v="3"/>
  </r>
  <r>
    <x v="10"/>
    <x v="24"/>
    <x v="24"/>
    <x v="42"/>
    <x v="1"/>
    <x v="0"/>
    <x v="0"/>
    <x v="1"/>
    <x v="2"/>
    <x v="9"/>
    <x v="76"/>
    <x v="1"/>
    <x v="8"/>
    <x v="0"/>
    <x v="2"/>
    <x v="0"/>
    <x v="56"/>
    <x v="7"/>
    <x v="14"/>
    <x v="22"/>
    <x v="0"/>
    <x v="0"/>
    <x v="2"/>
    <x v="46"/>
    <x v="19"/>
    <x v="8"/>
    <x v="3"/>
    <x v="3"/>
  </r>
  <r>
    <x v="10"/>
    <x v="25"/>
    <x v="25"/>
    <x v="34"/>
    <x v="1"/>
    <x v="0"/>
    <x v="0"/>
    <x v="1"/>
    <x v="2"/>
    <x v="23"/>
    <x v="84"/>
    <x v="7"/>
    <x v="1"/>
    <x v="0"/>
    <x v="2"/>
    <x v="0"/>
    <x v="87"/>
    <x v="7"/>
    <x v="24"/>
    <x v="17"/>
    <x v="0"/>
    <x v="0"/>
    <x v="2"/>
    <x v="41"/>
    <x v="20"/>
    <x v="34"/>
    <x v="17"/>
    <x v="19"/>
  </r>
  <r>
    <x v="10"/>
    <x v="26"/>
    <x v="26"/>
    <x v="27"/>
    <x v="1"/>
    <x v="0"/>
    <x v="0"/>
    <x v="1"/>
    <x v="2"/>
    <x v="2"/>
    <x v="67"/>
    <x v="7"/>
    <x v="1"/>
    <x v="0"/>
    <x v="2"/>
    <x v="0"/>
    <x v="77"/>
    <x v="6"/>
    <x v="21"/>
    <x v="15"/>
    <x v="0"/>
    <x v="0"/>
    <x v="2"/>
    <x v="24"/>
    <x v="21"/>
    <x v="11"/>
    <x v="13"/>
    <x v="15"/>
  </r>
  <r>
    <x v="10"/>
    <x v="27"/>
    <x v="27"/>
    <x v="34"/>
    <x v="1"/>
    <x v="0"/>
    <x v="0"/>
    <x v="1"/>
    <x v="2"/>
    <x v="23"/>
    <x v="84"/>
    <x v="1"/>
    <x v="8"/>
    <x v="0"/>
    <x v="2"/>
    <x v="0"/>
    <x v="88"/>
    <x v="7"/>
    <x v="24"/>
    <x v="17"/>
    <x v="0"/>
    <x v="0"/>
    <x v="2"/>
    <x v="41"/>
    <x v="22"/>
    <x v="34"/>
    <x v="17"/>
    <x v="19"/>
  </r>
  <r>
    <x v="10"/>
    <x v="28"/>
    <x v="28"/>
    <x v="5"/>
    <x v="1"/>
    <x v="0"/>
    <x v="0"/>
    <x v="1"/>
    <x v="7"/>
    <x v="32"/>
    <x v="58"/>
    <x v="7"/>
    <x v="0"/>
    <x v="0"/>
    <x v="2"/>
    <x v="0"/>
    <x v="101"/>
    <x v="10"/>
    <x v="20"/>
    <x v="16"/>
    <x v="0"/>
    <x v="0"/>
    <x v="2"/>
    <x v="18"/>
    <x v="23"/>
    <x v="23"/>
    <x v="11"/>
    <x v="13"/>
  </r>
  <r>
    <x v="10"/>
    <x v="29"/>
    <x v="29"/>
    <x v="20"/>
    <x v="0"/>
    <x v="0"/>
    <x v="0"/>
    <x v="1"/>
    <x v="7"/>
    <x v="32"/>
    <x v="58"/>
    <x v="7"/>
    <x v="0"/>
    <x v="0"/>
    <x v="2"/>
    <x v="0"/>
    <x v="105"/>
    <x v="3"/>
    <x v="20"/>
    <x v="16"/>
    <x v="0"/>
    <x v="0"/>
    <x v="2"/>
    <x v="30"/>
    <x v="24"/>
    <x v="21"/>
    <x v="11"/>
    <x v="13"/>
  </r>
  <r>
    <x v="10"/>
    <x v="30"/>
    <x v="30"/>
    <x v="44"/>
    <x v="0"/>
    <x v="0"/>
    <x v="0"/>
    <x v="1"/>
    <x v="2"/>
    <x v="30"/>
    <x v="53"/>
    <x v="7"/>
    <x v="1"/>
    <x v="0"/>
    <x v="2"/>
    <x v="0"/>
    <x v="44"/>
    <x v="13"/>
    <x v="9"/>
    <x v="14"/>
    <x v="0"/>
    <x v="0"/>
    <x v="2"/>
    <x v="11"/>
    <x v="25"/>
    <x v="32"/>
    <x v="26"/>
    <x v="28"/>
  </r>
  <r>
    <x v="10"/>
    <x v="31"/>
    <x v="31"/>
    <x v="19"/>
    <x v="0"/>
    <x v="0"/>
    <x v="0"/>
    <x v="1"/>
    <x v="2"/>
    <x v="0"/>
    <x v="51"/>
    <x v="7"/>
    <x v="1"/>
    <x v="0"/>
    <x v="2"/>
    <x v="0"/>
    <x v="89"/>
    <x v="13"/>
    <x v="9"/>
    <x v="20"/>
    <x v="0"/>
    <x v="0"/>
    <x v="2"/>
    <x v="46"/>
    <x v="26"/>
    <x v="15"/>
    <x v="19"/>
    <x v="21"/>
  </r>
  <r>
    <x v="10"/>
    <x v="32"/>
    <x v="32"/>
    <x v="2"/>
    <x v="1"/>
    <x v="0"/>
    <x v="0"/>
    <x v="1"/>
    <x v="2"/>
    <x v="76"/>
    <x v="78"/>
    <x v="7"/>
    <x v="1"/>
    <x v="0"/>
    <x v="2"/>
    <x v="0"/>
    <x v="62"/>
    <x v="7"/>
    <x v="14"/>
    <x v="22"/>
    <x v="0"/>
    <x v="0"/>
    <x v="2"/>
    <x v="15"/>
    <x v="27"/>
    <x v="1"/>
    <x v="5"/>
    <x v="10"/>
  </r>
  <r>
    <x v="11"/>
    <x v="33"/>
    <x v="33"/>
    <x v="35"/>
    <x v="1"/>
    <x v="0"/>
    <x v="0"/>
    <x v="1"/>
    <x v="2"/>
    <x v="7"/>
    <x v="62"/>
    <x v="1"/>
    <x v="8"/>
    <x v="0"/>
    <x v="2"/>
    <x v="0"/>
    <x v="59"/>
    <x v="6"/>
    <x v="21"/>
    <x v="21"/>
    <x v="0"/>
    <x v="0"/>
    <x v="2"/>
    <x v="28"/>
    <x v="28"/>
    <x v="31"/>
    <x v="3"/>
    <x v="2"/>
  </r>
  <r>
    <x v="11"/>
    <x v="34"/>
    <x v="34"/>
    <x v="6"/>
    <x v="1"/>
    <x v="0"/>
    <x v="0"/>
    <x v="1"/>
    <x v="2"/>
    <x v="71"/>
    <x v="85"/>
    <x v="7"/>
    <x v="1"/>
    <x v="0"/>
    <x v="2"/>
    <x v="0"/>
    <x v="80"/>
    <x v="7"/>
    <x v="24"/>
    <x v="17"/>
    <x v="0"/>
    <x v="0"/>
    <x v="2"/>
    <x v="40"/>
    <x v="29"/>
    <x v="44"/>
    <x v="38"/>
    <x v="39"/>
  </r>
  <r>
    <x v="11"/>
    <x v="35"/>
    <x v="35"/>
    <x v="33"/>
    <x v="1"/>
    <x v="0"/>
    <x v="0"/>
    <x v="0"/>
    <x v="3"/>
    <x v="62"/>
    <x v="16"/>
    <x v="7"/>
    <x v="3"/>
    <x v="0"/>
    <x v="0"/>
    <x v="0"/>
    <x v="0"/>
    <x v="14"/>
    <x v="8"/>
    <x v="3"/>
    <x v="2"/>
    <x v="0"/>
    <x v="1"/>
    <x v="46"/>
    <x v="106"/>
    <x v="20"/>
    <x v="35"/>
    <x v="41"/>
  </r>
  <r>
    <x v="11"/>
    <x v="36"/>
    <x v="36"/>
    <x v="44"/>
    <x v="4"/>
    <x v="0"/>
    <x v="0"/>
    <x v="0"/>
    <x v="4"/>
    <x v="36"/>
    <x v="37"/>
    <x v="7"/>
    <x v="3"/>
    <x v="0"/>
    <x v="0"/>
    <x v="0"/>
    <x v="31"/>
    <x v="1"/>
    <x v="12"/>
    <x v="18"/>
    <x v="2"/>
    <x v="0"/>
    <x v="1"/>
    <x v="1"/>
    <x v="107"/>
    <x v="32"/>
    <x v="31"/>
    <x v="37"/>
  </r>
  <r>
    <x v="11"/>
    <x v="37"/>
    <x v="37"/>
    <x v="34"/>
    <x v="1"/>
    <x v="0"/>
    <x v="0"/>
    <x v="1"/>
    <x v="2"/>
    <x v="78"/>
    <x v="87"/>
    <x v="7"/>
    <x v="1"/>
    <x v="0"/>
    <x v="2"/>
    <x v="0"/>
    <x v="43"/>
    <x v="7"/>
    <x v="24"/>
    <x v="17"/>
    <x v="0"/>
    <x v="0"/>
    <x v="2"/>
    <x v="41"/>
    <x v="30"/>
    <x v="34"/>
    <x v="37"/>
    <x v="38"/>
  </r>
  <r>
    <x v="11"/>
    <x v="38"/>
    <x v="38"/>
    <x v="34"/>
    <x v="1"/>
    <x v="0"/>
    <x v="0"/>
    <x v="1"/>
    <x v="2"/>
    <x v="23"/>
    <x v="84"/>
    <x v="7"/>
    <x v="1"/>
    <x v="0"/>
    <x v="2"/>
    <x v="0"/>
    <x v="85"/>
    <x v="7"/>
    <x v="24"/>
    <x v="17"/>
    <x v="0"/>
    <x v="0"/>
    <x v="2"/>
    <x v="41"/>
    <x v="31"/>
    <x v="34"/>
    <x v="17"/>
    <x v="19"/>
  </r>
  <r>
    <x v="11"/>
    <x v="39"/>
    <x v="39"/>
    <x v="20"/>
    <x v="1"/>
    <x v="0"/>
    <x v="0"/>
    <x v="1"/>
    <x v="2"/>
    <x v="2"/>
    <x v="67"/>
    <x v="7"/>
    <x v="1"/>
    <x v="0"/>
    <x v="2"/>
    <x v="0"/>
    <x v="70"/>
    <x v="6"/>
    <x v="21"/>
    <x v="15"/>
    <x v="0"/>
    <x v="0"/>
    <x v="2"/>
    <x v="30"/>
    <x v="32"/>
    <x v="21"/>
    <x v="13"/>
    <x v="15"/>
  </r>
  <r>
    <x v="11"/>
    <x v="40"/>
    <x v="40"/>
    <x v="11"/>
    <x v="0"/>
    <x v="0"/>
    <x v="0"/>
    <x v="0"/>
    <x v="3"/>
    <x v="60"/>
    <x v="13"/>
    <x v="7"/>
    <x v="3"/>
    <x v="0"/>
    <x v="0"/>
    <x v="0"/>
    <x v="5"/>
    <x v="2"/>
    <x v="0"/>
    <x v="10"/>
    <x v="2"/>
    <x v="0"/>
    <x v="1"/>
    <x v="36"/>
    <x v="108"/>
    <x v="27"/>
    <x v="14"/>
    <x v="16"/>
  </r>
  <r>
    <x v="11"/>
    <x v="41"/>
    <x v="41"/>
    <x v="32"/>
    <x v="0"/>
    <x v="0"/>
    <x v="0"/>
    <x v="1"/>
    <x v="2"/>
    <x v="77"/>
    <x v="50"/>
    <x v="7"/>
    <x v="1"/>
    <x v="0"/>
    <x v="2"/>
    <x v="0"/>
    <x v="52"/>
    <x v="15"/>
    <x v="2"/>
    <x v="20"/>
    <x v="0"/>
    <x v="0"/>
    <x v="2"/>
    <x v="29"/>
    <x v="33"/>
    <x v="3"/>
    <x v="5"/>
    <x v="10"/>
  </r>
  <r>
    <x v="11"/>
    <x v="42"/>
    <x v="42"/>
    <x v="36"/>
    <x v="1"/>
    <x v="0"/>
    <x v="0"/>
    <x v="0"/>
    <x v="0"/>
    <x v="50"/>
    <x v="1"/>
    <x v="7"/>
    <x v="3"/>
    <x v="0"/>
    <x v="0"/>
    <x v="0"/>
    <x v="2"/>
    <x v="14"/>
    <x v="13"/>
    <x v="4"/>
    <x v="2"/>
    <x v="0"/>
    <x v="0"/>
    <x v="17"/>
    <x v="109"/>
    <x v="26"/>
    <x v="20"/>
    <x v="22"/>
  </r>
  <r>
    <x v="11"/>
    <x v="43"/>
    <x v="43"/>
    <x v="0"/>
    <x v="0"/>
    <x v="0"/>
    <x v="0"/>
    <x v="0"/>
    <x v="3"/>
    <x v="75"/>
    <x v="21"/>
    <x v="7"/>
    <x v="4"/>
    <x v="0"/>
    <x v="0"/>
    <x v="0"/>
    <x v="18"/>
    <x v="2"/>
    <x v="5"/>
    <x v="8"/>
    <x v="2"/>
    <x v="0"/>
    <x v="1"/>
    <x v="27"/>
    <x v="110"/>
    <x v="25"/>
    <x v="28"/>
    <x v="32"/>
  </r>
  <r>
    <x v="11"/>
    <x v="44"/>
    <x v="44"/>
    <x v="0"/>
    <x v="1"/>
    <x v="0"/>
    <x v="0"/>
    <x v="0"/>
    <x v="3"/>
    <x v="57"/>
    <x v="10"/>
    <x v="7"/>
    <x v="4"/>
    <x v="0"/>
    <x v="0"/>
    <x v="0"/>
    <x v="13"/>
    <x v="11"/>
    <x v="5"/>
    <x v="8"/>
    <x v="2"/>
    <x v="0"/>
    <x v="1"/>
    <x v="27"/>
    <x v="111"/>
    <x v="25"/>
    <x v="31"/>
    <x v="37"/>
  </r>
  <r>
    <x v="11"/>
    <x v="45"/>
    <x v="45"/>
    <x v="44"/>
    <x v="0"/>
    <x v="0"/>
    <x v="0"/>
    <x v="1"/>
    <x v="2"/>
    <x v="2"/>
    <x v="67"/>
    <x v="7"/>
    <x v="1"/>
    <x v="0"/>
    <x v="2"/>
    <x v="0"/>
    <x v="68"/>
    <x v="8"/>
    <x v="21"/>
    <x v="15"/>
    <x v="0"/>
    <x v="0"/>
    <x v="2"/>
    <x v="11"/>
    <x v="34"/>
    <x v="32"/>
    <x v="13"/>
    <x v="15"/>
  </r>
  <r>
    <x v="11"/>
    <x v="46"/>
    <x v="46"/>
    <x v="5"/>
    <x v="1"/>
    <x v="0"/>
    <x v="0"/>
    <x v="1"/>
    <x v="7"/>
    <x v="21"/>
    <x v="73"/>
    <x v="7"/>
    <x v="0"/>
    <x v="0"/>
    <x v="2"/>
    <x v="0"/>
    <x v="99"/>
    <x v="10"/>
    <x v="28"/>
    <x v="23"/>
    <x v="0"/>
    <x v="0"/>
    <x v="2"/>
    <x v="18"/>
    <x v="35"/>
    <x v="23"/>
    <x v="11"/>
    <x v="13"/>
  </r>
  <r>
    <x v="12"/>
    <x v="47"/>
    <x v="47"/>
    <x v="30"/>
    <x v="1"/>
    <x v="0"/>
    <x v="0"/>
    <x v="1"/>
    <x v="2"/>
    <x v="11"/>
    <x v="77"/>
    <x v="1"/>
    <x v="8"/>
    <x v="0"/>
    <x v="2"/>
    <x v="0"/>
    <x v="41"/>
    <x v="7"/>
    <x v="21"/>
    <x v="22"/>
    <x v="0"/>
    <x v="0"/>
    <x v="2"/>
    <x v="46"/>
    <x v="36"/>
    <x v="10"/>
    <x v="4"/>
    <x v="3"/>
  </r>
  <r>
    <x v="12"/>
    <x v="48"/>
    <x v="48"/>
    <x v="26"/>
    <x v="1"/>
    <x v="0"/>
    <x v="0"/>
    <x v="1"/>
    <x v="2"/>
    <x v="7"/>
    <x v="63"/>
    <x v="7"/>
    <x v="1"/>
    <x v="0"/>
    <x v="2"/>
    <x v="0"/>
    <x v="46"/>
    <x v="6"/>
    <x v="21"/>
    <x v="21"/>
    <x v="0"/>
    <x v="0"/>
    <x v="2"/>
    <x v="14"/>
    <x v="37"/>
    <x v="24"/>
    <x v="4"/>
    <x v="3"/>
  </r>
  <r>
    <x v="12"/>
    <x v="49"/>
    <x v="49"/>
    <x v="44"/>
    <x v="1"/>
    <x v="0"/>
    <x v="0"/>
    <x v="1"/>
    <x v="2"/>
    <x v="28"/>
    <x v="83"/>
    <x v="7"/>
    <x v="1"/>
    <x v="0"/>
    <x v="2"/>
    <x v="0"/>
    <x v="49"/>
    <x v="7"/>
    <x v="24"/>
    <x v="17"/>
    <x v="0"/>
    <x v="0"/>
    <x v="2"/>
    <x v="11"/>
    <x v="38"/>
    <x v="32"/>
    <x v="33"/>
    <x v="36"/>
  </r>
  <r>
    <x v="12"/>
    <x v="50"/>
    <x v="50"/>
    <x v="44"/>
    <x v="1"/>
    <x v="0"/>
    <x v="0"/>
    <x v="1"/>
    <x v="2"/>
    <x v="28"/>
    <x v="83"/>
    <x v="7"/>
    <x v="1"/>
    <x v="0"/>
    <x v="2"/>
    <x v="0"/>
    <x v="49"/>
    <x v="7"/>
    <x v="24"/>
    <x v="17"/>
    <x v="0"/>
    <x v="0"/>
    <x v="2"/>
    <x v="11"/>
    <x v="39"/>
    <x v="32"/>
    <x v="33"/>
    <x v="36"/>
  </r>
  <r>
    <x v="12"/>
    <x v="51"/>
    <x v="51"/>
    <x v="35"/>
    <x v="1"/>
    <x v="0"/>
    <x v="0"/>
    <x v="1"/>
    <x v="1"/>
    <x v="22"/>
    <x v="43"/>
    <x v="1"/>
    <x v="8"/>
    <x v="0"/>
    <x v="2"/>
    <x v="0"/>
    <x v="53"/>
    <x v="12"/>
    <x v="10"/>
    <x v="21"/>
    <x v="0"/>
    <x v="0"/>
    <x v="1"/>
    <x v="46"/>
    <x v="40"/>
    <x v="31"/>
    <x v="4"/>
    <x v="3"/>
  </r>
  <r>
    <x v="12"/>
    <x v="52"/>
    <x v="52"/>
    <x v="31"/>
    <x v="1"/>
    <x v="0"/>
    <x v="0"/>
    <x v="1"/>
    <x v="2"/>
    <x v="23"/>
    <x v="84"/>
    <x v="7"/>
    <x v="1"/>
    <x v="0"/>
    <x v="2"/>
    <x v="0"/>
    <x v="84"/>
    <x v="7"/>
    <x v="24"/>
    <x v="17"/>
    <x v="0"/>
    <x v="0"/>
    <x v="2"/>
    <x v="39"/>
    <x v="41"/>
    <x v="43"/>
    <x v="17"/>
    <x v="19"/>
  </r>
  <r>
    <x v="12"/>
    <x v="53"/>
    <x v="53"/>
    <x v="34"/>
    <x v="1"/>
    <x v="0"/>
    <x v="0"/>
    <x v="1"/>
    <x v="2"/>
    <x v="11"/>
    <x v="77"/>
    <x v="1"/>
    <x v="8"/>
    <x v="0"/>
    <x v="2"/>
    <x v="0"/>
    <x v="42"/>
    <x v="7"/>
    <x v="14"/>
    <x v="22"/>
    <x v="0"/>
    <x v="0"/>
    <x v="2"/>
    <x v="41"/>
    <x v="42"/>
    <x v="34"/>
    <x v="4"/>
    <x v="3"/>
  </r>
  <r>
    <x v="12"/>
    <x v="54"/>
    <x v="54"/>
    <x v="34"/>
    <x v="1"/>
    <x v="0"/>
    <x v="0"/>
    <x v="1"/>
    <x v="2"/>
    <x v="11"/>
    <x v="77"/>
    <x v="1"/>
    <x v="8"/>
    <x v="0"/>
    <x v="2"/>
    <x v="0"/>
    <x v="42"/>
    <x v="7"/>
    <x v="14"/>
    <x v="22"/>
    <x v="0"/>
    <x v="0"/>
    <x v="2"/>
    <x v="41"/>
    <x v="43"/>
    <x v="34"/>
    <x v="4"/>
    <x v="3"/>
  </r>
  <r>
    <x v="12"/>
    <x v="55"/>
    <x v="55"/>
    <x v="20"/>
    <x v="1"/>
    <x v="0"/>
    <x v="0"/>
    <x v="1"/>
    <x v="2"/>
    <x v="2"/>
    <x v="67"/>
    <x v="1"/>
    <x v="8"/>
    <x v="0"/>
    <x v="2"/>
    <x v="0"/>
    <x v="66"/>
    <x v="6"/>
    <x v="21"/>
    <x v="15"/>
    <x v="0"/>
    <x v="0"/>
    <x v="2"/>
    <x v="30"/>
    <x v="44"/>
    <x v="21"/>
    <x v="13"/>
    <x v="15"/>
  </r>
  <r>
    <x v="12"/>
    <x v="56"/>
    <x v="56"/>
    <x v="0"/>
    <x v="1"/>
    <x v="0"/>
    <x v="0"/>
    <x v="0"/>
    <x v="4"/>
    <x v="43"/>
    <x v="26"/>
    <x v="7"/>
    <x v="4"/>
    <x v="0"/>
    <x v="0"/>
    <x v="0"/>
    <x v="15"/>
    <x v="11"/>
    <x v="5"/>
    <x v="8"/>
    <x v="2"/>
    <x v="0"/>
    <x v="1"/>
    <x v="27"/>
    <x v="116"/>
    <x v="25"/>
    <x v="14"/>
    <x v="16"/>
  </r>
  <r>
    <x v="12"/>
    <x v="57"/>
    <x v="57"/>
    <x v="40"/>
    <x v="1"/>
    <x v="0"/>
    <x v="0"/>
    <x v="1"/>
    <x v="7"/>
    <x v="4"/>
    <x v="71"/>
    <x v="7"/>
    <x v="0"/>
    <x v="0"/>
    <x v="2"/>
    <x v="0"/>
    <x v="92"/>
    <x v="10"/>
    <x v="28"/>
    <x v="23"/>
    <x v="0"/>
    <x v="0"/>
    <x v="2"/>
    <x v="4"/>
    <x v="45"/>
    <x v="13"/>
    <x v="4"/>
    <x v="4"/>
  </r>
  <r>
    <x v="12"/>
    <x v="58"/>
    <x v="58"/>
    <x v="40"/>
    <x v="1"/>
    <x v="0"/>
    <x v="0"/>
    <x v="1"/>
    <x v="7"/>
    <x v="4"/>
    <x v="71"/>
    <x v="7"/>
    <x v="0"/>
    <x v="0"/>
    <x v="2"/>
    <x v="0"/>
    <x v="93"/>
    <x v="10"/>
    <x v="28"/>
    <x v="23"/>
    <x v="0"/>
    <x v="0"/>
    <x v="2"/>
    <x v="4"/>
    <x v="46"/>
    <x v="13"/>
    <x v="4"/>
    <x v="4"/>
  </r>
  <r>
    <x v="12"/>
    <x v="59"/>
    <x v="59"/>
    <x v="29"/>
    <x v="1"/>
    <x v="0"/>
    <x v="0"/>
    <x v="0"/>
    <x v="4"/>
    <x v="47"/>
    <x v="30"/>
    <x v="5"/>
    <x v="8"/>
    <x v="0"/>
    <x v="0"/>
    <x v="0"/>
    <x v="17"/>
    <x v="11"/>
    <x v="7"/>
    <x v="7"/>
    <x v="2"/>
    <x v="0"/>
    <x v="1"/>
    <x v="42"/>
    <x v="114"/>
    <x v="29"/>
    <x v="14"/>
    <x v="16"/>
  </r>
  <r>
    <x v="12"/>
    <x v="60"/>
    <x v="60"/>
    <x v="20"/>
    <x v="1"/>
    <x v="0"/>
    <x v="0"/>
    <x v="0"/>
    <x v="3"/>
    <x v="55"/>
    <x v="20"/>
    <x v="5"/>
    <x v="8"/>
    <x v="0"/>
    <x v="0"/>
    <x v="0"/>
    <x v="13"/>
    <x v="11"/>
    <x v="5"/>
    <x v="8"/>
    <x v="2"/>
    <x v="0"/>
    <x v="1"/>
    <x v="19"/>
    <x v="112"/>
    <x v="21"/>
    <x v="20"/>
    <x v="22"/>
  </r>
  <r>
    <x v="12"/>
    <x v="61"/>
    <x v="61"/>
    <x v="37"/>
    <x v="0"/>
    <x v="0"/>
    <x v="0"/>
    <x v="0"/>
    <x v="3"/>
    <x v="34"/>
    <x v="9"/>
    <x v="5"/>
    <x v="8"/>
    <x v="0"/>
    <x v="0"/>
    <x v="0"/>
    <x v="19"/>
    <x v="2"/>
    <x v="5"/>
    <x v="8"/>
    <x v="2"/>
    <x v="0"/>
    <x v="1"/>
    <x v="5"/>
    <x v="113"/>
    <x v="4"/>
    <x v="10"/>
    <x v="12"/>
  </r>
  <r>
    <x v="12"/>
    <x v="62"/>
    <x v="62"/>
    <x v="6"/>
    <x v="0"/>
    <x v="0"/>
    <x v="0"/>
    <x v="0"/>
    <x v="3"/>
    <x v="38"/>
    <x v="11"/>
    <x v="7"/>
    <x v="4"/>
    <x v="0"/>
    <x v="0"/>
    <x v="0"/>
    <x v="22"/>
    <x v="2"/>
    <x v="11"/>
    <x v="0"/>
    <x v="2"/>
    <x v="0"/>
    <x v="1"/>
    <x v="43"/>
    <x v="118"/>
    <x v="44"/>
    <x v="14"/>
    <x v="16"/>
  </r>
  <r>
    <x v="12"/>
    <x v="63"/>
    <x v="63"/>
    <x v="1"/>
    <x v="0"/>
    <x v="0"/>
    <x v="0"/>
    <x v="1"/>
    <x v="7"/>
    <x v="5"/>
    <x v="72"/>
    <x v="0"/>
    <x v="8"/>
    <x v="0"/>
    <x v="2"/>
    <x v="0"/>
    <x v="96"/>
    <x v="3"/>
    <x v="19"/>
    <x v="23"/>
    <x v="0"/>
    <x v="0"/>
    <x v="2"/>
    <x v="31"/>
    <x v="47"/>
    <x v="42"/>
    <x v="5"/>
    <x v="10"/>
  </r>
  <r>
    <x v="12"/>
    <x v="64"/>
    <x v="64"/>
    <x v="3"/>
    <x v="0"/>
    <x v="0"/>
    <x v="0"/>
    <x v="0"/>
    <x v="3"/>
    <x v="72"/>
    <x v="7"/>
    <x v="7"/>
    <x v="4"/>
    <x v="0"/>
    <x v="0"/>
    <x v="0"/>
    <x v="24"/>
    <x v="2"/>
    <x v="5"/>
    <x v="8"/>
    <x v="2"/>
    <x v="0"/>
    <x v="1"/>
    <x v="35"/>
    <x v="115"/>
    <x v="12"/>
    <x v="24"/>
    <x v="30"/>
  </r>
  <r>
    <x v="12"/>
    <x v="65"/>
    <x v="65"/>
    <x v="17"/>
    <x v="0"/>
    <x v="0"/>
    <x v="0"/>
    <x v="1"/>
    <x v="2"/>
    <x v="6"/>
    <x v="64"/>
    <x v="7"/>
    <x v="1"/>
    <x v="0"/>
    <x v="2"/>
    <x v="0"/>
    <x v="55"/>
    <x v="8"/>
    <x v="21"/>
    <x v="21"/>
    <x v="0"/>
    <x v="0"/>
    <x v="2"/>
    <x v="45"/>
    <x v="48"/>
    <x v="22"/>
    <x v="5"/>
    <x v="5"/>
  </r>
  <r>
    <x v="12"/>
    <x v="66"/>
    <x v="66"/>
    <x v="13"/>
    <x v="0"/>
    <x v="0"/>
    <x v="0"/>
    <x v="0"/>
    <x v="3"/>
    <x v="73"/>
    <x v="14"/>
    <x v="7"/>
    <x v="4"/>
    <x v="0"/>
    <x v="0"/>
    <x v="0"/>
    <x v="10"/>
    <x v="2"/>
    <x v="26"/>
    <x v="2"/>
    <x v="2"/>
    <x v="0"/>
    <x v="1"/>
    <x v="46"/>
    <x v="117"/>
    <x v="37"/>
    <x v="10"/>
    <x v="31"/>
  </r>
  <r>
    <x v="13"/>
    <x v="67"/>
    <x v="67"/>
    <x v="44"/>
    <x v="1"/>
    <x v="0"/>
    <x v="0"/>
    <x v="1"/>
    <x v="2"/>
    <x v="25"/>
    <x v="88"/>
    <x v="7"/>
    <x v="1"/>
    <x v="0"/>
    <x v="2"/>
    <x v="0"/>
    <x v="43"/>
    <x v="7"/>
    <x v="24"/>
    <x v="17"/>
    <x v="0"/>
    <x v="0"/>
    <x v="2"/>
    <x v="11"/>
    <x v="49"/>
    <x v="32"/>
    <x v="29"/>
    <x v="33"/>
  </r>
  <r>
    <x v="13"/>
    <x v="68"/>
    <x v="68"/>
    <x v="23"/>
    <x v="0"/>
    <x v="0"/>
    <x v="0"/>
    <x v="0"/>
    <x v="3"/>
    <x v="37"/>
    <x v="5"/>
    <x v="7"/>
    <x v="4"/>
    <x v="0"/>
    <x v="0"/>
    <x v="0"/>
    <x v="8"/>
    <x v="2"/>
    <x v="17"/>
    <x v="2"/>
    <x v="2"/>
    <x v="0"/>
    <x v="1"/>
    <x v="38"/>
    <x v="119"/>
    <x v="18"/>
    <x v="31"/>
    <x v="37"/>
  </r>
  <r>
    <x v="13"/>
    <x v="69"/>
    <x v="69"/>
    <x v="42"/>
    <x v="1"/>
    <x v="0"/>
    <x v="0"/>
    <x v="1"/>
    <x v="2"/>
    <x v="31"/>
    <x v="69"/>
    <x v="7"/>
    <x v="1"/>
    <x v="0"/>
    <x v="2"/>
    <x v="0"/>
    <x v="66"/>
    <x v="6"/>
    <x v="4"/>
    <x v="15"/>
    <x v="0"/>
    <x v="0"/>
    <x v="2"/>
    <x v="46"/>
    <x v="50"/>
    <x v="8"/>
    <x v="27"/>
    <x v="29"/>
  </r>
  <r>
    <x v="14"/>
    <x v="70"/>
    <x v="70"/>
    <x v="23"/>
    <x v="0"/>
    <x v="0"/>
    <x v="0"/>
    <x v="1"/>
    <x v="1"/>
    <x v="18"/>
    <x v="38"/>
    <x v="7"/>
    <x v="1"/>
    <x v="0"/>
    <x v="2"/>
    <x v="0"/>
    <x v="45"/>
    <x v="8"/>
    <x v="10"/>
    <x v="21"/>
    <x v="0"/>
    <x v="0"/>
    <x v="1"/>
    <x v="38"/>
    <x v="51"/>
    <x v="18"/>
    <x v="6"/>
    <x v="6"/>
  </r>
  <r>
    <x v="14"/>
    <x v="71"/>
    <x v="71"/>
    <x v="34"/>
    <x v="1"/>
    <x v="0"/>
    <x v="0"/>
    <x v="1"/>
    <x v="2"/>
    <x v="23"/>
    <x v="84"/>
    <x v="1"/>
    <x v="8"/>
    <x v="0"/>
    <x v="2"/>
    <x v="0"/>
    <x v="85"/>
    <x v="7"/>
    <x v="24"/>
    <x v="17"/>
    <x v="0"/>
    <x v="0"/>
    <x v="2"/>
    <x v="41"/>
    <x v="52"/>
    <x v="34"/>
    <x v="17"/>
    <x v="19"/>
  </r>
  <r>
    <x v="14"/>
    <x v="72"/>
    <x v="72"/>
    <x v="44"/>
    <x v="0"/>
    <x v="0"/>
    <x v="0"/>
    <x v="1"/>
    <x v="2"/>
    <x v="29"/>
    <x v="52"/>
    <x v="7"/>
    <x v="1"/>
    <x v="0"/>
    <x v="2"/>
    <x v="0"/>
    <x v="83"/>
    <x v="15"/>
    <x v="9"/>
    <x v="14"/>
    <x v="0"/>
    <x v="0"/>
    <x v="2"/>
    <x v="11"/>
    <x v="53"/>
    <x v="32"/>
    <x v="18"/>
    <x v="20"/>
  </r>
  <r>
    <x v="14"/>
    <x v="73"/>
    <x v="73"/>
    <x v="34"/>
    <x v="1"/>
    <x v="0"/>
    <x v="0"/>
    <x v="1"/>
    <x v="2"/>
    <x v="23"/>
    <x v="84"/>
    <x v="7"/>
    <x v="1"/>
    <x v="0"/>
    <x v="2"/>
    <x v="0"/>
    <x v="85"/>
    <x v="7"/>
    <x v="24"/>
    <x v="17"/>
    <x v="0"/>
    <x v="0"/>
    <x v="2"/>
    <x v="41"/>
    <x v="54"/>
    <x v="34"/>
    <x v="17"/>
    <x v="19"/>
  </r>
  <r>
    <x v="14"/>
    <x v="74"/>
    <x v="74"/>
    <x v="23"/>
    <x v="0"/>
    <x v="0"/>
    <x v="0"/>
    <x v="0"/>
    <x v="3"/>
    <x v="41"/>
    <x v="8"/>
    <x v="5"/>
    <x v="8"/>
    <x v="0"/>
    <x v="0"/>
    <x v="0"/>
    <x v="25"/>
    <x v="2"/>
    <x v="11"/>
    <x v="5"/>
    <x v="2"/>
    <x v="0"/>
    <x v="1"/>
    <x v="38"/>
    <x v="120"/>
    <x v="18"/>
    <x v="14"/>
    <x v="16"/>
  </r>
  <r>
    <x v="14"/>
    <x v="75"/>
    <x v="75"/>
    <x v="2"/>
    <x v="0"/>
    <x v="0"/>
    <x v="0"/>
    <x v="0"/>
    <x v="5"/>
    <x v="79"/>
    <x v="31"/>
    <x v="7"/>
    <x v="4"/>
    <x v="0"/>
    <x v="0"/>
    <x v="0"/>
    <x v="15"/>
    <x v="2"/>
    <x v="29"/>
    <x v="1"/>
    <x v="1"/>
    <x v="0"/>
    <x v="1"/>
    <x v="8"/>
    <x v="121"/>
    <x v="1"/>
    <x v="14"/>
    <x v="16"/>
  </r>
  <r>
    <x v="14"/>
    <x v="76"/>
    <x v="76"/>
    <x v="42"/>
    <x v="1"/>
    <x v="0"/>
    <x v="0"/>
    <x v="1"/>
    <x v="2"/>
    <x v="27"/>
    <x v="68"/>
    <x v="1"/>
    <x v="8"/>
    <x v="0"/>
    <x v="2"/>
    <x v="0"/>
    <x v="71"/>
    <x v="6"/>
    <x v="4"/>
    <x v="15"/>
    <x v="0"/>
    <x v="0"/>
    <x v="2"/>
    <x v="46"/>
    <x v="55"/>
    <x v="8"/>
    <x v="30"/>
    <x v="34"/>
  </r>
  <r>
    <x v="14"/>
    <x v="77"/>
    <x v="77"/>
    <x v="42"/>
    <x v="1"/>
    <x v="0"/>
    <x v="0"/>
    <x v="1"/>
    <x v="2"/>
    <x v="27"/>
    <x v="68"/>
    <x v="1"/>
    <x v="8"/>
    <x v="0"/>
    <x v="2"/>
    <x v="0"/>
    <x v="71"/>
    <x v="6"/>
    <x v="4"/>
    <x v="15"/>
    <x v="0"/>
    <x v="0"/>
    <x v="2"/>
    <x v="46"/>
    <x v="56"/>
    <x v="8"/>
    <x v="30"/>
    <x v="34"/>
  </r>
  <r>
    <x v="14"/>
    <x v="78"/>
    <x v="78"/>
    <x v="17"/>
    <x v="1"/>
    <x v="0"/>
    <x v="0"/>
    <x v="1"/>
    <x v="2"/>
    <x v="24"/>
    <x v="86"/>
    <x v="1"/>
    <x v="8"/>
    <x v="0"/>
    <x v="2"/>
    <x v="0"/>
    <x v="60"/>
    <x v="7"/>
    <x v="14"/>
    <x v="17"/>
    <x v="0"/>
    <x v="0"/>
    <x v="2"/>
    <x v="45"/>
    <x v="57"/>
    <x v="22"/>
    <x v="12"/>
    <x v="14"/>
  </r>
  <r>
    <x v="14"/>
    <x v="79"/>
    <x v="79"/>
    <x v="6"/>
    <x v="0"/>
    <x v="0"/>
    <x v="0"/>
    <x v="0"/>
    <x v="5"/>
    <x v="56"/>
    <x v="32"/>
    <x v="7"/>
    <x v="4"/>
    <x v="0"/>
    <x v="0"/>
    <x v="0"/>
    <x v="17"/>
    <x v="2"/>
    <x v="6"/>
    <x v="0"/>
    <x v="1"/>
    <x v="0"/>
    <x v="1"/>
    <x v="34"/>
    <x v="122"/>
    <x v="44"/>
    <x v="14"/>
    <x v="16"/>
  </r>
  <r>
    <x v="14"/>
    <x v="80"/>
    <x v="80"/>
    <x v="9"/>
    <x v="0"/>
    <x v="0"/>
    <x v="0"/>
    <x v="0"/>
    <x v="0"/>
    <x v="48"/>
    <x v="3"/>
    <x v="7"/>
    <x v="3"/>
    <x v="0"/>
    <x v="0"/>
    <x v="0"/>
    <x v="23"/>
    <x v="2"/>
    <x v="1"/>
    <x v="12"/>
    <x v="2"/>
    <x v="0"/>
    <x v="0"/>
    <x v="32"/>
    <x v="123"/>
    <x v="35"/>
    <x v="14"/>
    <x v="16"/>
  </r>
  <r>
    <x v="14"/>
    <x v="81"/>
    <x v="81"/>
    <x v="44"/>
    <x v="1"/>
    <x v="0"/>
    <x v="0"/>
    <x v="1"/>
    <x v="2"/>
    <x v="31"/>
    <x v="69"/>
    <x v="7"/>
    <x v="1"/>
    <x v="0"/>
    <x v="2"/>
    <x v="0"/>
    <x v="72"/>
    <x v="6"/>
    <x v="4"/>
    <x v="15"/>
    <x v="0"/>
    <x v="0"/>
    <x v="2"/>
    <x v="11"/>
    <x v="58"/>
    <x v="32"/>
    <x v="27"/>
    <x v="29"/>
  </r>
  <r>
    <x v="14"/>
    <x v="82"/>
    <x v="82"/>
    <x v="28"/>
    <x v="0"/>
    <x v="0"/>
    <x v="0"/>
    <x v="1"/>
    <x v="1"/>
    <x v="19"/>
    <x v="40"/>
    <x v="1"/>
    <x v="8"/>
    <x v="0"/>
    <x v="2"/>
    <x v="0"/>
    <x v="50"/>
    <x v="8"/>
    <x v="10"/>
    <x v="21"/>
    <x v="0"/>
    <x v="0"/>
    <x v="1"/>
    <x v="46"/>
    <x v="59"/>
    <x v="39"/>
    <x v="9"/>
    <x v="11"/>
  </r>
  <r>
    <x v="15"/>
    <x v="83"/>
    <x v="83"/>
    <x v="31"/>
    <x v="1"/>
    <x v="0"/>
    <x v="0"/>
    <x v="1"/>
    <x v="2"/>
    <x v="23"/>
    <x v="84"/>
    <x v="7"/>
    <x v="1"/>
    <x v="0"/>
    <x v="2"/>
    <x v="0"/>
    <x v="86"/>
    <x v="7"/>
    <x v="24"/>
    <x v="17"/>
    <x v="0"/>
    <x v="0"/>
    <x v="2"/>
    <x v="39"/>
    <x v="60"/>
    <x v="43"/>
    <x v="17"/>
    <x v="19"/>
  </r>
  <r>
    <x v="15"/>
    <x v="84"/>
    <x v="84"/>
    <x v="44"/>
    <x v="1"/>
    <x v="0"/>
    <x v="0"/>
    <x v="1"/>
    <x v="2"/>
    <x v="12"/>
    <x v="81"/>
    <x v="1"/>
    <x v="8"/>
    <x v="0"/>
    <x v="2"/>
    <x v="0"/>
    <x v="65"/>
    <x v="7"/>
    <x v="14"/>
    <x v="22"/>
    <x v="0"/>
    <x v="0"/>
    <x v="2"/>
    <x v="11"/>
    <x v="61"/>
    <x v="32"/>
    <x v="9"/>
    <x v="11"/>
  </r>
  <r>
    <x v="15"/>
    <x v="85"/>
    <x v="85"/>
    <x v="3"/>
    <x v="0"/>
    <x v="0"/>
    <x v="0"/>
    <x v="1"/>
    <x v="1"/>
    <x v="17"/>
    <x v="41"/>
    <x v="1"/>
    <x v="8"/>
    <x v="0"/>
    <x v="2"/>
    <x v="0"/>
    <x v="67"/>
    <x v="8"/>
    <x v="4"/>
    <x v="15"/>
    <x v="0"/>
    <x v="0"/>
    <x v="1"/>
    <x v="35"/>
    <x v="62"/>
    <x v="12"/>
    <x v="15"/>
    <x v="17"/>
  </r>
  <r>
    <x v="15"/>
    <x v="86"/>
    <x v="86"/>
    <x v="37"/>
    <x v="0"/>
    <x v="0"/>
    <x v="0"/>
    <x v="0"/>
    <x v="3"/>
    <x v="61"/>
    <x v="15"/>
    <x v="7"/>
    <x v="4"/>
    <x v="0"/>
    <x v="0"/>
    <x v="0"/>
    <x v="13"/>
    <x v="2"/>
    <x v="0"/>
    <x v="10"/>
    <x v="2"/>
    <x v="0"/>
    <x v="1"/>
    <x v="5"/>
    <x v="124"/>
    <x v="4"/>
    <x v="14"/>
    <x v="16"/>
  </r>
  <r>
    <x v="15"/>
    <x v="87"/>
    <x v="87"/>
    <x v="25"/>
    <x v="3"/>
    <x v="0"/>
    <x v="0"/>
    <x v="0"/>
    <x v="4"/>
    <x v="68"/>
    <x v="36"/>
    <x v="7"/>
    <x v="2"/>
    <x v="0"/>
    <x v="1"/>
    <x v="0"/>
    <x v="28"/>
    <x v="1"/>
    <x v="12"/>
    <x v="18"/>
    <x v="2"/>
    <x v="0"/>
    <x v="1"/>
    <x v="37"/>
    <x v="126"/>
    <x v="2"/>
    <x v="14"/>
    <x v="16"/>
  </r>
  <r>
    <x v="15"/>
    <x v="88"/>
    <x v="87"/>
    <x v="25"/>
    <x v="3"/>
    <x v="0"/>
    <x v="0"/>
    <x v="0"/>
    <x v="4"/>
    <x v="69"/>
    <x v="35"/>
    <x v="2"/>
    <x v="8"/>
    <x v="0"/>
    <x v="1"/>
    <x v="0"/>
    <x v="30"/>
    <x v="1"/>
    <x v="12"/>
    <x v="18"/>
    <x v="2"/>
    <x v="0"/>
    <x v="1"/>
    <x v="37"/>
    <x v="125"/>
    <x v="2"/>
    <x v="20"/>
    <x v="22"/>
  </r>
  <r>
    <x v="15"/>
    <x v="89"/>
    <x v="88"/>
    <x v="42"/>
    <x v="1"/>
    <x v="0"/>
    <x v="0"/>
    <x v="1"/>
    <x v="2"/>
    <x v="82"/>
    <x v="82"/>
    <x v="1"/>
    <x v="8"/>
    <x v="0"/>
    <x v="2"/>
    <x v="0"/>
    <x v="77"/>
    <x v="7"/>
    <x v="14"/>
    <x v="22"/>
    <x v="0"/>
    <x v="0"/>
    <x v="2"/>
    <x v="46"/>
    <x v="63"/>
    <x v="8"/>
    <x v="9"/>
    <x v="10"/>
  </r>
  <r>
    <x v="15"/>
    <x v="90"/>
    <x v="89"/>
    <x v="14"/>
    <x v="0"/>
    <x v="0"/>
    <x v="0"/>
    <x v="0"/>
    <x v="3"/>
    <x v="59"/>
    <x v="6"/>
    <x v="7"/>
    <x v="4"/>
    <x v="0"/>
    <x v="0"/>
    <x v="0"/>
    <x v="6"/>
    <x v="2"/>
    <x v="0"/>
    <x v="10"/>
    <x v="2"/>
    <x v="0"/>
    <x v="1"/>
    <x v="20"/>
    <x v="127"/>
    <x v="17"/>
    <x v="14"/>
    <x v="16"/>
  </r>
  <r>
    <x v="15"/>
    <x v="91"/>
    <x v="90"/>
    <x v="26"/>
    <x v="1"/>
    <x v="0"/>
    <x v="0"/>
    <x v="1"/>
    <x v="2"/>
    <x v="82"/>
    <x v="82"/>
    <x v="7"/>
    <x v="1"/>
    <x v="0"/>
    <x v="2"/>
    <x v="0"/>
    <x v="75"/>
    <x v="7"/>
    <x v="14"/>
    <x v="22"/>
    <x v="0"/>
    <x v="0"/>
    <x v="2"/>
    <x v="14"/>
    <x v="64"/>
    <x v="24"/>
    <x v="9"/>
    <x v="10"/>
  </r>
  <r>
    <x v="15"/>
    <x v="92"/>
    <x v="91"/>
    <x v="26"/>
    <x v="1"/>
    <x v="0"/>
    <x v="0"/>
    <x v="1"/>
    <x v="2"/>
    <x v="82"/>
    <x v="82"/>
    <x v="7"/>
    <x v="1"/>
    <x v="0"/>
    <x v="2"/>
    <x v="0"/>
    <x v="73"/>
    <x v="7"/>
    <x v="14"/>
    <x v="22"/>
    <x v="0"/>
    <x v="0"/>
    <x v="2"/>
    <x v="14"/>
    <x v="65"/>
    <x v="24"/>
    <x v="9"/>
    <x v="10"/>
  </r>
  <r>
    <x v="15"/>
    <x v="93"/>
    <x v="92"/>
    <x v="2"/>
    <x v="0"/>
    <x v="0"/>
    <x v="0"/>
    <x v="1"/>
    <x v="2"/>
    <x v="3"/>
    <x v="66"/>
    <x v="7"/>
    <x v="1"/>
    <x v="0"/>
    <x v="2"/>
    <x v="0"/>
    <x v="84"/>
    <x v="8"/>
    <x v="4"/>
    <x v="15"/>
    <x v="0"/>
    <x v="0"/>
    <x v="2"/>
    <x v="15"/>
    <x v="66"/>
    <x v="1"/>
    <x v="19"/>
    <x v="21"/>
  </r>
  <r>
    <x v="16"/>
    <x v="94"/>
    <x v="93"/>
    <x v="42"/>
    <x v="1"/>
    <x v="0"/>
    <x v="0"/>
    <x v="1"/>
    <x v="2"/>
    <x v="11"/>
    <x v="79"/>
    <x v="1"/>
    <x v="8"/>
    <x v="0"/>
    <x v="2"/>
    <x v="0"/>
    <x v="35"/>
    <x v="7"/>
    <x v="14"/>
    <x v="22"/>
    <x v="0"/>
    <x v="0"/>
    <x v="2"/>
    <x v="46"/>
    <x v="67"/>
    <x v="8"/>
    <x v="7"/>
    <x v="7"/>
  </r>
  <r>
    <x v="16"/>
    <x v="95"/>
    <x v="94"/>
    <x v="42"/>
    <x v="1"/>
    <x v="0"/>
    <x v="0"/>
    <x v="1"/>
    <x v="2"/>
    <x v="11"/>
    <x v="79"/>
    <x v="1"/>
    <x v="8"/>
    <x v="0"/>
    <x v="2"/>
    <x v="0"/>
    <x v="34"/>
    <x v="7"/>
    <x v="14"/>
    <x v="22"/>
    <x v="0"/>
    <x v="0"/>
    <x v="2"/>
    <x v="46"/>
    <x v="68"/>
    <x v="8"/>
    <x v="7"/>
    <x v="7"/>
  </r>
  <r>
    <x v="16"/>
    <x v="96"/>
    <x v="95"/>
    <x v="42"/>
    <x v="1"/>
    <x v="0"/>
    <x v="0"/>
    <x v="1"/>
    <x v="2"/>
    <x v="12"/>
    <x v="81"/>
    <x v="1"/>
    <x v="8"/>
    <x v="0"/>
    <x v="2"/>
    <x v="0"/>
    <x v="71"/>
    <x v="7"/>
    <x v="14"/>
    <x v="22"/>
    <x v="0"/>
    <x v="0"/>
    <x v="2"/>
    <x v="46"/>
    <x v="69"/>
    <x v="8"/>
    <x v="9"/>
    <x v="11"/>
  </r>
  <r>
    <x v="16"/>
    <x v="97"/>
    <x v="96"/>
    <x v="30"/>
    <x v="1"/>
    <x v="0"/>
    <x v="0"/>
    <x v="1"/>
    <x v="2"/>
    <x v="11"/>
    <x v="79"/>
    <x v="1"/>
    <x v="8"/>
    <x v="0"/>
    <x v="2"/>
    <x v="0"/>
    <x v="38"/>
    <x v="7"/>
    <x v="14"/>
    <x v="22"/>
    <x v="0"/>
    <x v="0"/>
    <x v="2"/>
    <x v="46"/>
    <x v="70"/>
    <x v="10"/>
    <x v="7"/>
    <x v="7"/>
  </r>
  <r>
    <x v="16"/>
    <x v="98"/>
    <x v="97"/>
    <x v="34"/>
    <x v="1"/>
    <x v="0"/>
    <x v="0"/>
    <x v="1"/>
    <x v="2"/>
    <x v="24"/>
    <x v="86"/>
    <x v="7"/>
    <x v="1"/>
    <x v="0"/>
    <x v="2"/>
    <x v="0"/>
    <x v="63"/>
    <x v="7"/>
    <x v="14"/>
    <x v="17"/>
    <x v="0"/>
    <x v="0"/>
    <x v="2"/>
    <x v="41"/>
    <x v="71"/>
    <x v="34"/>
    <x v="12"/>
    <x v="14"/>
  </r>
  <r>
    <x v="16"/>
    <x v="99"/>
    <x v="98"/>
    <x v="44"/>
    <x v="1"/>
    <x v="0"/>
    <x v="0"/>
    <x v="1"/>
    <x v="2"/>
    <x v="31"/>
    <x v="69"/>
    <x v="7"/>
    <x v="1"/>
    <x v="0"/>
    <x v="2"/>
    <x v="0"/>
    <x v="69"/>
    <x v="6"/>
    <x v="4"/>
    <x v="15"/>
    <x v="0"/>
    <x v="0"/>
    <x v="2"/>
    <x v="11"/>
    <x v="72"/>
    <x v="32"/>
    <x v="27"/>
    <x v="29"/>
  </r>
  <r>
    <x v="16"/>
    <x v="100"/>
    <x v="99"/>
    <x v="10"/>
    <x v="0"/>
    <x v="0"/>
    <x v="0"/>
    <x v="1"/>
    <x v="6"/>
    <x v="14"/>
    <x v="47"/>
    <x v="7"/>
    <x v="0"/>
    <x v="0"/>
    <x v="2"/>
    <x v="0"/>
    <x v="90"/>
    <x v="3"/>
    <x v="3"/>
    <x v="19"/>
    <x v="0"/>
    <x v="0"/>
    <x v="2"/>
    <x v="10"/>
    <x v="73"/>
    <x v="0"/>
    <x v="7"/>
    <x v="7"/>
  </r>
  <r>
    <x v="16"/>
    <x v="101"/>
    <x v="100"/>
    <x v="21"/>
    <x v="1"/>
    <x v="0"/>
    <x v="0"/>
    <x v="0"/>
    <x v="4"/>
    <x v="45"/>
    <x v="24"/>
    <x v="7"/>
    <x v="3"/>
    <x v="0"/>
    <x v="0"/>
    <x v="0"/>
    <x v="21"/>
    <x v="14"/>
    <x v="16"/>
    <x v="25"/>
    <x v="2"/>
    <x v="0"/>
    <x v="1"/>
    <x v="0"/>
    <x v="128"/>
    <x v="30"/>
    <x v="14"/>
    <x v="16"/>
  </r>
  <r>
    <x v="16"/>
    <x v="102"/>
    <x v="101"/>
    <x v="15"/>
    <x v="1"/>
    <x v="0"/>
    <x v="0"/>
    <x v="1"/>
    <x v="7"/>
    <x v="20"/>
    <x v="56"/>
    <x v="0"/>
    <x v="8"/>
    <x v="0"/>
    <x v="2"/>
    <x v="0"/>
    <x v="108"/>
    <x v="10"/>
    <x v="20"/>
    <x v="16"/>
    <x v="0"/>
    <x v="0"/>
    <x v="2"/>
    <x v="9"/>
    <x v="74"/>
    <x v="14"/>
    <x v="23"/>
    <x v="27"/>
  </r>
  <r>
    <x v="16"/>
    <x v="103"/>
    <x v="102"/>
    <x v="44"/>
    <x v="1"/>
    <x v="0"/>
    <x v="0"/>
    <x v="1"/>
    <x v="2"/>
    <x v="1"/>
    <x v="89"/>
    <x v="1"/>
    <x v="8"/>
    <x v="0"/>
    <x v="2"/>
    <x v="0"/>
    <x v="46"/>
    <x v="7"/>
    <x v="24"/>
    <x v="17"/>
    <x v="0"/>
    <x v="0"/>
    <x v="2"/>
    <x v="11"/>
    <x v="75"/>
    <x v="32"/>
    <x v="25"/>
    <x v="26"/>
  </r>
  <r>
    <x v="16"/>
    <x v="104"/>
    <x v="103"/>
    <x v="0"/>
    <x v="1"/>
    <x v="0"/>
    <x v="0"/>
    <x v="0"/>
    <x v="4"/>
    <x v="63"/>
    <x v="27"/>
    <x v="7"/>
    <x v="4"/>
    <x v="0"/>
    <x v="0"/>
    <x v="0"/>
    <x v="12"/>
    <x v="11"/>
    <x v="0"/>
    <x v="10"/>
    <x v="2"/>
    <x v="0"/>
    <x v="1"/>
    <x v="27"/>
    <x v="129"/>
    <x v="25"/>
    <x v="14"/>
    <x v="16"/>
  </r>
  <r>
    <x v="16"/>
    <x v="105"/>
    <x v="104"/>
    <x v="43"/>
    <x v="1"/>
    <x v="0"/>
    <x v="0"/>
    <x v="0"/>
    <x v="4"/>
    <x v="65"/>
    <x v="29"/>
    <x v="7"/>
    <x v="4"/>
    <x v="0"/>
    <x v="0"/>
    <x v="0"/>
    <x v="17"/>
    <x v="11"/>
    <x v="5"/>
    <x v="8"/>
    <x v="2"/>
    <x v="0"/>
    <x v="1"/>
    <x v="2"/>
    <x v="130"/>
    <x v="5"/>
    <x v="14"/>
    <x v="16"/>
  </r>
  <r>
    <x v="16"/>
    <x v="106"/>
    <x v="105"/>
    <x v="11"/>
    <x v="0"/>
    <x v="0"/>
    <x v="0"/>
    <x v="0"/>
    <x v="3"/>
    <x v="61"/>
    <x v="15"/>
    <x v="7"/>
    <x v="3"/>
    <x v="0"/>
    <x v="0"/>
    <x v="0"/>
    <x v="11"/>
    <x v="2"/>
    <x v="0"/>
    <x v="10"/>
    <x v="2"/>
    <x v="0"/>
    <x v="1"/>
    <x v="36"/>
    <x v="131"/>
    <x v="27"/>
    <x v="14"/>
    <x v="16"/>
  </r>
  <r>
    <x v="16"/>
    <x v="107"/>
    <x v="106"/>
    <x v="23"/>
    <x v="0"/>
    <x v="0"/>
    <x v="0"/>
    <x v="1"/>
    <x v="2"/>
    <x v="24"/>
    <x v="86"/>
    <x v="7"/>
    <x v="1"/>
    <x v="0"/>
    <x v="2"/>
    <x v="0"/>
    <x v="61"/>
    <x v="15"/>
    <x v="14"/>
    <x v="17"/>
    <x v="0"/>
    <x v="0"/>
    <x v="2"/>
    <x v="44"/>
    <x v="76"/>
    <x v="18"/>
    <x v="12"/>
    <x v="14"/>
  </r>
  <r>
    <x v="16"/>
    <x v="108"/>
    <x v="107"/>
    <x v="42"/>
    <x v="1"/>
    <x v="0"/>
    <x v="0"/>
    <x v="1"/>
    <x v="2"/>
    <x v="12"/>
    <x v="81"/>
    <x v="1"/>
    <x v="8"/>
    <x v="0"/>
    <x v="2"/>
    <x v="0"/>
    <x v="74"/>
    <x v="7"/>
    <x v="14"/>
    <x v="22"/>
    <x v="0"/>
    <x v="0"/>
    <x v="2"/>
    <x v="46"/>
    <x v="77"/>
    <x v="8"/>
    <x v="9"/>
    <x v="11"/>
  </r>
  <r>
    <x v="16"/>
    <x v="109"/>
    <x v="108"/>
    <x v="42"/>
    <x v="1"/>
    <x v="0"/>
    <x v="0"/>
    <x v="1"/>
    <x v="2"/>
    <x v="83"/>
    <x v="74"/>
    <x v="1"/>
    <x v="8"/>
    <x v="0"/>
    <x v="2"/>
    <x v="0"/>
    <x v="74"/>
    <x v="7"/>
    <x v="14"/>
    <x v="22"/>
    <x v="0"/>
    <x v="0"/>
    <x v="2"/>
    <x v="46"/>
    <x v="78"/>
    <x v="8"/>
    <x v="14"/>
    <x v="11"/>
  </r>
  <r>
    <x v="16"/>
    <x v="110"/>
    <x v="109"/>
    <x v="24"/>
    <x v="1"/>
    <x v="0"/>
    <x v="0"/>
    <x v="1"/>
    <x v="2"/>
    <x v="84"/>
    <x v="60"/>
    <x v="1"/>
    <x v="8"/>
    <x v="0"/>
    <x v="2"/>
    <x v="0"/>
    <x v="64"/>
    <x v="6"/>
    <x v="21"/>
    <x v="21"/>
    <x v="0"/>
    <x v="0"/>
    <x v="2"/>
    <x v="26"/>
    <x v="79"/>
    <x v="36"/>
    <x v="14"/>
    <x v="11"/>
  </r>
  <r>
    <x v="16"/>
    <x v="111"/>
    <x v="110"/>
    <x v="42"/>
    <x v="1"/>
    <x v="0"/>
    <x v="0"/>
    <x v="1"/>
    <x v="2"/>
    <x v="12"/>
    <x v="81"/>
    <x v="1"/>
    <x v="8"/>
    <x v="0"/>
    <x v="2"/>
    <x v="0"/>
    <x v="75"/>
    <x v="7"/>
    <x v="14"/>
    <x v="22"/>
    <x v="0"/>
    <x v="0"/>
    <x v="2"/>
    <x v="46"/>
    <x v="80"/>
    <x v="8"/>
    <x v="9"/>
    <x v="11"/>
  </r>
  <r>
    <x v="16"/>
    <x v="112"/>
    <x v="111"/>
    <x v="42"/>
    <x v="1"/>
    <x v="0"/>
    <x v="0"/>
    <x v="1"/>
    <x v="2"/>
    <x v="10"/>
    <x v="80"/>
    <x v="3"/>
    <x v="8"/>
    <x v="0"/>
    <x v="2"/>
    <x v="0"/>
    <x v="40"/>
    <x v="7"/>
    <x v="14"/>
    <x v="22"/>
    <x v="0"/>
    <x v="0"/>
    <x v="2"/>
    <x v="46"/>
    <x v="81"/>
    <x v="8"/>
    <x v="8"/>
    <x v="8"/>
  </r>
  <r>
    <x v="17"/>
    <x v="113"/>
    <x v="112"/>
    <x v="42"/>
    <x v="1"/>
    <x v="0"/>
    <x v="0"/>
    <x v="1"/>
    <x v="2"/>
    <x v="12"/>
    <x v="81"/>
    <x v="1"/>
    <x v="8"/>
    <x v="0"/>
    <x v="2"/>
    <x v="0"/>
    <x v="81"/>
    <x v="7"/>
    <x v="14"/>
    <x v="22"/>
    <x v="0"/>
    <x v="0"/>
    <x v="2"/>
    <x v="46"/>
    <x v="82"/>
    <x v="8"/>
    <x v="9"/>
    <x v="11"/>
  </r>
  <r>
    <x v="17"/>
    <x v="114"/>
    <x v="113"/>
    <x v="24"/>
    <x v="1"/>
    <x v="0"/>
    <x v="0"/>
    <x v="1"/>
    <x v="2"/>
    <x v="82"/>
    <x v="82"/>
    <x v="1"/>
    <x v="8"/>
    <x v="0"/>
    <x v="2"/>
    <x v="0"/>
    <x v="78"/>
    <x v="7"/>
    <x v="14"/>
    <x v="22"/>
    <x v="0"/>
    <x v="0"/>
    <x v="2"/>
    <x v="26"/>
    <x v="83"/>
    <x v="36"/>
    <x v="9"/>
    <x v="10"/>
  </r>
  <r>
    <x v="17"/>
    <x v="115"/>
    <x v="114"/>
    <x v="17"/>
    <x v="1"/>
    <x v="0"/>
    <x v="0"/>
    <x v="1"/>
    <x v="2"/>
    <x v="82"/>
    <x v="82"/>
    <x v="1"/>
    <x v="8"/>
    <x v="0"/>
    <x v="2"/>
    <x v="0"/>
    <x v="77"/>
    <x v="7"/>
    <x v="14"/>
    <x v="22"/>
    <x v="0"/>
    <x v="0"/>
    <x v="2"/>
    <x v="45"/>
    <x v="84"/>
    <x v="22"/>
    <x v="9"/>
    <x v="10"/>
  </r>
  <r>
    <x v="17"/>
    <x v="116"/>
    <x v="115"/>
    <x v="42"/>
    <x v="1"/>
    <x v="0"/>
    <x v="0"/>
    <x v="1"/>
    <x v="2"/>
    <x v="11"/>
    <x v="80"/>
    <x v="1"/>
    <x v="8"/>
    <x v="0"/>
    <x v="2"/>
    <x v="0"/>
    <x v="39"/>
    <x v="7"/>
    <x v="14"/>
    <x v="22"/>
    <x v="0"/>
    <x v="0"/>
    <x v="2"/>
    <x v="46"/>
    <x v="85"/>
    <x v="8"/>
    <x v="8"/>
    <x v="8"/>
  </r>
  <r>
    <x v="17"/>
    <x v="117"/>
    <x v="116"/>
    <x v="17"/>
    <x v="1"/>
    <x v="0"/>
    <x v="0"/>
    <x v="1"/>
    <x v="2"/>
    <x v="11"/>
    <x v="80"/>
    <x v="1"/>
    <x v="8"/>
    <x v="0"/>
    <x v="2"/>
    <x v="0"/>
    <x v="39"/>
    <x v="7"/>
    <x v="14"/>
    <x v="22"/>
    <x v="0"/>
    <x v="0"/>
    <x v="2"/>
    <x v="45"/>
    <x v="86"/>
    <x v="22"/>
    <x v="8"/>
    <x v="8"/>
  </r>
  <r>
    <x v="17"/>
    <x v="118"/>
    <x v="117"/>
    <x v="26"/>
    <x v="1"/>
    <x v="0"/>
    <x v="0"/>
    <x v="1"/>
    <x v="2"/>
    <x v="7"/>
    <x v="65"/>
    <x v="1"/>
    <x v="8"/>
    <x v="0"/>
    <x v="2"/>
    <x v="0"/>
    <x v="49"/>
    <x v="6"/>
    <x v="21"/>
    <x v="21"/>
    <x v="0"/>
    <x v="0"/>
    <x v="2"/>
    <x v="14"/>
    <x v="87"/>
    <x v="24"/>
    <x v="8"/>
    <x v="8"/>
  </r>
  <r>
    <x v="17"/>
    <x v="119"/>
    <x v="118"/>
    <x v="42"/>
    <x v="1"/>
    <x v="0"/>
    <x v="0"/>
    <x v="1"/>
    <x v="2"/>
    <x v="11"/>
    <x v="80"/>
    <x v="1"/>
    <x v="8"/>
    <x v="0"/>
    <x v="2"/>
    <x v="0"/>
    <x v="37"/>
    <x v="7"/>
    <x v="14"/>
    <x v="22"/>
    <x v="0"/>
    <x v="0"/>
    <x v="2"/>
    <x v="46"/>
    <x v="88"/>
    <x v="8"/>
    <x v="8"/>
    <x v="8"/>
  </r>
  <r>
    <x v="17"/>
    <x v="120"/>
    <x v="119"/>
    <x v="42"/>
    <x v="1"/>
    <x v="0"/>
    <x v="0"/>
    <x v="1"/>
    <x v="2"/>
    <x v="11"/>
    <x v="80"/>
    <x v="1"/>
    <x v="8"/>
    <x v="0"/>
    <x v="2"/>
    <x v="0"/>
    <x v="36"/>
    <x v="7"/>
    <x v="14"/>
    <x v="22"/>
    <x v="0"/>
    <x v="0"/>
    <x v="2"/>
    <x v="46"/>
    <x v="89"/>
    <x v="8"/>
    <x v="8"/>
    <x v="8"/>
  </r>
  <r>
    <x v="17"/>
    <x v="121"/>
    <x v="120"/>
    <x v="6"/>
    <x v="0"/>
    <x v="0"/>
    <x v="0"/>
    <x v="1"/>
    <x v="1"/>
    <x v="22"/>
    <x v="44"/>
    <x v="7"/>
    <x v="1"/>
    <x v="0"/>
    <x v="2"/>
    <x v="0"/>
    <x v="47"/>
    <x v="8"/>
    <x v="10"/>
    <x v="21"/>
    <x v="0"/>
    <x v="0"/>
    <x v="1"/>
    <x v="43"/>
    <x v="90"/>
    <x v="44"/>
    <x v="8"/>
    <x v="8"/>
  </r>
  <r>
    <x v="17"/>
    <x v="122"/>
    <x v="121"/>
    <x v="24"/>
    <x v="1"/>
    <x v="0"/>
    <x v="0"/>
    <x v="1"/>
    <x v="2"/>
    <x v="7"/>
    <x v="65"/>
    <x v="1"/>
    <x v="8"/>
    <x v="0"/>
    <x v="2"/>
    <x v="0"/>
    <x v="47"/>
    <x v="6"/>
    <x v="21"/>
    <x v="21"/>
    <x v="0"/>
    <x v="0"/>
    <x v="2"/>
    <x v="26"/>
    <x v="91"/>
    <x v="36"/>
    <x v="8"/>
    <x v="8"/>
  </r>
  <r>
    <x v="17"/>
    <x v="123"/>
    <x v="122"/>
    <x v="28"/>
    <x v="0"/>
    <x v="0"/>
    <x v="0"/>
    <x v="1"/>
    <x v="1"/>
    <x v="18"/>
    <x v="39"/>
    <x v="1"/>
    <x v="8"/>
    <x v="0"/>
    <x v="2"/>
    <x v="0"/>
    <x v="33"/>
    <x v="8"/>
    <x v="10"/>
    <x v="21"/>
    <x v="0"/>
    <x v="0"/>
    <x v="1"/>
    <x v="46"/>
    <x v="92"/>
    <x v="39"/>
    <x v="8"/>
    <x v="8"/>
  </r>
  <r>
    <x v="17"/>
    <x v="124"/>
    <x v="123"/>
    <x v="43"/>
    <x v="0"/>
    <x v="0"/>
    <x v="0"/>
    <x v="0"/>
    <x v="3"/>
    <x v="39"/>
    <x v="18"/>
    <x v="7"/>
    <x v="3"/>
    <x v="0"/>
    <x v="0"/>
    <x v="0"/>
    <x v="7"/>
    <x v="5"/>
    <x v="27"/>
    <x v="6"/>
    <x v="2"/>
    <x v="0"/>
    <x v="1"/>
    <x v="2"/>
    <x v="132"/>
    <x v="5"/>
    <x v="14"/>
    <x v="16"/>
  </r>
  <r>
    <x v="17"/>
    <x v="125"/>
    <x v="124"/>
    <x v="10"/>
    <x v="0"/>
    <x v="0"/>
    <x v="0"/>
    <x v="1"/>
    <x v="6"/>
    <x v="15"/>
    <x v="45"/>
    <x v="7"/>
    <x v="0"/>
    <x v="0"/>
    <x v="2"/>
    <x v="0"/>
    <x v="102"/>
    <x v="3"/>
    <x v="15"/>
    <x v="19"/>
    <x v="0"/>
    <x v="0"/>
    <x v="2"/>
    <x v="10"/>
    <x v="93"/>
    <x v="0"/>
    <x v="8"/>
    <x v="9"/>
  </r>
  <r>
    <x v="17"/>
    <x v="126"/>
    <x v="125"/>
    <x v="5"/>
    <x v="1"/>
    <x v="0"/>
    <x v="0"/>
    <x v="0"/>
    <x v="4"/>
    <x v="42"/>
    <x v="25"/>
    <x v="7"/>
    <x v="7"/>
    <x v="0"/>
    <x v="0"/>
    <x v="0"/>
    <x v="14"/>
    <x v="11"/>
    <x v="22"/>
    <x v="9"/>
    <x v="2"/>
    <x v="0"/>
    <x v="1"/>
    <x v="21"/>
    <x v="133"/>
    <x v="23"/>
    <x v="14"/>
    <x v="16"/>
  </r>
  <r>
    <x v="17"/>
    <x v="127"/>
    <x v="126"/>
    <x v="34"/>
    <x v="1"/>
    <x v="0"/>
    <x v="0"/>
    <x v="0"/>
    <x v="0"/>
    <x v="26"/>
    <x v="2"/>
    <x v="4"/>
    <x v="8"/>
    <x v="0"/>
    <x v="0"/>
    <x v="0"/>
    <x v="3"/>
    <x v="14"/>
    <x v="13"/>
    <x v="4"/>
    <x v="2"/>
    <x v="0"/>
    <x v="0"/>
    <x v="7"/>
    <x v="134"/>
    <x v="34"/>
    <x v="31"/>
    <x v="37"/>
  </r>
  <r>
    <x v="17"/>
    <x v="128"/>
    <x v="127"/>
    <x v="0"/>
    <x v="1"/>
    <x v="0"/>
    <x v="0"/>
    <x v="0"/>
    <x v="3"/>
    <x v="40"/>
    <x v="19"/>
    <x v="7"/>
    <x v="3"/>
    <x v="0"/>
    <x v="0"/>
    <x v="0"/>
    <x v="20"/>
    <x v="11"/>
    <x v="27"/>
    <x v="6"/>
    <x v="2"/>
    <x v="0"/>
    <x v="1"/>
    <x v="27"/>
    <x v="135"/>
    <x v="25"/>
    <x v="14"/>
    <x v="16"/>
  </r>
  <r>
    <x v="17"/>
    <x v="129"/>
    <x v="128"/>
    <x v="26"/>
    <x v="1"/>
    <x v="0"/>
    <x v="0"/>
    <x v="0"/>
    <x v="4"/>
    <x v="42"/>
    <x v="25"/>
    <x v="5"/>
    <x v="8"/>
    <x v="0"/>
    <x v="0"/>
    <x v="0"/>
    <x v="14"/>
    <x v="9"/>
    <x v="22"/>
    <x v="9"/>
    <x v="2"/>
    <x v="0"/>
    <x v="1"/>
    <x v="3"/>
    <x v="136"/>
    <x v="24"/>
    <x v="14"/>
    <x v="16"/>
  </r>
  <r>
    <x v="17"/>
    <x v="130"/>
    <x v="129"/>
    <x v="25"/>
    <x v="1"/>
    <x v="0"/>
    <x v="0"/>
    <x v="0"/>
    <x v="0"/>
    <x v="80"/>
    <x v="0"/>
    <x v="7"/>
    <x v="3"/>
    <x v="0"/>
    <x v="0"/>
    <x v="0"/>
    <x v="1"/>
    <x v="14"/>
    <x v="13"/>
    <x v="4"/>
    <x v="2"/>
    <x v="0"/>
    <x v="0"/>
    <x v="37"/>
    <x v="137"/>
    <x v="2"/>
    <x v="15"/>
    <x v="31"/>
  </r>
  <r>
    <x v="17"/>
    <x v="131"/>
    <x v="130"/>
    <x v="26"/>
    <x v="0"/>
    <x v="0"/>
    <x v="0"/>
    <x v="1"/>
    <x v="1"/>
    <x v="16"/>
    <x v="42"/>
    <x v="7"/>
    <x v="1"/>
    <x v="0"/>
    <x v="2"/>
    <x v="0"/>
    <x v="54"/>
    <x v="8"/>
    <x v="4"/>
    <x v="15"/>
    <x v="0"/>
    <x v="0"/>
    <x v="1"/>
    <x v="3"/>
    <x v="94"/>
    <x v="24"/>
    <x v="10"/>
    <x v="12"/>
  </r>
  <r>
    <x v="17"/>
    <x v="132"/>
    <x v="131"/>
    <x v="41"/>
    <x v="1"/>
    <x v="0"/>
    <x v="0"/>
    <x v="0"/>
    <x v="4"/>
    <x v="46"/>
    <x v="28"/>
    <x v="7"/>
    <x v="6"/>
    <x v="0"/>
    <x v="0"/>
    <x v="0"/>
    <x v="18"/>
    <x v="11"/>
    <x v="22"/>
    <x v="9"/>
    <x v="2"/>
    <x v="0"/>
    <x v="1"/>
    <x v="33"/>
    <x v="138"/>
    <x v="38"/>
    <x v="14"/>
    <x v="16"/>
  </r>
  <r>
    <x v="17"/>
    <x v="133"/>
    <x v="132"/>
    <x v="41"/>
    <x v="1"/>
    <x v="0"/>
    <x v="0"/>
    <x v="0"/>
    <x v="4"/>
    <x v="64"/>
    <x v="22"/>
    <x v="6"/>
    <x v="8"/>
    <x v="0"/>
    <x v="0"/>
    <x v="0"/>
    <x v="16"/>
    <x v="9"/>
    <x v="22"/>
    <x v="9"/>
    <x v="2"/>
    <x v="0"/>
    <x v="1"/>
    <x v="33"/>
    <x v="139"/>
    <x v="38"/>
    <x v="14"/>
    <x v="16"/>
  </r>
  <r>
    <x v="17"/>
    <x v="134"/>
    <x v="133"/>
    <x v="2"/>
    <x v="0"/>
    <x v="0"/>
    <x v="0"/>
    <x v="1"/>
    <x v="2"/>
    <x v="7"/>
    <x v="65"/>
    <x v="7"/>
    <x v="1"/>
    <x v="0"/>
    <x v="2"/>
    <x v="0"/>
    <x v="48"/>
    <x v="8"/>
    <x v="21"/>
    <x v="21"/>
    <x v="0"/>
    <x v="0"/>
    <x v="2"/>
    <x v="15"/>
    <x v="95"/>
    <x v="1"/>
    <x v="8"/>
    <x v="8"/>
  </r>
  <r>
    <x v="17"/>
    <x v="135"/>
    <x v="134"/>
    <x v="26"/>
    <x v="0"/>
    <x v="0"/>
    <x v="0"/>
    <x v="1"/>
    <x v="7"/>
    <x v="49"/>
    <x v="58"/>
    <x v="0"/>
    <x v="8"/>
    <x v="0"/>
    <x v="2"/>
    <x v="0"/>
    <x v="103"/>
    <x v="3"/>
    <x v="20"/>
    <x v="16"/>
    <x v="0"/>
    <x v="0"/>
    <x v="2"/>
    <x v="14"/>
    <x v="96"/>
    <x v="24"/>
    <x v="14"/>
    <x v="16"/>
  </r>
  <r>
    <x v="17"/>
    <x v="136"/>
    <x v="135"/>
    <x v="28"/>
    <x v="2"/>
    <x v="0"/>
    <x v="0"/>
    <x v="0"/>
    <x v="4"/>
    <x v="67"/>
    <x v="33"/>
    <x v="7"/>
    <x v="3"/>
    <x v="0"/>
    <x v="0"/>
    <x v="0"/>
    <x v="27"/>
    <x v="4"/>
    <x v="12"/>
    <x v="18"/>
    <x v="2"/>
    <x v="0"/>
    <x v="1"/>
    <x v="46"/>
    <x v="140"/>
    <x v="39"/>
    <x v="24"/>
    <x v="24"/>
  </r>
  <r>
    <x v="17"/>
    <x v="137"/>
    <x v="136"/>
    <x v="38"/>
    <x v="1"/>
    <x v="0"/>
    <x v="0"/>
    <x v="0"/>
    <x v="3"/>
    <x v="54"/>
    <x v="17"/>
    <x v="4"/>
    <x v="8"/>
    <x v="0"/>
    <x v="0"/>
    <x v="0"/>
    <x v="4"/>
    <x v="11"/>
    <x v="27"/>
    <x v="6"/>
    <x v="2"/>
    <x v="0"/>
    <x v="1"/>
    <x v="46"/>
    <x v="141"/>
    <x v="7"/>
    <x v="14"/>
    <x v="16"/>
  </r>
  <r>
    <x v="17"/>
    <x v="138"/>
    <x v="137"/>
    <x v="16"/>
    <x v="0"/>
    <x v="0"/>
    <x v="0"/>
    <x v="0"/>
    <x v="4"/>
    <x v="42"/>
    <x v="25"/>
    <x v="5"/>
    <x v="8"/>
    <x v="0"/>
    <x v="0"/>
    <x v="0"/>
    <x v="14"/>
    <x v="2"/>
    <x v="22"/>
    <x v="9"/>
    <x v="2"/>
    <x v="0"/>
    <x v="1"/>
    <x v="16"/>
    <x v="142"/>
    <x v="9"/>
    <x v="14"/>
    <x v="16"/>
  </r>
  <r>
    <x v="17"/>
    <x v="139"/>
    <x v="138"/>
    <x v="23"/>
    <x v="1"/>
    <x v="0"/>
    <x v="0"/>
    <x v="1"/>
    <x v="7"/>
    <x v="81"/>
    <x v="73"/>
    <x v="7"/>
    <x v="0"/>
    <x v="0"/>
    <x v="2"/>
    <x v="0"/>
    <x v="98"/>
    <x v="10"/>
    <x v="28"/>
    <x v="23"/>
    <x v="0"/>
    <x v="0"/>
    <x v="2"/>
    <x v="44"/>
    <x v="97"/>
    <x v="18"/>
    <x v="14"/>
    <x v="16"/>
  </r>
  <r>
    <x v="17"/>
    <x v="140"/>
    <x v="139"/>
    <x v="42"/>
    <x v="1"/>
    <x v="0"/>
    <x v="0"/>
    <x v="1"/>
    <x v="2"/>
    <x v="82"/>
    <x v="82"/>
    <x v="1"/>
    <x v="8"/>
    <x v="0"/>
    <x v="2"/>
    <x v="0"/>
    <x v="79"/>
    <x v="7"/>
    <x v="14"/>
    <x v="22"/>
    <x v="0"/>
    <x v="0"/>
    <x v="2"/>
    <x v="46"/>
    <x v="98"/>
    <x v="8"/>
    <x v="9"/>
    <x v="10"/>
  </r>
  <r>
    <x v="17"/>
    <x v="141"/>
    <x v="140"/>
    <x v="44"/>
    <x v="4"/>
    <x v="0"/>
    <x v="0"/>
    <x v="0"/>
    <x v="4"/>
    <x v="66"/>
    <x v="34"/>
    <x v="7"/>
    <x v="5"/>
    <x v="0"/>
    <x v="0"/>
    <x v="0"/>
    <x v="26"/>
    <x v="4"/>
    <x v="12"/>
    <x v="18"/>
    <x v="2"/>
    <x v="0"/>
    <x v="1"/>
    <x v="1"/>
    <x v="143"/>
    <x v="32"/>
    <x v="20"/>
    <x v="22"/>
  </r>
  <r>
    <x v="17"/>
    <x v="142"/>
    <x v="141"/>
    <x v="10"/>
    <x v="1"/>
    <x v="0"/>
    <x v="0"/>
    <x v="1"/>
    <x v="2"/>
    <x v="24"/>
    <x v="86"/>
    <x v="7"/>
    <x v="1"/>
    <x v="0"/>
    <x v="2"/>
    <x v="0"/>
    <x v="66"/>
    <x v="7"/>
    <x v="14"/>
    <x v="17"/>
    <x v="0"/>
    <x v="0"/>
    <x v="2"/>
    <x v="10"/>
    <x v="99"/>
    <x v="0"/>
    <x v="12"/>
    <x v="14"/>
  </r>
  <r>
    <x v="17"/>
    <x v="143"/>
    <x v="142"/>
    <x v="12"/>
    <x v="1"/>
    <x v="0"/>
    <x v="0"/>
    <x v="1"/>
    <x v="2"/>
    <x v="12"/>
    <x v="81"/>
    <x v="1"/>
    <x v="8"/>
    <x v="0"/>
    <x v="2"/>
    <x v="0"/>
    <x v="82"/>
    <x v="7"/>
    <x v="14"/>
    <x v="22"/>
    <x v="0"/>
    <x v="0"/>
    <x v="2"/>
    <x v="22"/>
    <x v="100"/>
    <x v="28"/>
    <x v="9"/>
    <x v="1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6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I6:M35" firstHeaderRow="2" firstDataRow="2" firstDataCol="2"/>
  <pivotFields count="19">
    <pivotField axis="axisRow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3"/>
    <field x="0"/>
  </rowFields>
  <rowItems count="2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 v="27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6:E43" firstHeaderRow="2" firstDataRow="2" firstDataCol="2"/>
  <pivotFields count="28">
    <pivotField axis="axisRow" compact="0" showAll="0" outline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compact="0" showAll="0" outline="0"/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4"/>
    <field x="0"/>
  </rowFields>
  <rowItems count="3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 v="35"/>
    </i>
  </rowItems>
  <colFields count="1">
    <field x="7"/>
  </colFields>
  <colItems count="3">
    <i>
      <x v="0"/>
    </i>
    <i>
      <x v="1"/>
    </i>
    <i t="grand">
      <x v="2"/>
    </i>
  </colItems>
  <dataFields count="1">
    <dataField name="DAILY DEAL COUNT" fld="7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8.85"/>
    <col collapsed="false" customWidth="true" hidden="false" outlineLevel="0" max="2" min="2" style="0" width="8.7"/>
    <col collapsed="false" customWidth="true" hidden="false" outlineLevel="0" max="4" min="3" style="0" width="13.41"/>
    <col collapsed="false" customWidth="true" hidden="false" outlineLevel="0" max="5" min="5" style="0" width="11.28"/>
    <col collapsed="false" customWidth="true" hidden="false" outlineLevel="0" max="8" min="6" style="0" width="3.28"/>
    <col collapsed="false" customWidth="true" hidden="false" outlineLevel="0" max="9" min="9" style="0" width="46.56"/>
    <col collapsed="false" customWidth="true" hidden="false" outlineLevel="0" max="10" min="10" style="0" width="8.7"/>
    <col collapsed="false" customWidth="true" hidden="false" outlineLevel="0" max="12" min="11" style="0" width="12.85"/>
    <col collapsed="false" customWidth="true" hidden="false" outlineLevel="0" max="13" min="13" style="0" width="11.28"/>
    <col collapsed="false" customWidth="true" hidden="false" outlineLevel="0" max="36" min="36" style="0" width="9.85"/>
  </cols>
  <sheetData>
    <row r="1" customFormat="false" ht="18" hidden="false" customHeight="false" outlineLevel="0" collapsed="false">
      <c r="A1" s="1" t="s">
        <v>0</v>
      </c>
      <c r="B1" s="2" t="n">
        <v>37007</v>
      </c>
    </row>
    <row r="2" customFormat="false" ht="18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3" t="s">
        <v>2</v>
      </c>
      <c r="I4" s="3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4" t="s">
        <v>4</v>
      </c>
      <c r="B6" s="5"/>
      <c r="C6" s="6" t="s">
        <v>5</v>
      </c>
      <c r="D6" s="5"/>
      <c r="E6" s="7"/>
      <c r="I6" s="8" t="s">
        <v>6</v>
      </c>
      <c r="J6" s="5"/>
      <c r="K6" s="6" t="s">
        <v>7</v>
      </c>
      <c r="L6" s="5"/>
      <c r="M6" s="7"/>
    </row>
    <row r="7" customFormat="false" ht="12.75" hidden="false" customHeight="false" outlineLevel="0" collapsed="false">
      <c r="A7" s="6" t="s">
        <v>8</v>
      </c>
      <c r="B7" s="6" t="s">
        <v>9</v>
      </c>
      <c r="C7" s="6" t="s">
        <v>10</v>
      </c>
      <c r="D7" s="9" t="s">
        <v>11</v>
      </c>
      <c r="E7" s="10" t="s">
        <v>12</v>
      </c>
      <c r="I7" s="6" t="s">
        <v>8</v>
      </c>
      <c r="J7" s="6" t="s">
        <v>9</v>
      </c>
      <c r="K7" s="6" t="s">
        <v>10</v>
      </c>
      <c r="L7" s="9" t="s">
        <v>11</v>
      </c>
      <c r="M7" s="10" t="s">
        <v>12</v>
      </c>
    </row>
    <row r="8" customFormat="false" ht="12.75" hidden="false" customHeight="false" outlineLevel="0" collapsed="false">
      <c r="A8" s="6" t="s">
        <v>13</v>
      </c>
      <c r="B8" s="11" t="n">
        <v>36998</v>
      </c>
      <c r="C8" s="12"/>
      <c r="D8" s="13" t="n">
        <v>3</v>
      </c>
      <c r="E8" s="14" t="n">
        <v>3</v>
      </c>
      <c r="I8" s="6" t="s">
        <v>13</v>
      </c>
      <c r="J8" s="15" t="n">
        <v>36998</v>
      </c>
      <c r="K8" s="16" t="n">
        <v>1</v>
      </c>
      <c r="L8" s="17" t="n">
        <v>1</v>
      </c>
      <c r="M8" s="18" t="n">
        <v>2</v>
      </c>
    </row>
    <row r="9" customFormat="false" ht="12.75" hidden="false" customHeight="false" outlineLevel="0" collapsed="false">
      <c r="A9" s="19"/>
      <c r="B9" s="20" t="n">
        <v>36999</v>
      </c>
      <c r="C9" s="21" t="n">
        <v>2</v>
      </c>
      <c r="D9" s="22" t="n">
        <v>2</v>
      </c>
      <c r="E9" s="23" t="n">
        <v>4</v>
      </c>
      <c r="I9" s="19"/>
      <c r="J9" s="24" t="n">
        <v>36999</v>
      </c>
      <c r="K9" s="25" t="n">
        <v>1</v>
      </c>
      <c r="L9" s="26"/>
      <c r="M9" s="27" t="n">
        <v>1</v>
      </c>
    </row>
    <row r="10" customFormat="false" ht="12.75" hidden="false" customHeight="false" outlineLevel="0" collapsed="false">
      <c r="A10" s="19"/>
      <c r="B10" s="20" t="n">
        <v>37000</v>
      </c>
      <c r="C10" s="21" t="n">
        <v>4</v>
      </c>
      <c r="D10" s="22" t="n">
        <v>2</v>
      </c>
      <c r="E10" s="23" t="n">
        <v>6</v>
      </c>
      <c r="I10" s="19"/>
      <c r="J10" s="20" t="n">
        <v>37004</v>
      </c>
      <c r="K10" s="28" t="n">
        <v>1</v>
      </c>
      <c r="L10" s="29"/>
      <c r="M10" s="30" t="n">
        <v>1</v>
      </c>
    </row>
    <row r="11" customFormat="false" ht="12.75" hidden="false" customHeight="false" outlineLevel="0" collapsed="false">
      <c r="A11" s="19"/>
      <c r="B11" s="20" t="n">
        <v>37001</v>
      </c>
      <c r="C11" s="21" t="n">
        <v>1</v>
      </c>
      <c r="D11" s="22"/>
      <c r="E11" s="23" t="n">
        <v>1</v>
      </c>
      <c r="I11" s="19"/>
      <c r="J11" s="31" t="n">
        <v>37005</v>
      </c>
      <c r="K11" s="25" t="n">
        <v>3</v>
      </c>
      <c r="L11" s="26" t="n">
        <v>2</v>
      </c>
      <c r="M11" s="27" t="n">
        <v>5</v>
      </c>
    </row>
    <row r="12" customFormat="false" ht="12.75" hidden="false" customHeight="false" outlineLevel="0" collapsed="false">
      <c r="A12" s="19"/>
      <c r="B12" s="20" t="n">
        <v>37004</v>
      </c>
      <c r="C12" s="21" t="n">
        <v>4</v>
      </c>
      <c r="D12" s="22" t="n">
        <v>3</v>
      </c>
      <c r="E12" s="23" t="n">
        <v>7</v>
      </c>
      <c r="I12" s="19"/>
      <c r="J12" s="24" t="n">
        <v>37006</v>
      </c>
      <c r="K12" s="25" t="n">
        <v>1</v>
      </c>
      <c r="L12" s="26" t="n">
        <v>3</v>
      </c>
      <c r="M12" s="27" t="n">
        <v>4</v>
      </c>
    </row>
    <row r="13" customFormat="false" ht="12.75" hidden="false" customHeight="false" outlineLevel="0" collapsed="false">
      <c r="A13" s="19"/>
      <c r="B13" s="20" t="n">
        <v>37005</v>
      </c>
      <c r="C13" s="25" t="n">
        <v>2</v>
      </c>
      <c r="D13" s="26" t="n">
        <v>2</v>
      </c>
      <c r="E13" s="27" t="n">
        <v>4</v>
      </c>
      <c r="I13" s="19"/>
      <c r="J13" s="24" t="n">
        <v>37007</v>
      </c>
      <c r="K13" s="25" t="n">
        <v>1</v>
      </c>
      <c r="L13" s="26" t="n">
        <v>1</v>
      </c>
      <c r="M13" s="27" t="n">
        <v>2</v>
      </c>
    </row>
    <row r="14" customFormat="false" ht="12.75" hidden="false" customHeight="false" outlineLevel="0" collapsed="false">
      <c r="A14" s="19"/>
      <c r="B14" s="32" t="n">
        <v>37006</v>
      </c>
      <c r="C14" s="33" t="n">
        <v>1</v>
      </c>
      <c r="D14" s="34" t="n">
        <v>2</v>
      </c>
      <c r="E14" s="35" t="n">
        <v>3</v>
      </c>
      <c r="I14" s="36" t="s">
        <v>14</v>
      </c>
      <c r="J14" s="37"/>
      <c r="K14" s="38" t="n">
        <v>8</v>
      </c>
      <c r="L14" s="39" t="n">
        <v>7</v>
      </c>
      <c r="M14" s="40" t="n">
        <v>15</v>
      </c>
    </row>
    <row r="15" customFormat="false" ht="12.75" hidden="false" customHeight="false" outlineLevel="0" collapsed="false">
      <c r="A15" s="19"/>
      <c r="B15" s="41" t="n">
        <v>37007</v>
      </c>
      <c r="C15" s="25" t="n">
        <v>2</v>
      </c>
      <c r="D15" s="26" t="n">
        <v>6</v>
      </c>
      <c r="E15" s="27" t="n">
        <v>8</v>
      </c>
      <c r="I15" s="6" t="s">
        <v>15</v>
      </c>
      <c r="J15" s="15" t="n">
        <v>36978</v>
      </c>
      <c r="K15" s="16"/>
      <c r="L15" s="17" t="n">
        <v>3</v>
      </c>
      <c r="M15" s="18" t="n">
        <v>3</v>
      </c>
    </row>
    <row r="16" customFormat="false" ht="12.75" hidden="false" customHeight="false" outlineLevel="0" collapsed="false">
      <c r="A16" s="42" t="s">
        <v>14</v>
      </c>
      <c r="B16" s="43"/>
      <c r="C16" s="44" t="n">
        <v>16</v>
      </c>
      <c r="D16" s="45" t="n">
        <v>20</v>
      </c>
      <c r="E16" s="46" t="n">
        <v>36</v>
      </c>
      <c r="I16" s="19"/>
      <c r="J16" s="24" t="n">
        <v>36985</v>
      </c>
      <c r="K16" s="25"/>
      <c r="L16" s="26" t="n">
        <v>1</v>
      </c>
      <c r="M16" s="27" t="n">
        <v>1</v>
      </c>
    </row>
    <row r="17" customFormat="false" ht="12.75" hidden="false" customHeight="false" outlineLevel="0" collapsed="false">
      <c r="A17" s="6" t="s">
        <v>15</v>
      </c>
      <c r="B17" s="11" t="n">
        <v>36978</v>
      </c>
      <c r="C17" s="12"/>
      <c r="D17" s="13" t="n">
        <v>1</v>
      </c>
      <c r="E17" s="14" t="n">
        <v>1</v>
      </c>
      <c r="I17" s="19"/>
      <c r="J17" s="24" t="n">
        <v>36991</v>
      </c>
      <c r="K17" s="25"/>
      <c r="L17" s="26" t="n">
        <v>2</v>
      </c>
      <c r="M17" s="27" t="n">
        <v>2</v>
      </c>
    </row>
    <row r="18" customFormat="false" ht="12.75" hidden="false" customHeight="false" outlineLevel="0" collapsed="false">
      <c r="A18" s="19"/>
      <c r="B18" s="20" t="n">
        <v>36980</v>
      </c>
      <c r="C18" s="21"/>
      <c r="D18" s="22" t="n">
        <v>1</v>
      </c>
      <c r="E18" s="23" t="n">
        <v>1</v>
      </c>
      <c r="I18" s="19"/>
      <c r="J18" s="24" t="n">
        <v>36998</v>
      </c>
      <c r="K18" s="25"/>
      <c r="L18" s="26" t="n">
        <v>1</v>
      </c>
      <c r="M18" s="27" t="n">
        <v>1</v>
      </c>
    </row>
    <row r="19" customFormat="false" ht="12.75" hidden="false" customHeight="false" outlineLevel="0" collapsed="false">
      <c r="A19" s="19"/>
      <c r="B19" s="20" t="n">
        <v>36983</v>
      </c>
      <c r="C19" s="21"/>
      <c r="D19" s="22" t="n">
        <v>3</v>
      </c>
      <c r="E19" s="23" t="n">
        <v>3</v>
      </c>
      <c r="I19" s="19"/>
      <c r="J19" s="24" t="n">
        <v>36999</v>
      </c>
      <c r="K19" s="25"/>
      <c r="L19" s="26" t="n">
        <v>2</v>
      </c>
      <c r="M19" s="27" t="n">
        <v>2</v>
      </c>
    </row>
    <row r="20" customFormat="false" ht="12.75" hidden="false" customHeight="false" outlineLevel="0" collapsed="false">
      <c r="A20" s="19"/>
      <c r="B20" s="20" t="n">
        <v>36984</v>
      </c>
      <c r="C20" s="21"/>
      <c r="D20" s="22" t="n">
        <v>1</v>
      </c>
      <c r="E20" s="23" t="n">
        <v>1</v>
      </c>
      <c r="I20" s="19"/>
      <c r="J20" s="24" t="n">
        <v>37000</v>
      </c>
      <c r="K20" s="25"/>
      <c r="L20" s="26" t="n">
        <v>1</v>
      </c>
      <c r="M20" s="27" t="n">
        <v>1</v>
      </c>
    </row>
    <row r="21" customFormat="false" ht="12.75" hidden="false" customHeight="false" outlineLevel="0" collapsed="false">
      <c r="A21" s="19"/>
      <c r="B21" s="20" t="n">
        <v>36985</v>
      </c>
      <c r="C21" s="21"/>
      <c r="D21" s="22" t="n">
        <v>1</v>
      </c>
      <c r="E21" s="23" t="n">
        <v>1</v>
      </c>
      <c r="I21" s="19"/>
      <c r="J21" s="24" t="n">
        <v>37001</v>
      </c>
      <c r="K21" s="25"/>
      <c r="L21" s="26" t="n">
        <v>1</v>
      </c>
      <c r="M21" s="27" t="n">
        <v>1</v>
      </c>
    </row>
    <row r="22" customFormat="false" ht="12.75" hidden="false" customHeight="false" outlineLevel="0" collapsed="false">
      <c r="A22" s="19"/>
      <c r="B22" s="20" t="n">
        <v>36986</v>
      </c>
      <c r="C22" s="21"/>
      <c r="D22" s="22" t="n">
        <v>2</v>
      </c>
      <c r="E22" s="23" t="n">
        <v>2</v>
      </c>
      <c r="I22" s="19"/>
      <c r="J22" s="20" t="n">
        <v>37004</v>
      </c>
      <c r="K22" s="28"/>
      <c r="L22" s="29" t="n">
        <v>1</v>
      </c>
      <c r="M22" s="30" t="n">
        <v>1</v>
      </c>
    </row>
    <row r="23" customFormat="false" ht="12.75" hidden="false" customHeight="false" outlineLevel="0" collapsed="false">
      <c r="A23" s="19"/>
      <c r="B23" s="20" t="n">
        <v>36991</v>
      </c>
      <c r="C23" s="21" t="n">
        <v>1</v>
      </c>
      <c r="D23" s="22"/>
      <c r="E23" s="23" t="n">
        <v>1</v>
      </c>
      <c r="I23" s="19"/>
      <c r="J23" s="24" t="n">
        <v>37006</v>
      </c>
      <c r="K23" s="25"/>
      <c r="L23" s="26" t="n">
        <v>2</v>
      </c>
      <c r="M23" s="27" t="n">
        <v>2</v>
      </c>
    </row>
    <row r="24" customFormat="false" ht="12.75" hidden="false" customHeight="false" outlineLevel="0" collapsed="false">
      <c r="A24" s="19"/>
      <c r="B24" s="20" t="n">
        <v>36992</v>
      </c>
      <c r="C24" s="21" t="n">
        <v>1</v>
      </c>
      <c r="D24" s="22" t="n">
        <v>2</v>
      </c>
      <c r="E24" s="23" t="n">
        <v>3</v>
      </c>
      <c r="I24" s="19"/>
      <c r="J24" s="24" t="n">
        <v>37007</v>
      </c>
      <c r="K24" s="25" t="n">
        <v>2</v>
      </c>
      <c r="L24" s="26"/>
      <c r="M24" s="27" t="n">
        <v>2</v>
      </c>
    </row>
    <row r="25" customFormat="false" ht="12.75" hidden="false" customHeight="false" outlineLevel="0" collapsed="false">
      <c r="A25" s="19"/>
      <c r="B25" s="20" t="n">
        <v>36993</v>
      </c>
      <c r="C25" s="21" t="n">
        <v>2</v>
      </c>
      <c r="D25" s="22" t="n">
        <v>5</v>
      </c>
      <c r="E25" s="23" t="n">
        <v>7</v>
      </c>
      <c r="I25" s="36" t="s">
        <v>16</v>
      </c>
      <c r="J25" s="37"/>
      <c r="K25" s="38" t="n">
        <v>2</v>
      </c>
      <c r="L25" s="39" t="n">
        <v>14</v>
      </c>
      <c r="M25" s="40" t="n">
        <v>16</v>
      </c>
    </row>
    <row r="26" customFormat="false" ht="12.75" hidden="false" customHeight="false" outlineLevel="0" collapsed="false">
      <c r="A26" s="19"/>
      <c r="B26" s="20" t="n">
        <v>36997</v>
      </c>
      <c r="C26" s="21" t="n">
        <v>1</v>
      </c>
      <c r="D26" s="22" t="n">
        <v>1</v>
      </c>
      <c r="E26" s="23" t="n">
        <v>2</v>
      </c>
      <c r="I26" s="6" t="s">
        <v>17</v>
      </c>
      <c r="J26" s="15" t="n">
        <v>36998</v>
      </c>
      <c r="K26" s="16" t="n">
        <v>1</v>
      </c>
      <c r="L26" s="17"/>
      <c r="M26" s="18" t="n">
        <v>1</v>
      </c>
    </row>
    <row r="27" customFormat="false" ht="12.75" hidden="false" customHeight="false" outlineLevel="0" collapsed="false">
      <c r="A27" s="19"/>
      <c r="B27" s="20" t="n">
        <v>36998</v>
      </c>
      <c r="C27" s="21"/>
      <c r="D27" s="22" t="n">
        <v>8</v>
      </c>
      <c r="E27" s="23" t="n">
        <v>8</v>
      </c>
      <c r="I27" s="19"/>
      <c r="J27" s="31" t="n">
        <v>37005</v>
      </c>
      <c r="K27" s="25" t="n">
        <v>5</v>
      </c>
      <c r="L27" s="26"/>
      <c r="M27" s="27" t="n">
        <v>5</v>
      </c>
    </row>
    <row r="28" customFormat="false" ht="12.75" hidden="false" customHeight="false" outlineLevel="0" collapsed="false">
      <c r="A28" s="19"/>
      <c r="B28" s="20" t="n">
        <v>36999</v>
      </c>
      <c r="C28" s="21" t="n">
        <v>3</v>
      </c>
      <c r="D28" s="22" t="n">
        <v>6</v>
      </c>
      <c r="E28" s="23" t="n">
        <v>9</v>
      </c>
      <c r="I28" s="36" t="s">
        <v>18</v>
      </c>
      <c r="J28" s="37"/>
      <c r="K28" s="38" t="n">
        <v>6</v>
      </c>
      <c r="L28" s="39"/>
      <c r="M28" s="40" t="n">
        <v>6</v>
      </c>
    </row>
    <row r="29" customFormat="false" ht="12.75" hidden="false" customHeight="false" outlineLevel="0" collapsed="false">
      <c r="A29" s="19"/>
      <c r="B29" s="20" t="n">
        <v>37000</v>
      </c>
      <c r="C29" s="21" t="n">
        <v>3</v>
      </c>
      <c r="D29" s="22" t="n">
        <v>11</v>
      </c>
      <c r="E29" s="23" t="n">
        <v>14</v>
      </c>
      <c r="I29" s="6" t="s">
        <v>19</v>
      </c>
      <c r="J29" s="15" t="n">
        <v>37007</v>
      </c>
      <c r="K29" s="16" t="n">
        <v>1</v>
      </c>
      <c r="L29" s="17"/>
      <c r="M29" s="18" t="n">
        <v>1</v>
      </c>
    </row>
    <row r="30" customFormat="false" ht="12.75" hidden="false" customHeight="false" outlineLevel="0" collapsed="false">
      <c r="A30" s="19"/>
      <c r="B30" s="20" t="n">
        <v>37001</v>
      </c>
      <c r="C30" s="21"/>
      <c r="D30" s="22" t="n">
        <v>2</v>
      </c>
      <c r="E30" s="23" t="n">
        <v>2</v>
      </c>
      <c r="I30" s="36" t="s">
        <v>20</v>
      </c>
      <c r="J30" s="37"/>
      <c r="K30" s="38" t="n">
        <v>1</v>
      </c>
      <c r="L30" s="39"/>
      <c r="M30" s="40" t="n">
        <v>1</v>
      </c>
    </row>
    <row r="31" customFormat="false" ht="12.75" hidden="false" customHeight="false" outlineLevel="0" collapsed="false">
      <c r="A31" s="19"/>
      <c r="B31" s="20" t="n">
        <v>37004</v>
      </c>
      <c r="C31" s="21"/>
      <c r="D31" s="22" t="n">
        <v>6</v>
      </c>
      <c r="E31" s="23" t="n">
        <v>6</v>
      </c>
      <c r="I31" s="6" t="s">
        <v>21</v>
      </c>
      <c r="J31" s="15" t="n">
        <v>37007</v>
      </c>
      <c r="K31" s="16" t="n">
        <v>1</v>
      </c>
      <c r="L31" s="17"/>
      <c r="M31" s="18" t="n">
        <v>1</v>
      </c>
    </row>
    <row r="32" customFormat="false" ht="12.75" hidden="false" customHeight="false" outlineLevel="0" collapsed="false">
      <c r="A32" s="19"/>
      <c r="B32" s="20" t="n">
        <v>37005</v>
      </c>
      <c r="C32" s="25"/>
      <c r="D32" s="26" t="n">
        <v>5</v>
      </c>
      <c r="E32" s="27" t="n">
        <v>5</v>
      </c>
      <c r="I32" s="36" t="s">
        <v>22</v>
      </c>
      <c r="J32" s="37"/>
      <c r="K32" s="38" t="n">
        <v>1</v>
      </c>
      <c r="L32" s="39"/>
      <c r="M32" s="40" t="n">
        <v>1</v>
      </c>
    </row>
    <row r="33" customFormat="false" ht="12.75" hidden="false" customHeight="false" outlineLevel="0" collapsed="false">
      <c r="A33" s="19"/>
      <c r="B33" s="32" t="n">
        <v>37006</v>
      </c>
      <c r="C33" s="33" t="n">
        <v>3</v>
      </c>
      <c r="D33" s="34" t="n">
        <v>13</v>
      </c>
      <c r="E33" s="35" t="n">
        <v>16</v>
      </c>
      <c r="I33" s="6" t="s">
        <v>23</v>
      </c>
      <c r="J33" s="15" t="n">
        <v>37007</v>
      </c>
      <c r="K33" s="16" t="n">
        <v>4</v>
      </c>
      <c r="L33" s="17"/>
      <c r="M33" s="18" t="n">
        <v>4</v>
      </c>
    </row>
    <row r="34" customFormat="false" ht="12.75" hidden="false" customHeight="false" outlineLevel="0" collapsed="false">
      <c r="A34" s="19"/>
      <c r="B34" s="41" t="n">
        <v>37007</v>
      </c>
      <c r="C34" s="25" t="n">
        <v>8</v>
      </c>
      <c r="D34" s="26" t="n">
        <v>13</v>
      </c>
      <c r="E34" s="27" t="n">
        <v>21</v>
      </c>
      <c r="I34" s="36" t="s">
        <v>24</v>
      </c>
      <c r="J34" s="37"/>
      <c r="K34" s="38" t="n">
        <v>4</v>
      </c>
      <c r="L34" s="39"/>
      <c r="M34" s="40" t="n">
        <v>4</v>
      </c>
    </row>
    <row r="35" customFormat="false" ht="12.75" hidden="false" customHeight="false" outlineLevel="0" collapsed="false">
      <c r="A35" s="42" t="s">
        <v>16</v>
      </c>
      <c r="B35" s="43"/>
      <c r="C35" s="44" t="n">
        <v>22</v>
      </c>
      <c r="D35" s="45" t="n">
        <v>81</v>
      </c>
      <c r="E35" s="46" t="n">
        <v>103</v>
      </c>
      <c r="I35" s="47" t="s">
        <v>12</v>
      </c>
      <c r="J35" s="48"/>
      <c r="K35" s="49" t="n">
        <v>22</v>
      </c>
      <c r="L35" s="50" t="n">
        <v>21</v>
      </c>
      <c r="M35" s="51" t="n">
        <v>43</v>
      </c>
    </row>
    <row r="36" customFormat="false" ht="12.75" hidden="false" customHeight="false" outlineLevel="0" collapsed="false">
      <c r="A36" s="6" t="s">
        <v>25</v>
      </c>
      <c r="B36" s="11" t="n">
        <v>36999</v>
      </c>
      <c r="C36" s="12" t="n">
        <v>1</v>
      </c>
      <c r="D36" s="13"/>
      <c r="E36" s="14" t="n">
        <v>1</v>
      </c>
    </row>
    <row r="37" customFormat="false" ht="12.75" hidden="false" customHeight="false" outlineLevel="0" collapsed="false">
      <c r="A37" s="19"/>
      <c r="B37" s="41" t="n">
        <v>37007</v>
      </c>
      <c r="C37" s="25" t="n">
        <v>1</v>
      </c>
      <c r="D37" s="26"/>
      <c r="E37" s="27" t="n">
        <v>1</v>
      </c>
    </row>
    <row r="38" customFormat="false" ht="12.75" hidden="false" customHeight="false" outlineLevel="0" collapsed="false">
      <c r="A38" s="42" t="s">
        <v>26</v>
      </c>
      <c r="B38" s="43"/>
      <c r="C38" s="44" t="n">
        <v>2</v>
      </c>
      <c r="D38" s="45"/>
      <c r="E38" s="46" t="n">
        <v>2</v>
      </c>
    </row>
    <row r="39" customFormat="false" ht="12.75" hidden="false" customHeight="false" outlineLevel="0" collapsed="false">
      <c r="A39" s="6" t="s">
        <v>27</v>
      </c>
      <c r="B39" s="11" t="n">
        <v>37005</v>
      </c>
      <c r="C39" s="16" t="n">
        <v>2</v>
      </c>
      <c r="D39" s="17"/>
      <c r="E39" s="18" t="n">
        <v>2</v>
      </c>
    </row>
    <row r="40" customFormat="false" ht="12.75" hidden="false" customHeight="false" outlineLevel="0" collapsed="false">
      <c r="A40" s="42" t="s">
        <v>28</v>
      </c>
      <c r="B40" s="43"/>
      <c r="C40" s="44" t="n">
        <v>2</v>
      </c>
      <c r="D40" s="45"/>
      <c r="E40" s="46" t="n">
        <v>2</v>
      </c>
    </row>
    <row r="41" customFormat="false" ht="12.75" hidden="false" customHeight="false" outlineLevel="0" collapsed="false">
      <c r="A41" s="6" t="s">
        <v>29</v>
      </c>
      <c r="B41" s="52" t="n">
        <v>37007</v>
      </c>
      <c r="C41" s="16" t="n">
        <v>1</v>
      </c>
      <c r="D41" s="17"/>
      <c r="E41" s="18" t="n">
        <v>1</v>
      </c>
    </row>
    <row r="42" customFormat="false" ht="12.75" hidden="false" customHeight="false" outlineLevel="0" collapsed="false">
      <c r="A42" s="42" t="s">
        <v>30</v>
      </c>
      <c r="B42" s="43"/>
      <c r="C42" s="44" t="n">
        <v>1</v>
      </c>
      <c r="D42" s="45"/>
      <c r="E42" s="46" t="n">
        <v>1</v>
      </c>
    </row>
    <row r="43" customFormat="false" ht="12.75" hidden="false" customHeight="false" outlineLevel="0" collapsed="false">
      <c r="A43" s="53" t="s">
        <v>12</v>
      </c>
      <c r="B43" s="54"/>
      <c r="C43" s="55" t="n">
        <v>43</v>
      </c>
      <c r="D43" s="56" t="n">
        <v>101</v>
      </c>
      <c r="E43" s="57" t="n">
        <v>144</v>
      </c>
    </row>
  </sheetData>
  <conditionalFormatting sqref="J657:J65536 I28 B2:B65536">
    <cfRule type="cellIs" priority="2" operator="equal" aboveAverage="0" equalAverage="0" bottom="0" percent="0" rank="0" text="" dxfId="0">
      <formula>$B$1</formula>
    </cfRule>
  </conditionalFormatting>
  <conditionalFormatting sqref="J1:J656">
    <cfRule type="cellIs" priority="3" operator="equal" aboveAverage="0" equalAverage="0" bottom="0" percent="0" rank="0" text="" dxfId="1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R149"/>
  <sheetViews>
    <sheetView showFormulas="false" showGridLines="true" showRowColHeaders="true" showZeros="true" rightToLeft="false" tabSelected="false" showOutlineSymbols="true" defaultGridColor="true" view="normal" topLeftCell="W119" colorId="64" zoomScale="100" zoomScaleNormal="100" zoomScalePageLayoutView="100" workbookViewId="0">
      <pane xSplit="14895" ySplit="0" topLeftCell="W23" activePane="topLeft" state="split"/>
      <selection pane="topLeft" activeCell="B149" activeCellId="0" sqref="B149"/>
      <selection pane="topRight" activeCell="W119" activeCellId="0" sqref="W1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58" width="17.7"/>
    <col collapsed="false" customWidth="true" hidden="false" outlineLevel="0" max="3" min="3" style="59" width="22.7"/>
    <col collapsed="false" customWidth="true" hidden="false" outlineLevel="0" max="4" min="4" style="0" width="55.7"/>
    <col collapsed="false" customWidth="true" hidden="false" outlineLevel="0" max="5" min="5" style="0" width="46.7"/>
    <col collapsed="false" customWidth="true" hidden="false" outlineLevel="0" max="6" min="6" style="0" width="22.7"/>
    <col collapsed="false" customWidth="true" hidden="false" outlineLevel="0" max="7" min="7" style="0" width="19.7"/>
    <col collapsed="false" customWidth="true" hidden="false" outlineLevel="0" max="8" min="8" style="0" width="18.7"/>
    <col collapsed="false" customWidth="true" hidden="false" outlineLevel="0" max="9" min="9" style="0" width="30.7"/>
    <col collapsed="false" customWidth="true" hidden="false" outlineLevel="0" max="10" min="10" style="0" width="13.7"/>
    <col collapsed="false" customWidth="true" hidden="false" outlineLevel="0" max="11" min="11" style="0" width="67.7"/>
    <col collapsed="false" customWidth="true" hidden="false" outlineLevel="0" max="12" min="12" style="60" width="13.7"/>
    <col collapsed="false" customWidth="true" hidden="false" outlineLevel="0" max="13" min="13" style="60" width="14.7"/>
    <col collapsed="false" customWidth="true" hidden="false" outlineLevel="0" max="14" min="14" style="61" width="15.7"/>
    <col collapsed="false" customWidth="true" hidden="false" outlineLevel="0" max="15" min="15" style="0" width="8.7"/>
    <col collapsed="false" customWidth="true" hidden="false" outlineLevel="0" max="16" min="16" style="0" width="23.7"/>
    <col collapsed="false" customWidth="true" hidden="false" outlineLevel="0" max="17" min="17" style="62" width="10.71"/>
    <col collapsed="false" customWidth="true" hidden="false" outlineLevel="0" max="18" min="18" style="0" width="19.7"/>
    <col collapsed="false" customWidth="true" hidden="false" outlineLevel="0" max="19" min="19" style="0" width="12.7"/>
    <col collapsed="false" customWidth="true" hidden="false" outlineLevel="0" max="20" min="20" style="0" width="26.7"/>
    <col collapsed="false" customWidth="true" hidden="false" outlineLevel="0" max="21" min="21" style="0" width="13.7"/>
    <col collapsed="false" customWidth="true" hidden="false" outlineLevel="0" max="22" min="22" style="0" width="18.7"/>
    <col collapsed="false" customWidth="true" hidden="false" outlineLevel="0" max="23" min="23" style="0" width="30.7"/>
    <col collapsed="false" customWidth="true" hidden="false" outlineLevel="0" max="24" min="24" style="0" width="14.7"/>
    <col collapsed="false" customWidth="true" hidden="false" outlineLevel="0" max="25" min="25" style="0" width="11.7"/>
    <col collapsed="false" customWidth="true" hidden="false" outlineLevel="0" max="26" min="26" style="0" width="25.7"/>
    <col collapsed="false" customWidth="true" hidden="false" outlineLevel="0" max="27" min="27" style="59" width="21.7"/>
    <col collapsed="false" customWidth="true" hidden="false" outlineLevel="0" max="28" min="28" style="59" width="22.7"/>
    <col collapsed="false" customWidth="true" hidden="false" outlineLevel="0" max="29" min="29" style="0" width="15.7"/>
    <col collapsed="false" customWidth="true" hidden="false" outlineLevel="0" max="30" min="30" style="0" width="18.7"/>
    <col collapsed="false" customWidth="true" hidden="false" outlineLevel="0" max="31" min="31" style="0" width="15.7"/>
    <col collapsed="false" customWidth="true" hidden="false" outlineLevel="0" max="32" min="32" style="0" width="14.7"/>
    <col collapsed="false" customWidth="true" hidden="false" outlineLevel="0" max="252" min="252" style="0" width="18.85"/>
  </cols>
  <sheetData>
    <row r="1" customFormat="false" ht="12.75" hidden="false" customHeight="false" outlineLevel="0" collapsed="false">
      <c r="B1" s="63" t="s">
        <v>31</v>
      </c>
    </row>
    <row r="2" customFormat="false" ht="18" hidden="false" customHeight="false" outlineLevel="0" collapsed="false">
      <c r="B2" s="64"/>
      <c r="C2" s="65" t="s">
        <v>32</v>
      </c>
    </row>
    <row r="3" customFormat="false" ht="15.75" hidden="false" customHeight="false" outlineLevel="0" collapsed="false">
      <c r="C3" s="66"/>
    </row>
    <row r="5" customFormat="false" ht="12.75" hidden="false" customHeight="false" outlineLevel="0" collapsed="false">
      <c r="A5" s="0" t="s">
        <v>9</v>
      </c>
      <c r="B5" s="67" t="s">
        <v>33</v>
      </c>
      <c r="C5" s="68" t="s">
        <v>34</v>
      </c>
      <c r="D5" s="69" t="s">
        <v>35</v>
      </c>
      <c r="E5" s="69" t="s">
        <v>36</v>
      </c>
      <c r="F5" s="69" t="s">
        <v>37</v>
      </c>
      <c r="G5" s="69" t="s">
        <v>38</v>
      </c>
      <c r="H5" s="69" t="s">
        <v>39</v>
      </c>
      <c r="I5" s="69" t="s">
        <v>40</v>
      </c>
      <c r="J5" s="69" t="s">
        <v>41</v>
      </c>
      <c r="K5" s="69" t="s">
        <v>42</v>
      </c>
      <c r="L5" s="70" t="s">
        <v>43</v>
      </c>
      <c r="M5" s="70" t="s">
        <v>44</v>
      </c>
      <c r="N5" s="71" t="s">
        <v>45</v>
      </c>
      <c r="O5" s="69" t="s">
        <v>46</v>
      </c>
      <c r="P5" s="69" t="s">
        <v>47</v>
      </c>
      <c r="Q5" s="72" t="s">
        <v>48</v>
      </c>
      <c r="R5" s="69" t="s">
        <v>49</v>
      </c>
      <c r="S5" s="69" t="s">
        <v>50</v>
      </c>
      <c r="T5" s="69" t="s">
        <v>51</v>
      </c>
      <c r="U5" s="69" t="s">
        <v>52</v>
      </c>
      <c r="V5" s="69" t="s">
        <v>53</v>
      </c>
      <c r="W5" s="69" t="s">
        <v>54</v>
      </c>
      <c r="X5" s="69" t="s">
        <v>55</v>
      </c>
      <c r="Y5" s="69" t="s">
        <v>56</v>
      </c>
      <c r="Z5" s="69" t="s">
        <v>57</v>
      </c>
      <c r="AA5" s="68" t="s">
        <v>58</v>
      </c>
      <c r="AB5" s="68" t="s">
        <v>59</v>
      </c>
      <c r="AC5" s="69" t="s">
        <v>60</v>
      </c>
      <c r="AD5" s="69" t="s">
        <v>61</v>
      </c>
      <c r="AE5" s="69" t="s">
        <v>62</v>
      </c>
      <c r="AF5" s="69" t="s">
        <v>63</v>
      </c>
      <c r="IR5" s="67"/>
    </row>
    <row r="6" customFormat="false" ht="12.75" hidden="false" customHeight="false" outlineLevel="0" collapsed="false">
      <c r="A6" s="64" t="n">
        <f aca="false">DATEVALUE(TEXT(C6,"mm/dd/yy"))</f>
        <v>36978</v>
      </c>
      <c r="B6" s="58" t="n">
        <v>1056585</v>
      </c>
      <c r="C6" s="59" t="n">
        <v>36978.6320601852</v>
      </c>
      <c r="D6" s="0" t="s">
        <v>64</v>
      </c>
      <c r="E6" s="0" t="s">
        <v>15</v>
      </c>
      <c r="F6" s="0" t="s">
        <v>8</v>
      </c>
      <c r="H6" s="0" t="s">
        <v>11</v>
      </c>
      <c r="I6" s="0" t="s">
        <v>65</v>
      </c>
      <c r="J6" s="0" t="n">
        <v>31671</v>
      </c>
      <c r="K6" s="0" t="s">
        <v>66</v>
      </c>
      <c r="L6" s="60" t="n">
        <v>25</v>
      </c>
      <c r="O6" s="0" t="s">
        <v>67</v>
      </c>
      <c r="P6" s="0" t="s">
        <v>68</v>
      </c>
      <c r="Q6" s="62" t="n">
        <v>286</v>
      </c>
      <c r="R6" s="0" t="s">
        <v>69</v>
      </c>
      <c r="S6" s="0" t="s">
        <v>70</v>
      </c>
      <c r="T6" s="0" t="s">
        <v>71</v>
      </c>
      <c r="U6" s="0" t="s">
        <v>72</v>
      </c>
      <c r="V6" s="0" t="s">
        <v>73</v>
      </c>
      <c r="W6" s="0" t="s">
        <v>74</v>
      </c>
      <c r="X6" s="0" t="n">
        <v>96004354</v>
      </c>
      <c r="Y6" s="0" t="n">
        <v>563872.1</v>
      </c>
      <c r="Z6" s="0" t="n">
        <v>29605</v>
      </c>
      <c r="AA6" s="59" t="n">
        <v>37012.5645833333</v>
      </c>
      <c r="AB6" s="59" t="n">
        <v>37042.5645833333</v>
      </c>
      <c r="IR6" s="68"/>
    </row>
    <row r="7" customFormat="false" ht="12.75" hidden="false" customHeight="false" outlineLevel="0" collapsed="false">
      <c r="A7" s="64" t="n">
        <f aca="false">DATEVALUE(TEXT(C7,"mm/dd/yy"))</f>
        <v>36980</v>
      </c>
      <c r="B7" s="58" t="n">
        <v>1067218</v>
      </c>
      <c r="C7" s="59" t="n">
        <v>36980.4428356482</v>
      </c>
      <c r="D7" s="0" t="s">
        <v>75</v>
      </c>
      <c r="E7" s="0" t="s">
        <v>15</v>
      </c>
      <c r="F7" s="0" t="s">
        <v>8</v>
      </c>
      <c r="H7" s="0" t="s">
        <v>11</v>
      </c>
      <c r="I7" s="0" t="s">
        <v>76</v>
      </c>
      <c r="J7" s="0" t="n">
        <v>29297</v>
      </c>
      <c r="K7" s="0" t="s">
        <v>77</v>
      </c>
      <c r="M7" s="60" t="n">
        <v>25</v>
      </c>
      <c r="O7" s="0" t="s">
        <v>67</v>
      </c>
      <c r="P7" s="0" t="s">
        <v>68</v>
      </c>
      <c r="Q7" s="62" t="n">
        <v>390</v>
      </c>
      <c r="R7" s="0" t="s">
        <v>69</v>
      </c>
      <c r="S7" s="0" t="s">
        <v>78</v>
      </c>
      <c r="T7" s="0" t="s">
        <v>79</v>
      </c>
      <c r="U7" s="0" t="s">
        <v>72</v>
      </c>
      <c r="V7" s="0" t="s">
        <v>73</v>
      </c>
      <c r="W7" s="0" t="s">
        <v>74</v>
      </c>
      <c r="X7" s="0" t="n">
        <v>96020035</v>
      </c>
      <c r="Y7" s="0" t="n">
        <v>565929.1</v>
      </c>
      <c r="Z7" s="0" t="n">
        <v>71108</v>
      </c>
      <c r="AA7" s="59" t="n">
        <v>37073</v>
      </c>
      <c r="AB7" s="59" t="n">
        <v>37164</v>
      </c>
      <c r="IR7" s="69"/>
    </row>
    <row r="8" customFormat="false" ht="12.75" hidden="false" customHeight="false" outlineLevel="0" collapsed="false">
      <c r="A8" s="64" t="n">
        <f aca="false">DATEVALUE(TEXT(C8,"mm/dd/yy"))</f>
        <v>36983</v>
      </c>
      <c r="B8" s="58" t="n">
        <v>1072905</v>
      </c>
      <c r="C8" s="59" t="n">
        <v>36983.404375</v>
      </c>
      <c r="D8" s="0" t="s">
        <v>75</v>
      </c>
      <c r="E8" s="0" t="s">
        <v>15</v>
      </c>
      <c r="F8" s="0" t="s">
        <v>8</v>
      </c>
      <c r="H8" s="0" t="s">
        <v>11</v>
      </c>
      <c r="I8" s="0" t="s">
        <v>65</v>
      </c>
      <c r="J8" s="0" t="n">
        <v>33759</v>
      </c>
      <c r="K8" s="0" t="s">
        <v>80</v>
      </c>
      <c r="M8" s="60" t="n">
        <v>25</v>
      </c>
      <c r="O8" s="0" t="s">
        <v>67</v>
      </c>
      <c r="P8" s="0" t="s">
        <v>68</v>
      </c>
      <c r="Q8" s="62" t="n">
        <v>305</v>
      </c>
      <c r="R8" s="0" t="s">
        <v>69</v>
      </c>
      <c r="S8" s="0" t="s">
        <v>81</v>
      </c>
      <c r="T8" s="0" t="s">
        <v>82</v>
      </c>
      <c r="U8" s="0" t="s">
        <v>72</v>
      </c>
      <c r="V8" s="0" t="s">
        <v>73</v>
      </c>
      <c r="W8" s="0" t="s">
        <v>74</v>
      </c>
      <c r="X8" s="0" t="n">
        <v>96020035</v>
      </c>
      <c r="Y8" s="0" t="n">
        <v>567399.1</v>
      </c>
      <c r="Z8" s="0" t="n">
        <v>71108</v>
      </c>
      <c r="AA8" s="59" t="n">
        <v>37012.5645833333</v>
      </c>
      <c r="AB8" s="59" t="n">
        <v>37042.5645833333</v>
      </c>
      <c r="IR8" s="69"/>
    </row>
    <row r="9" customFormat="false" ht="12.75" hidden="false" customHeight="false" outlineLevel="0" collapsed="false">
      <c r="A9" s="64" t="n">
        <f aca="false">DATEVALUE(TEXT(C9,"mm/dd/yy"))</f>
        <v>36983</v>
      </c>
      <c r="B9" s="58" t="n">
        <v>1073303</v>
      </c>
      <c r="C9" s="59" t="n">
        <v>36983.4215393519</v>
      </c>
      <c r="D9" s="0" t="s">
        <v>83</v>
      </c>
      <c r="E9" s="0" t="s">
        <v>15</v>
      </c>
      <c r="F9" s="0" t="s">
        <v>8</v>
      </c>
      <c r="H9" s="0" t="s">
        <v>11</v>
      </c>
      <c r="I9" s="0" t="s">
        <v>76</v>
      </c>
      <c r="J9" s="0" t="n">
        <v>36705</v>
      </c>
      <c r="K9" s="0" t="s">
        <v>84</v>
      </c>
      <c r="L9" s="60" t="n">
        <v>25</v>
      </c>
      <c r="O9" s="0" t="s">
        <v>67</v>
      </c>
      <c r="P9" s="0" t="s">
        <v>68</v>
      </c>
      <c r="Q9" s="62" t="n">
        <v>305</v>
      </c>
      <c r="R9" s="0" t="s">
        <v>69</v>
      </c>
      <c r="S9" s="0" t="s">
        <v>78</v>
      </c>
      <c r="T9" s="0" t="s">
        <v>85</v>
      </c>
      <c r="U9" s="0" t="s">
        <v>72</v>
      </c>
      <c r="V9" s="0" t="s">
        <v>73</v>
      </c>
      <c r="W9" s="0" t="s">
        <v>74</v>
      </c>
      <c r="X9" s="0" t="n">
        <v>96028954</v>
      </c>
      <c r="Y9" s="0" t="n">
        <v>567417.1</v>
      </c>
      <c r="Z9" s="0" t="n">
        <v>54979</v>
      </c>
      <c r="AA9" s="59" t="n">
        <v>37043.9166319444</v>
      </c>
      <c r="AB9" s="59" t="n">
        <v>37072.9166319444</v>
      </c>
      <c r="IR9" s="69"/>
    </row>
    <row r="10" customFormat="false" ht="12.75" hidden="false" customHeight="false" outlineLevel="0" collapsed="false">
      <c r="A10" s="64" t="n">
        <f aca="false">DATEVALUE(TEXT(C10,"mm/dd/yy"))</f>
        <v>36983</v>
      </c>
      <c r="B10" s="58" t="n">
        <v>1073927</v>
      </c>
      <c r="C10" s="59" t="n">
        <v>36983.4759606481</v>
      </c>
      <c r="D10" s="0" t="s">
        <v>83</v>
      </c>
      <c r="E10" s="0" t="s">
        <v>15</v>
      </c>
      <c r="F10" s="0" t="s">
        <v>8</v>
      </c>
      <c r="H10" s="0" t="s">
        <v>11</v>
      </c>
      <c r="I10" s="0" t="s">
        <v>65</v>
      </c>
      <c r="J10" s="0" t="n">
        <v>38267</v>
      </c>
      <c r="K10" s="0" t="s">
        <v>86</v>
      </c>
      <c r="M10" s="60" t="n">
        <v>25</v>
      </c>
      <c r="O10" s="0" t="s">
        <v>67</v>
      </c>
      <c r="P10" s="0" t="s">
        <v>68</v>
      </c>
      <c r="Q10" s="62" t="n">
        <v>125</v>
      </c>
      <c r="R10" s="0" t="s">
        <v>69</v>
      </c>
      <c r="S10" s="0" t="s">
        <v>81</v>
      </c>
      <c r="T10" s="0" t="s">
        <v>82</v>
      </c>
      <c r="U10" s="0" t="s">
        <v>72</v>
      </c>
      <c r="V10" s="0" t="s">
        <v>73</v>
      </c>
      <c r="W10" s="0" t="s">
        <v>74</v>
      </c>
      <c r="X10" s="0" t="n">
        <v>96028954</v>
      </c>
      <c r="Y10" s="0" t="n">
        <v>567567.1</v>
      </c>
      <c r="Z10" s="0" t="n">
        <v>54979</v>
      </c>
      <c r="AA10" s="59" t="n">
        <v>37347.7013888889</v>
      </c>
      <c r="AB10" s="59" t="n">
        <v>37437.7013888889</v>
      </c>
      <c r="IR10" s="69"/>
    </row>
    <row r="11" customFormat="false" ht="12.75" hidden="false" customHeight="false" outlineLevel="0" collapsed="false">
      <c r="A11" s="64" t="n">
        <f aca="false">DATEVALUE(TEXT(C11,"mm/dd/yy"))</f>
        <v>36984</v>
      </c>
      <c r="B11" s="58" t="n">
        <v>1080894</v>
      </c>
      <c r="C11" s="59" t="n">
        <v>36984.5580902778</v>
      </c>
      <c r="D11" s="0" t="s">
        <v>75</v>
      </c>
      <c r="E11" s="0" t="s">
        <v>15</v>
      </c>
      <c r="F11" s="0" t="s">
        <v>8</v>
      </c>
      <c r="H11" s="0" t="s">
        <v>11</v>
      </c>
      <c r="I11" s="0" t="s">
        <v>65</v>
      </c>
      <c r="J11" s="0" t="n">
        <v>33760</v>
      </c>
      <c r="K11" s="0" t="s">
        <v>87</v>
      </c>
      <c r="L11" s="60" t="n">
        <v>25</v>
      </c>
      <c r="O11" s="0" t="s">
        <v>67</v>
      </c>
      <c r="P11" s="0" t="s">
        <v>68</v>
      </c>
      <c r="Q11" s="62" t="n">
        <v>415</v>
      </c>
      <c r="R11" s="0" t="s">
        <v>88</v>
      </c>
      <c r="S11" s="0" t="s">
        <v>70</v>
      </c>
      <c r="T11" s="0" t="s">
        <v>82</v>
      </c>
      <c r="U11" s="0" t="s">
        <v>72</v>
      </c>
      <c r="V11" s="0" t="s">
        <v>73</v>
      </c>
      <c r="W11" s="0" t="s">
        <v>74</v>
      </c>
      <c r="X11" s="0" t="n">
        <v>96020035</v>
      </c>
      <c r="Y11" s="0" t="n">
        <v>569110.1</v>
      </c>
      <c r="Z11" s="0" t="n">
        <v>71108</v>
      </c>
      <c r="AA11" s="59" t="n">
        <v>37043.5645833333</v>
      </c>
      <c r="AB11" s="59" t="n">
        <v>37072.5645833333</v>
      </c>
      <c r="IR11" s="69"/>
    </row>
    <row r="12" customFormat="false" ht="12.75" hidden="false" customHeight="false" outlineLevel="0" collapsed="false">
      <c r="A12" s="64" t="n">
        <f aca="false">DATEVALUE(TEXT(C12,"mm/dd/yy"))</f>
        <v>36985</v>
      </c>
      <c r="B12" s="58" t="n">
        <v>1085856</v>
      </c>
      <c r="C12" s="59" t="n">
        <v>36985.4698611111</v>
      </c>
      <c r="D12" s="0" t="s">
        <v>75</v>
      </c>
      <c r="E12" s="0" t="s">
        <v>15</v>
      </c>
      <c r="F12" s="0" t="s">
        <v>8</v>
      </c>
      <c r="H12" s="0" t="s">
        <v>11</v>
      </c>
      <c r="I12" s="0" t="s">
        <v>65</v>
      </c>
      <c r="J12" s="0" t="n">
        <v>31671</v>
      </c>
      <c r="K12" s="0" t="s">
        <v>66</v>
      </c>
      <c r="M12" s="60" t="n">
        <v>25</v>
      </c>
      <c r="O12" s="0" t="s">
        <v>67</v>
      </c>
      <c r="P12" s="0" t="s">
        <v>68</v>
      </c>
      <c r="Q12" s="62" t="n">
        <v>303.5</v>
      </c>
      <c r="R12" s="0" t="s">
        <v>88</v>
      </c>
      <c r="S12" s="0" t="s">
        <v>89</v>
      </c>
      <c r="T12" s="0" t="s">
        <v>71</v>
      </c>
      <c r="U12" s="0" t="s">
        <v>72</v>
      </c>
      <c r="V12" s="0" t="s">
        <v>73</v>
      </c>
      <c r="W12" s="0" t="s">
        <v>74</v>
      </c>
      <c r="X12" s="0" t="n">
        <v>96020035</v>
      </c>
      <c r="Y12" s="0" t="n">
        <v>570210.1</v>
      </c>
      <c r="Z12" s="0" t="n">
        <v>71108</v>
      </c>
      <c r="AA12" s="59" t="n">
        <v>37012.5645833333</v>
      </c>
      <c r="AB12" s="59" t="n">
        <v>37042.5645833333</v>
      </c>
      <c r="IR12" s="69"/>
    </row>
    <row r="13" customFormat="false" ht="12.75" hidden="false" customHeight="false" outlineLevel="0" collapsed="false">
      <c r="A13" s="64" t="n">
        <f aca="false">DATEVALUE(TEXT(C13,"mm/dd/yy"))</f>
        <v>36986</v>
      </c>
      <c r="B13" s="58" t="n">
        <v>1088957</v>
      </c>
      <c r="C13" s="59" t="n">
        <v>36986.3368634259</v>
      </c>
      <c r="D13" s="0" t="s">
        <v>75</v>
      </c>
      <c r="E13" s="0" t="s">
        <v>15</v>
      </c>
      <c r="F13" s="0" t="s">
        <v>8</v>
      </c>
      <c r="H13" s="0" t="s">
        <v>11</v>
      </c>
      <c r="I13" s="0" t="s">
        <v>65</v>
      </c>
      <c r="J13" s="0" t="n">
        <v>10631</v>
      </c>
      <c r="K13" s="0" t="s">
        <v>90</v>
      </c>
      <c r="M13" s="60" t="n">
        <v>25</v>
      </c>
      <c r="O13" s="0" t="s">
        <v>67</v>
      </c>
      <c r="P13" s="0" t="s">
        <v>68</v>
      </c>
      <c r="Q13" s="62" t="n">
        <v>186</v>
      </c>
      <c r="R13" s="0" t="s">
        <v>88</v>
      </c>
      <c r="S13" s="0" t="s">
        <v>91</v>
      </c>
      <c r="T13" s="0" t="s">
        <v>71</v>
      </c>
      <c r="U13" s="0" t="s">
        <v>72</v>
      </c>
      <c r="V13" s="0" t="s">
        <v>73</v>
      </c>
      <c r="W13" s="0" t="s">
        <v>74</v>
      </c>
      <c r="X13" s="0" t="n">
        <v>96020035</v>
      </c>
      <c r="Y13" s="0" t="n">
        <v>571227.1</v>
      </c>
      <c r="Z13" s="0" t="n">
        <v>71108</v>
      </c>
      <c r="AA13" s="59" t="n">
        <v>36987.9166782407</v>
      </c>
      <c r="AB13" s="59" t="n">
        <v>36988.9166782407</v>
      </c>
      <c r="IR13" s="69"/>
    </row>
    <row r="14" customFormat="false" ht="12.75" hidden="false" customHeight="false" outlineLevel="0" collapsed="false">
      <c r="A14" s="64" t="n">
        <f aca="false">DATEVALUE(TEXT(C14,"mm/dd/yy"))</f>
        <v>36986</v>
      </c>
      <c r="B14" s="58" t="n">
        <v>1090300</v>
      </c>
      <c r="C14" s="59" t="n">
        <v>36986.3709953704</v>
      </c>
      <c r="D14" s="0" t="s">
        <v>75</v>
      </c>
      <c r="E14" s="0" t="s">
        <v>15</v>
      </c>
      <c r="F14" s="0" t="s">
        <v>8</v>
      </c>
      <c r="H14" s="0" t="s">
        <v>11</v>
      </c>
      <c r="I14" s="0" t="s">
        <v>65</v>
      </c>
      <c r="J14" s="0" t="n">
        <v>33759</v>
      </c>
      <c r="K14" s="0" t="s">
        <v>80</v>
      </c>
      <c r="L14" s="60" t="n">
        <v>25</v>
      </c>
      <c r="O14" s="0" t="s">
        <v>67</v>
      </c>
      <c r="P14" s="0" t="s">
        <v>68</v>
      </c>
      <c r="Q14" s="62" t="n">
        <v>317</v>
      </c>
      <c r="R14" s="0" t="s">
        <v>88</v>
      </c>
      <c r="S14" s="0" t="s">
        <v>81</v>
      </c>
      <c r="T14" s="0" t="s">
        <v>82</v>
      </c>
      <c r="U14" s="0" t="s">
        <v>72</v>
      </c>
      <c r="V14" s="0" t="s">
        <v>73</v>
      </c>
      <c r="W14" s="0" t="s">
        <v>74</v>
      </c>
      <c r="X14" s="0" t="n">
        <v>96020035</v>
      </c>
      <c r="Y14" s="0" t="n">
        <v>571458.1</v>
      </c>
      <c r="Z14" s="0" t="n">
        <v>71108</v>
      </c>
      <c r="AA14" s="59" t="n">
        <v>37012.5645833333</v>
      </c>
      <c r="AB14" s="59" t="n">
        <v>37042.5645833333</v>
      </c>
      <c r="IR14" s="69"/>
    </row>
    <row r="15" customFormat="false" ht="12.75" hidden="false" customHeight="false" outlineLevel="0" collapsed="false">
      <c r="A15" s="64" t="n">
        <f aca="false">DATEVALUE(TEXT(C15,"mm/dd/yy"))</f>
        <v>36991</v>
      </c>
      <c r="B15" s="58" t="n">
        <v>1110507</v>
      </c>
      <c r="C15" s="59" t="n">
        <v>36991.4055671296</v>
      </c>
      <c r="D15" s="0" t="s">
        <v>92</v>
      </c>
      <c r="E15" s="0" t="s">
        <v>15</v>
      </c>
      <c r="F15" s="0" t="s">
        <v>8</v>
      </c>
      <c r="H15" s="0" t="s">
        <v>10</v>
      </c>
      <c r="I15" s="0" t="s">
        <v>93</v>
      </c>
      <c r="J15" s="0" t="n">
        <v>36578</v>
      </c>
      <c r="K15" s="0" t="s">
        <v>94</v>
      </c>
      <c r="M15" s="60" t="n">
        <v>5000</v>
      </c>
      <c r="O15" s="0" t="s">
        <v>95</v>
      </c>
      <c r="P15" s="0" t="s">
        <v>68</v>
      </c>
      <c r="Q15" s="62" t="n">
        <v>-0.075</v>
      </c>
      <c r="R15" s="0" t="s">
        <v>96</v>
      </c>
      <c r="S15" s="0" t="s">
        <v>97</v>
      </c>
      <c r="T15" s="0" t="s">
        <v>98</v>
      </c>
      <c r="U15" s="0" t="s">
        <v>99</v>
      </c>
      <c r="V15" s="0" t="s">
        <v>73</v>
      </c>
      <c r="W15" s="0" t="s">
        <v>100</v>
      </c>
      <c r="X15" s="0" t="n">
        <v>96004898</v>
      </c>
      <c r="Y15" s="0" t="s">
        <v>101</v>
      </c>
      <c r="Z15" s="0" t="n">
        <v>70526</v>
      </c>
      <c r="AA15" s="59" t="n">
        <v>37012.875</v>
      </c>
      <c r="AB15" s="59" t="n">
        <v>37042.875</v>
      </c>
      <c r="IR15" s="70"/>
    </row>
    <row r="16" customFormat="false" ht="12.75" hidden="false" customHeight="false" outlineLevel="0" collapsed="false">
      <c r="A16" s="64" t="n">
        <f aca="false">DATEVALUE(TEXT(C16,"mm/dd/yy"))</f>
        <v>36992</v>
      </c>
      <c r="B16" s="58" t="n">
        <v>1115603</v>
      </c>
      <c r="C16" s="59" t="n">
        <v>36992.3850347222</v>
      </c>
      <c r="D16" s="0" t="s">
        <v>102</v>
      </c>
      <c r="E16" s="0" t="s">
        <v>15</v>
      </c>
      <c r="F16" s="0" t="s">
        <v>8</v>
      </c>
      <c r="H16" s="0" t="s">
        <v>11</v>
      </c>
      <c r="I16" s="0" t="s">
        <v>103</v>
      </c>
      <c r="J16" s="0" t="n">
        <v>7472</v>
      </c>
      <c r="K16" s="0" t="s">
        <v>104</v>
      </c>
      <c r="M16" s="60" t="n">
        <v>50</v>
      </c>
      <c r="O16" s="0" t="s">
        <v>67</v>
      </c>
      <c r="P16" s="0" t="s">
        <v>68</v>
      </c>
      <c r="Q16" s="62" t="n">
        <v>59</v>
      </c>
      <c r="R16" s="0" t="s">
        <v>105</v>
      </c>
      <c r="S16" s="0" t="s">
        <v>106</v>
      </c>
      <c r="T16" s="0" t="s">
        <v>107</v>
      </c>
      <c r="U16" s="0" t="s">
        <v>72</v>
      </c>
      <c r="V16" s="0" t="s">
        <v>73</v>
      </c>
      <c r="W16" s="0" t="s">
        <v>74</v>
      </c>
      <c r="X16" s="0" t="n">
        <v>96020991</v>
      </c>
      <c r="Y16" s="0" t="n">
        <v>578461.1</v>
      </c>
      <c r="Z16" s="0" t="n">
        <v>66682</v>
      </c>
      <c r="AA16" s="59" t="n">
        <v>37012.7159722222</v>
      </c>
      <c r="AB16" s="59" t="n">
        <v>37042.7159722222</v>
      </c>
      <c r="IR16" s="70"/>
    </row>
    <row r="17" customFormat="false" ht="12.75" hidden="false" customHeight="false" outlineLevel="0" collapsed="false">
      <c r="A17" s="64" t="n">
        <f aca="false">DATEVALUE(TEXT(C17,"mm/dd/yy"))</f>
        <v>36992</v>
      </c>
      <c r="B17" s="58" t="n">
        <v>1116094</v>
      </c>
      <c r="C17" s="59" t="n">
        <v>36992.3989236111</v>
      </c>
      <c r="D17" s="0" t="s">
        <v>108</v>
      </c>
      <c r="E17" s="0" t="s">
        <v>15</v>
      </c>
      <c r="F17" s="0" t="s">
        <v>8</v>
      </c>
      <c r="H17" s="0" t="s">
        <v>10</v>
      </c>
      <c r="I17" s="0" t="s">
        <v>109</v>
      </c>
      <c r="J17" s="0" t="n">
        <v>36237</v>
      </c>
      <c r="K17" s="0" t="s">
        <v>110</v>
      </c>
      <c r="L17" s="60" t="n">
        <v>5000</v>
      </c>
      <c r="O17" s="0" t="s">
        <v>95</v>
      </c>
      <c r="P17" s="0" t="s">
        <v>68</v>
      </c>
      <c r="Q17" s="62" t="n">
        <v>0.0025</v>
      </c>
      <c r="R17" s="0" t="s">
        <v>111</v>
      </c>
      <c r="S17" s="0" t="s">
        <v>112</v>
      </c>
      <c r="T17" s="0" t="s">
        <v>113</v>
      </c>
      <c r="U17" s="0" t="s">
        <v>99</v>
      </c>
      <c r="V17" s="0" t="s">
        <v>73</v>
      </c>
      <c r="W17" s="0" t="s">
        <v>100</v>
      </c>
      <c r="X17" s="0" t="n">
        <v>96021110</v>
      </c>
      <c r="Y17" s="0" t="s">
        <v>114</v>
      </c>
      <c r="Z17" s="0" t="n">
        <v>57399</v>
      </c>
      <c r="AA17" s="59" t="n">
        <v>37012.875</v>
      </c>
      <c r="AB17" s="59" t="n">
        <v>37042.875</v>
      </c>
      <c r="IR17" s="71"/>
    </row>
    <row r="18" customFormat="false" ht="12.75" hidden="false" customHeight="false" outlineLevel="0" collapsed="false">
      <c r="A18" s="64" t="n">
        <f aca="false">DATEVALUE(TEXT(C18,"mm/dd/yy"))</f>
        <v>36992</v>
      </c>
      <c r="B18" s="58" t="n">
        <v>1117095</v>
      </c>
      <c r="C18" s="59" t="n">
        <v>36992.4768634259</v>
      </c>
      <c r="D18" s="0" t="s">
        <v>115</v>
      </c>
      <c r="E18" s="0" t="s">
        <v>15</v>
      </c>
      <c r="F18" s="0" t="s">
        <v>8</v>
      </c>
      <c r="H18" s="0" t="s">
        <v>11</v>
      </c>
      <c r="I18" s="0" t="s">
        <v>65</v>
      </c>
      <c r="J18" s="0" t="n">
        <v>30895</v>
      </c>
      <c r="K18" s="0" t="s">
        <v>116</v>
      </c>
      <c r="M18" s="60" t="n">
        <v>25</v>
      </c>
      <c r="O18" s="0" t="s">
        <v>67</v>
      </c>
      <c r="P18" s="0" t="s">
        <v>68</v>
      </c>
      <c r="Q18" s="62" t="n">
        <v>486</v>
      </c>
      <c r="R18" s="0" t="s">
        <v>88</v>
      </c>
      <c r="S18" s="0" t="s">
        <v>81</v>
      </c>
      <c r="T18" s="0" t="s">
        <v>82</v>
      </c>
      <c r="U18" s="0" t="s">
        <v>72</v>
      </c>
      <c r="V18" s="0" t="s">
        <v>73</v>
      </c>
      <c r="W18" s="0" t="s">
        <v>74</v>
      </c>
      <c r="X18" s="0" t="n">
        <v>95005504</v>
      </c>
      <c r="Y18" s="0" t="n">
        <v>578692.1</v>
      </c>
      <c r="Z18" s="0" t="n">
        <v>754</v>
      </c>
      <c r="AA18" s="59" t="n">
        <v>37073.7013888889</v>
      </c>
      <c r="AB18" s="59" t="n">
        <v>37164.7013888889</v>
      </c>
      <c r="IR18" s="69"/>
    </row>
    <row r="19" customFormat="false" ht="12.75" hidden="false" customHeight="false" outlineLevel="0" collapsed="false">
      <c r="A19" s="64" t="n">
        <f aca="false">DATEVALUE(TEXT(C19,"mm/dd/yy"))</f>
        <v>36993</v>
      </c>
      <c r="B19" s="58" t="n">
        <v>1119156</v>
      </c>
      <c r="C19" s="59" t="n">
        <v>36993.2915509259</v>
      </c>
      <c r="D19" s="0" t="s">
        <v>117</v>
      </c>
      <c r="E19" s="0" t="s">
        <v>15</v>
      </c>
      <c r="F19" s="0" t="s">
        <v>8</v>
      </c>
      <c r="H19" s="0" t="s">
        <v>11</v>
      </c>
      <c r="I19" s="0" t="s">
        <v>103</v>
      </c>
      <c r="J19" s="0" t="n">
        <v>29083</v>
      </c>
      <c r="K19" s="0" t="s">
        <v>118</v>
      </c>
      <c r="L19" s="60" t="n">
        <v>50</v>
      </c>
      <c r="O19" s="0" t="s">
        <v>67</v>
      </c>
      <c r="P19" s="0" t="s">
        <v>68</v>
      </c>
      <c r="Q19" s="62" t="n">
        <v>52.5</v>
      </c>
      <c r="R19" s="0" t="s">
        <v>105</v>
      </c>
      <c r="S19" s="0" t="s">
        <v>106</v>
      </c>
      <c r="T19" s="0" t="s">
        <v>119</v>
      </c>
      <c r="U19" s="0" t="s">
        <v>72</v>
      </c>
      <c r="V19" s="0" t="s">
        <v>73</v>
      </c>
      <c r="W19" s="0" t="s">
        <v>74</v>
      </c>
      <c r="X19" s="0" t="n">
        <v>96021791</v>
      </c>
      <c r="Y19" s="0" t="n">
        <v>579331.1</v>
      </c>
      <c r="Z19" s="0" t="n">
        <v>64168</v>
      </c>
      <c r="AA19" s="59" t="n">
        <v>36997.875</v>
      </c>
      <c r="AB19" s="59" t="n">
        <v>37001.875</v>
      </c>
      <c r="IR19" s="69"/>
    </row>
    <row r="20" customFormat="false" ht="12.75" hidden="false" customHeight="false" outlineLevel="0" collapsed="false">
      <c r="A20" s="64" t="n">
        <f aca="false">DATEVALUE(TEXT(C20,"mm/dd/yy"))</f>
        <v>36993</v>
      </c>
      <c r="B20" s="58" t="n">
        <v>1119809</v>
      </c>
      <c r="C20" s="59" t="n">
        <v>36993.3433217593</v>
      </c>
      <c r="D20" s="0" t="s">
        <v>120</v>
      </c>
      <c r="E20" s="0" t="s">
        <v>15</v>
      </c>
      <c r="F20" s="0" t="s">
        <v>8</v>
      </c>
      <c r="H20" s="0" t="s">
        <v>11</v>
      </c>
      <c r="I20" s="0" t="s">
        <v>103</v>
      </c>
      <c r="J20" s="0" t="n">
        <v>29089</v>
      </c>
      <c r="K20" s="0" t="s">
        <v>121</v>
      </c>
      <c r="L20" s="60" t="n">
        <v>50</v>
      </c>
      <c r="O20" s="0" t="s">
        <v>67</v>
      </c>
      <c r="P20" s="0" t="s">
        <v>68</v>
      </c>
      <c r="Q20" s="62" t="n">
        <v>49.5</v>
      </c>
      <c r="R20" s="0" t="s">
        <v>122</v>
      </c>
      <c r="S20" s="0" t="s">
        <v>123</v>
      </c>
      <c r="T20" s="0" t="s">
        <v>124</v>
      </c>
      <c r="U20" s="0" t="s">
        <v>72</v>
      </c>
      <c r="V20" s="0" t="s">
        <v>73</v>
      </c>
      <c r="W20" s="0" t="s">
        <v>74</v>
      </c>
      <c r="X20" s="0" t="n">
        <v>96009016</v>
      </c>
      <c r="Y20" s="0" t="n">
        <v>579569.1</v>
      </c>
      <c r="Z20" s="0" t="n">
        <v>18</v>
      </c>
      <c r="AA20" s="59" t="n">
        <v>36997.875</v>
      </c>
      <c r="AB20" s="59" t="n">
        <v>37001.875</v>
      </c>
      <c r="IR20" s="72"/>
    </row>
    <row r="21" customFormat="false" ht="12.75" hidden="false" customHeight="false" outlineLevel="0" collapsed="false">
      <c r="A21" s="64" t="n">
        <f aca="false">DATEVALUE(TEXT(C21,"mm/dd/yy"))</f>
        <v>36993</v>
      </c>
      <c r="B21" s="58" t="n">
        <v>1121524</v>
      </c>
      <c r="C21" s="59" t="n">
        <v>36993.3854166667</v>
      </c>
      <c r="D21" s="0" t="s">
        <v>125</v>
      </c>
      <c r="E21" s="0" t="s">
        <v>15</v>
      </c>
      <c r="F21" s="0" t="s">
        <v>8</v>
      </c>
      <c r="H21" s="0" t="s">
        <v>10</v>
      </c>
      <c r="I21" s="0" t="s">
        <v>93</v>
      </c>
      <c r="J21" s="0" t="n">
        <v>36698</v>
      </c>
      <c r="K21" s="0" t="s">
        <v>126</v>
      </c>
      <c r="M21" s="60" t="n">
        <v>5000</v>
      </c>
      <c r="O21" s="0" t="s">
        <v>95</v>
      </c>
      <c r="P21" s="0" t="s">
        <v>68</v>
      </c>
      <c r="Q21" s="62" t="n">
        <v>5.1</v>
      </c>
      <c r="R21" s="0" t="s">
        <v>96</v>
      </c>
      <c r="S21" s="0" t="s">
        <v>127</v>
      </c>
      <c r="T21" s="0" t="s">
        <v>128</v>
      </c>
      <c r="U21" s="0" t="s">
        <v>99</v>
      </c>
      <c r="V21" s="0" t="s">
        <v>73</v>
      </c>
      <c r="W21" s="0" t="s">
        <v>100</v>
      </c>
      <c r="X21" s="0" t="n">
        <v>96018986</v>
      </c>
      <c r="Y21" s="0" t="s">
        <v>129</v>
      </c>
      <c r="Z21" s="0" t="n">
        <v>49747</v>
      </c>
      <c r="AA21" s="59" t="n">
        <v>37196</v>
      </c>
      <c r="AB21" s="59" t="n">
        <v>37346</v>
      </c>
      <c r="IR21" s="69"/>
    </row>
    <row r="22" customFormat="false" ht="12.75" hidden="false" customHeight="false" outlineLevel="0" collapsed="false">
      <c r="A22" s="64" t="n">
        <f aca="false">DATEVALUE(TEXT(C22,"mm/dd/yy"))</f>
        <v>36993</v>
      </c>
      <c r="B22" s="58" t="n">
        <v>1122091</v>
      </c>
      <c r="C22" s="59" t="n">
        <v>36993.4054050926</v>
      </c>
      <c r="D22" s="0" t="s">
        <v>130</v>
      </c>
      <c r="E22" s="0" t="s">
        <v>15</v>
      </c>
      <c r="F22" s="0" t="s">
        <v>8</v>
      </c>
      <c r="H22" s="0" t="s">
        <v>10</v>
      </c>
      <c r="I22" s="0" t="s">
        <v>93</v>
      </c>
      <c r="J22" s="0" t="n">
        <v>36698</v>
      </c>
      <c r="K22" s="0" t="s">
        <v>126</v>
      </c>
      <c r="M22" s="60" t="n">
        <v>5000</v>
      </c>
      <c r="O22" s="0" t="s">
        <v>95</v>
      </c>
      <c r="P22" s="0" t="s">
        <v>68</v>
      </c>
      <c r="Q22" s="62" t="n">
        <v>5.1</v>
      </c>
      <c r="R22" s="0" t="s">
        <v>96</v>
      </c>
      <c r="S22" s="0" t="s">
        <v>127</v>
      </c>
      <c r="T22" s="0" t="s">
        <v>128</v>
      </c>
      <c r="U22" s="0" t="s">
        <v>99</v>
      </c>
      <c r="V22" s="0" t="s">
        <v>73</v>
      </c>
      <c r="W22" s="0" t="s">
        <v>100</v>
      </c>
      <c r="X22" s="0" t="n">
        <v>95000281</v>
      </c>
      <c r="Y22" s="0" t="s">
        <v>131</v>
      </c>
      <c r="Z22" s="0" t="n">
        <v>56264</v>
      </c>
      <c r="AA22" s="59" t="n">
        <v>37196</v>
      </c>
      <c r="AB22" s="59" t="n">
        <v>37346</v>
      </c>
      <c r="IR22" s="69"/>
    </row>
    <row r="23" customFormat="false" ht="12.75" hidden="false" customHeight="false" outlineLevel="0" collapsed="false">
      <c r="A23" s="64" t="n">
        <f aca="false">DATEVALUE(TEXT(C23,"mm/dd/yy"))</f>
        <v>36993</v>
      </c>
      <c r="B23" s="58" t="n">
        <v>1122598</v>
      </c>
      <c r="C23" s="59" t="n">
        <v>36993.4435532407</v>
      </c>
      <c r="D23" s="0" t="s">
        <v>132</v>
      </c>
      <c r="E23" s="0" t="s">
        <v>15</v>
      </c>
      <c r="F23" s="0" t="s">
        <v>8</v>
      </c>
      <c r="H23" s="0" t="s">
        <v>11</v>
      </c>
      <c r="I23" s="0" t="s">
        <v>76</v>
      </c>
      <c r="J23" s="0" t="n">
        <v>44877</v>
      </c>
      <c r="K23" s="0" t="s">
        <v>133</v>
      </c>
      <c r="M23" s="60" t="n">
        <v>25</v>
      </c>
      <c r="O23" s="0" t="s">
        <v>67</v>
      </c>
      <c r="P23" s="0" t="s">
        <v>68</v>
      </c>
      <c r="Q23" s="62" t="n">
        <v>170</v>
      </c>
      <c r="R23" s="0" t="s">
        <v>88</v>
      </c>
      <c r="S23" s="0" t="s">
        <v>78</v>
      </c>
      <c r="T23" s="0" t="s">
        <v>79</v>
      </c>
      <c r="U23" s="0" t="s">
        <v>72</v>
      </c>
      <c r="V23" s="0" t="s">
        <v>73</v>
      </c>
      <c r="W23" s="0" t="s">
        <v>74</v>
      </c>
      <c r="X23" s="0" t="n">
        <v>96057469</v>
      </c>
      <c r="Y23" s="0" t="n">
        <v>579971.1</v>
      </c>
      <c r="Z23" s="0" t="n">
        <v>53350</v>
      </c>
      <c r="AA23" s="59" t="n">
        <v>37257</v>
      </c>
      <c r="AB23" s="59" t="n">
        <v>37346</v>
      </c>
      <c r="IR23" s="69"/>
    </row>
    <row r="24" customFormat="false" ht="12.75" hidden="false" customHeight="false" outlineLevel="0" collapsed="false">
      <c r="A24" s="64" t="n">
        <f aca="false">DATEVALUE(TEXT(C24,"mm/dd/yy"))</f>
        <v>36993</v>
      </c>
      <c r="B24" s="58" t="n">
        <v>1123267</v>
      </c>
      <c r="C24" s="59" t="n">
        <v>36993.5619791667</v>
      </c>
      <c r="D24" s="0" t="s">
        <v>75</v>
      </c>
      <c r="E24" s="0" t="s">
        <v>15</v>
      </c>
      <c r="F24" s="0" t="s">
        <v>8</v>
      </c>
      <c r="H24" s="0" t="s">
        <v>11</v>
      </c>
      <c r="I24" s="0" t="s">
        <v>65</v>
      </c>
      <c r="J24" s="0" t="n">
        <v>47542</v>
      </c>
      <c r="K24" s="0" t="s">
        <v>134</v>
      </c>
      <c r="M24" s="60" t="n">
        <v>25</v>
      </c>
      <c r="O24" s="0" t="s">
        <v>67</v>
      </c>
      <c r="P24" s="0" t="s">
        <v>68</v>
      </c>
      <c r="Q24" s="62" t="n">
        <v>314</v>
      </c>
      <c r="R24" s="0" t="s">
        <v>88</v>
      </c>
      <c r="S24" s="0" t="s">
        <v>81</v>
      </c>
      <c r="T24" s="0" t="s">
        <v>82</v>
      </c>
      <c r="U24" s="0" t="s">
        <v>72</v>
      </c>
      <c r="V24" s="0" t="s">
        <v>73</v>
      </c>
      <c r="W24" s="0" t="s">
        <v>74</v>
      </c>
      <c r="X24" s="0" t="n">
        <v>96020035</v>
      </c>
      <c r="Y24" s="0" t="n">
        <v>580204.1</v>
      </c>
      <c r="Z24" s="0" t="n">
        <v>71108</v>
      </c>
      <c r="AA24" s="59" t="n">
        <v>37257.9166666667</v>
      </c>
      <c r="AB24" s="59" t="n">
        <v>37287.9166666667</v>
      </c>
      <c r="IR24" s="69"/>
    </row>
    <row r="25" customFormat="false" ht="12.75" hidden="false" customHeight="false" outlineLevel="0" collapsed="false">
      <c r="A25" s="64" t="n">
        <f aca="false">DATEVALUE(TEXT(C25,"mm/dd/yy"))</f>
        <v>36993</v>
      </c>
      <c r="B25" s="58" t="n">
        <v>1123655</v>
      </c>
      <c r="C25" s="59" t="n">
        <v>36993.6435300926</v>
      </c>
      <c r="D25" s="0" t="s">
        <v>135</v>
      </c>
      <c r="E25" s="0" t="s">
        <v>15</v>
      </c>
      <c r="F25" s="0" t="s">
        <v>8</v>
      </c>
      <c r="H25" s="0" t="s">
        <v>11</v>
      </c>
      <c r="I25" s="0" t="s">
        <v>65</v>
      </c>
      <c r="J25" s="0" t="n">
        <v>30895</v>
      </c>
      <c r="K25" s="0" t="s">
        <v>116</v>
      </c>
      <c r="M25" s="60" t="n">
        <v>25</v>
      </c>
      <c r="O25" s="0" t="s">
        <v>67</v>
      </c>
      <c r="P25" s="0" t="s">
        <v>68</v>
      </c>
      <c r="Q25" s="62" t="n">
        <v>500</v>
      </c>
      <c r="R25" s="0" t="s">
        <v>88</v>
      </c>
      <c r="S25" s="0" t="s">
        <v>81</v>
      </c>
      <c r="T25" s="0" t="s">
        <v>82</v>
      </c>
      <c r="U25" s="0" t="s">
        <v>72</v>
      </c>
      <c r="V25" s="0" t="s">
        <v>73</v>
      </c>
      <c r="W25" s="0" t="s">
        <v>74</v>
      </c>
      <c r="X25" s="0" t="n">
        <v>95001154</v>
      </c>
      <c r="Y25" s="0" t="n">
        <v>580378.1</v>
      </c>
      <c r="Z25" s="0" t="n">
        <v>64517</v>
      </c>
      <c r="AA25" s="59" t="n">
        <v>37073.7013888889</v>
      </c>
      <c r="AB25" s="59" t="n">
        <v>37164.7013888889</v>
      </c>
      <c r="IR25" s="69"/>
    </row>
    <row r="26" customFormat="false" ht="12.75" hidden="false" customHeight="false" outlineLevel="0" collapsed="false">
      <c r="A26" s="64" t="n">
        <f aca="false">DATEVALUE(TEXT(C26,"mm/dd/yy"))</f>
        <v>36997</v>
      </c>
      <c r="B26" s="58" t="n">
        <v>1126073</v>
      </c>
      <c r="C26" s="59" t="n">
        <v>36997.3731481481</v>
      </c>
      <c r="D26" s="0" t="s">
        <v>130</v>
      </c>
      <c r="E26" s="0" t="s">
        <v>15</v>
      </c>
      <c r="F26" s="0" t="s">
        <v>8</v>
      </c>
      <c r="H26" s="0" t="s">
        <v>11</v>
      </c>
      <c r="I26" s="0" t="s">
        <v>103</v>
      </c>
      <c r="J26" s="0" t="n">
        <v>34503</v>
      </c>
      <c r="K26" s="0" t="s">
        <v>136</v>
      </c>
      <c r="M26" s="60" t="n">
        <v>50</v>
      </c>
      <c r="O26" s="0" t="s">
        <v>67</v>
      </c>
      <c r="P26" s="0" t="s">
        <v>68</v>
      </c>
      <c r="Q26" s="62" t="n">
        <v>31.5</v>
      </c>
      <c r="R26" s="0" t="s">
        <v>105</v>
      </c>
      <c r="S26" s="0" t="s">
        <v>106</v>
      </c>
      <c r="T26" s="0" t="s">
        <v>119</v>
      </c>
      <c r="U26" s="0" t="s">
        <v>72</v>
      </c>
      <c r="V26" s="0" t="s">
        <v>73</v>
      </c>
      <c r="W26" s="0" t="s">
        <v>74</v>
      </c>
      <c r="X26" s="0" t="n">
        <v>96006417</v>
      </c>
      <c r="Y26" s="0" t="n">
        <v>582206.1</v>
      </c>
      <c r="Z26" s="0" t="n">
        <v>56264</v>
      </c>
      <c r="AA26" s="59" t="n">
        <v>36998.875</v>
      </c>
      <c r="AB26" s="59" t="n">
        <v>36998.875</v>
      </c>
      <c r="IR26" s="69"/>
    </row>
    <row r="27" customFormat="false" ht="12.75" hidden="false" customHeight="false" outlineLevel="0" collapsed="false">
      <c r="A27" s="64" t="n">
        <f aca="false">DATEVALUE(TEXT(C27,"mm/dd/yy"))</f>
        <v>36997</v>
      </c>
      <c r="B27" s="58" t="n">
        <v>1127110</v>
      </c>
      <c r="C27" s="59" t="n">
        <v>36997.4066087963</v>
      </c>
      <c r="D27" s="0" t="s">
        <v>108</v>
      </c>
      <c r="E27" s="0" t="s">
        <v>15</v>
      </c>
      <c r="F27" s="0" t="s">
        <v>8</v>
      </c>
      <c r="H27" s="0" t="s">
        <v>10</v>
      </c>
      <c r="I27" s="0" t="s">
        <v>109</v>
      </c>
      <c r="J27" s="0" t="n">
        <v>36237</v>
      </c>
      <c r="K27" s="0" t="s">
        <v>110</v>
      </c>
      <c r="L27" s="60" t="n">
        <v>5000</v>
      </c>
      <c r="O27" s="0" t="s">
        <v>95</v>
      </c>
      <c r="P27" s="0" t="s">
        <v>68</v>
      </c>
      <c r="Q27" s="62" t="n">
        <v>0</v>
      </c>
      <c r="R27" s="0" t="s">
        <v>111</v>
      </c>
      <c r="S27" s="0" t="s">
        <v>112</v>
      </c>
      <c r="T27" s="0" t="s">
        <v>113</v>
      </c>
      <c r="U27" s="0" t="s">
        <v>99</v>
      </c>
      <c r="V27" s="0" t="s">
        <v>73</v>
      </c>
      <c r="W27" s="0" t="s">
        <v>100</v>
      </c>
      <c r="X27" s="0" t="n">
        <v>96021110</v>
      </c>
      <c r="Y27" s="0" t="s">
        <v>137</v>
      </c>
      <c r="Z27" s="0" t="n">
        <v>57399</v>
      </c>
      <c r="AA27" s="59" t="n">
        <v>37012.875</v>
      </c>
      <c r="AB27" s="59" t="n">
        <v>37042.875</v>
      </c>
      <c r="IR27" s="69"/>
    </row>
    <row r="28" customFormat="false" ht="12.75" hidden="false" customHeight="false" outlineLevel="0" collapsed="false">
      <c r="A28" s="64" t="n">
        <f aca="false">DATEVALUE(TEXT(C28,"mm/dd/yy"))</f>
        <v>36998</v>
      </c>
      <c r="B28" s="58" t="n">
        <v>1128919</v>
      </c>
      <c r="C28" s="59" t="n">
        <v>36998.2837615741</v>
      </c>
      <c r="D28" s="0" t="s">
        <v>138</v>
      </c>
      <c r="E28" s="0" t="s">
        <v>15</v>
      </c>
      <c r="F28" s="0" t="s">
        <v>8</v>
      </c>
      <c r="H28" s="0" t="s">
        <v>11</v>
      </c>
      <c r="I28" s="0" t="s">
        <v>103</v>
      </c>
      <c r="J28" s="0" t="n">
        <v>29085</v>
      </c>
      <c r="K28" s="0" t="s">
        <v>139</v>
      </c>
      <c r="L28" s="60" t="n">
        <v>50</v>
      </c>
      <c r="O28" s="0" t="s">
        <v>67</v>
      </c>
      <c r="P28" s="0" t="s">
        <v>68</v>
      </c>
      <c r="Q28" s="62" t="n">
        <v>51.75</v>
      </c>
      <c r="R28" s="0" t="s">
        <v>122</v>
      </c>
      <c r="S28" s="0" t="s">
        <v>123</v>
      </c>
      <c r="T28" s="0" t="s">
        <v>124</v>
      </c>
      <c r="U28" s="0" t="s">
        <v>72</v>
      </c>
      <c r="V28" s="0" t="s">
        <v>73</v>
      </c>
      <c r="W28" s="0" t="s">
        <v>74</v>
      </c>
      <c r="X28" s="0" t="n">
        <v>96005582</v>
      </c>
      <c r="Y28" s="0" t="n">
        <v>583130.1</v>
      </c>
      <c r="Z28" s="0" t="n">
        <v>53461</v>
      </c>
      <c r="AA28" s="59" t="n">
        <v>37000.875</v>
      </c>
      <c r="AB28" s="59" t="n">
        <v>37001.875</v>
      </c>
      <c r="IR28" s="69"/>
    </row>
    <row r="29" customFormat="false" ht="12.75" hidden="false" customHeight="false" outlineLevel="0" collapsed="false">
      <c r="A29" s="64" t="n">
        <f aca="false">DATEVALUE(TEXT(C29,"mm/dd/yy"))</f>
        <v>36998</v>
      </c>
      <c r="B29" s="58" t="n">
        <v>1128923</v>
      </c>
      <c r="C29" s="59" t="n">
        <v>36998.2844791667</v>
      </c>
      <c r="D29" s="0" t="s">
        <v>140</v>
      </c>
      <c r="E29" s="0" t="s">
        <v>15</v>
      </c>
      <c r="F29" s="0" t="s">
        <v>8</v>
      </c>
      <c r="H29" s="0" t="s">
        <v>11</v>
      </c>
      <c r="I29" s="0" t="s">
        <v>103</v>
      </c>
      <c r="J29" s="0" t="n">
        <v>29085</v>
      </c>
      <c r="K29" s="0" t="s">
        <v>139</v>
      </c>
      <c r="L29" s="60" t="n">
        <v>50</v>
      </c>
      <c r="O29" s="0" t="s">
        <v>67</v>
      </c>
      <c r="P29" s="0" t="s">
        <v>68</v>
      </c>
      <c r="Q29" s="62" t="n">
        <v>51.5</v>
      </c>
      <c r="R29" s="0" t="s">
        <v>122</v>
      </c>
      <c r="S29" s="0" t="s">
        <v>123</v>
      </c>
      <c r="T29" s="0" t="s">
        <v>124</v>
      </c>
      <c r="U29" s="0" t="s">
        <v>72</v>
      </c>
      <c r="V29" s="0" t="s">
        <v>73</v>
      </c>
      <c r="W29" s="0" t="s">
        <v>74</v>
      </c>
      <c r="Y29" s="0" t="n">
        <v>583134.1</v>
      </c>
      <c r="Z29" s="0" t="n">
        <v>3246</v>
      </c>
      <c r="AA29" s="59" t="n">
        <v>37000.875</v>
      </c>
      <c r="AB29" s="59" t="n">
        <v>37001.875</v>
      </c>
      <c r="IR29" s="69"/>
    </row>
    <row r="30" customFormat="false" ht="12.75" hidden="false" customHeight="false" outlineLevel="0" collapsed="false">
      <c r="A30" s="64" t="n">
        <f aca="false">DATEVALUE(TEXT(C30,"mm/dd/yy"))</f>
        <v>36998</v>
      </c>
      <c r="B30" s="58" t="n">
        <v>1128931</v>
      </c>
      <c r="C30" s="59" t="n">
        <v>36998.2875115741</v>
      </c>
      <c r="D30" s="0" t="s">
        <v>140</v>
      </c>
      <c r="E30" s="0" t="s">
        <v>15</v>
      </c>
      <c r="F30" s="0" t="s">
        <v>8</v>
      </c>
      <c r="H30" s="0" t="s">
        <v>11</v>
      </c>
      <c r="I30" s="0" t="s">
        <v>103</v>
      </c>
      <c r="J30" s="0" t="n">
        <v>29085</v>
      </c>
      <c r="K30" s="0" t="s">
        <v>139</v>
      </c>
      <c r="L30" s="60" t="n">
        <v>50</v>
      </c>
      <c r="O30" s="0" t="s">
        <v>67</v>
      </c>
      <c r="P30" s="0" t="s">
        <v>68</v>
      </c>
      <c r="Q30" s="62" t="n">
        <v>51.5</v>
      </c>
      <c r="R30" s="0" t="s">
        <v>122</v>
      </c>
      <c r="S30" s="0" t="s">
        <v>123</v>
      </c>
      <c r="T30" s="0" t="s">
        <v>124</v>
      </c>
      <c r="U30" s="0" t="s">
        <v>72</v>
      </c>
      <c r="V30" s="0" t="s">
        <v>73</v>
      </c>
      <c r="W30" s="0" t="s">
        <v>74</v>
      </c>
      <c r="Y30" s="0" t="n">
        <v>583142.1</v>
      </c>
      <c r="Z30" s="0" t="n">
        <v>3246</v>
      </c>
      <c r="AA30" s="59" t="n">
        <v>37000.875</v>
      </c>
      <c r="AB30" s="59" t="n">
        <v>37001.875</v>
      </c>
      <c r="IR30" s="68"/>
    </row>
    <row r="31" customFormat="false" ht="12.75" hidden="false" customHeight="false" outlineLevel="0" collapsed="false">
      <c r="A31" s="64" t="n">
        <f aca="false">DATEVALUE(TEXT(C31,"mm/dd/yy"))</f>
        <v>36998</v>
      </c>
      <c r="B31" s="58" t="n">
        <v>1129173</v>
      </c>
      <c r="C31" s="59" t="n">
        <v>36998.3107060185</v>
      </c>
      <c r="D31" s="0" t="s">
        <v>141</v>
      </c>
      <c r="E31" s="0" t="s">
        <v>15</v>
      </c>
      <c r="F31" s="0" t="s">
        <v>8</v>
      </c>
      <c r="H31" s="0" t="s">
        <v>11</v>
      </c>
      <c r="I31" s="0" t="s">
        <v>103</v>
      </c>
      <c r="J31" s="0" t="n">
        <v>32554</v>
      </c>
      <c r="K31" s="0" t="s">
        <v>142</v>
      </c>
      <c r="M31" s="60" t="n">
        <v>50</v>
      </c>
      <c r="O31" s="0" t="s">
        <v>67</v>
      </c>
      <c r="P31" s="0" t="s">
        <v>68</v>
      </c>
      <c r="Q31" s="62" t="n">
        <v>76</v>
      </c>
      <c r="R31" s="0" t="s">
        <v>122</v>
      </c>
      <c r="S31" s="0" t="s">
        <v>143</v>
      </c>
      <c r="T31" s="0" t="s">
        <v>144</v>
      </c>
      <c r="U31" s="0" t="s">
        <v>72</v>
      </c>
      <c r="V31" s="0" t="s">
        <v>73</v>
      </c>
      <c r="W31" s="0" t="s">
        <v>74</v>
      </c>
      <c r="X31" s="0" t="n">
        <v>96053024</v>
      </c>
      <c r="Y31" s="0" t="n">
        <v>583267.1</v>
      </c>
      <c r="Z31" s="0" t="n">
        <v>65268</v>
      </c>
      <c r="AA31" s="59" t="n">
        <v>37043.5916666667</v>
      </c>
      <c r="AB31" s="59" t="n">
        <v>37072.5916666667</v>
      </c>
      <c r="IR31" s="68"/>
    </row>
    <row r="32" customFormat="false" ht="12.75" hidden="false" customHeight="false" outlineLevel="0" collapsed="false">
      <c r="A32" s="64" t="n">
        <f aca="false">DATEVALUE(TEXT(C32,"mm/dd/yy"))</f>
        <v>36998</v>
      </c>
      <c r="B32" s="58" t="n">
        <v>1129523</v>
      </c>
      <c r="C32" s="59" t="n">
        <v>36998.3363888889</v>
      </c>
      <c r="D32" s="0" t="s">
        <v>145</v>
      </c>
      <c r="E32" s="0" t="s">
        <v>15</v>
      </c>
      <c r="F32" s="0" t="s">
        <v>8</v>
      </c>
      <c r="H32" s="0" t="s">
        <v>11</v>
      </c>
      <c r="I32" s="0" t="s">
        <v>103</v>
      </c>
      <c r="J32" s="0" t="n">
        <v>7472</v>
      </c>
      <c r="K32" s="0" t="s">
        <v>104</v>
      </c>
      <c r="M32" s="60" t="n">
        <v>50</v>
      </c>
      <c r="O32" s="0" t="s">
        <v>67</v>
      </c>
      <c r="P32" s="0" t="s">
        <v>68</v>
      </c>
      <c r="Q32" s="62" t="n">
        <v>59.75</v>
      </c>
      <c r="R32" s="0" t="s">
        <v>105</v>
      </c>
      <c r="S32" s="0" t="s">
        <v>106</v>
      </c>
      <c r="T32" s="0" t="s">
        <v>107</v>
      </c>
      <c r="U32" s="0" t="s">
        <v>72</v>
      </c>
      <c r="V32" s="0" t="s">
        <v>73</v>
      </c>
      <c r="W32" s="0" t="s">
        <v>74</v>
      </c>
      <c r="X32" s="0" t="n">
        <v>96019669</v>
      </c>
      <c r="Y32" s="0" t="n">
        <v>583342.1</v>
      </c>
      <c r="Z32" s="0" t="n">
        <v>9409</v>
      </c>
      <c r="AA32" s="59" t="n">
        <v>37012.7159722222</v>
      </c>
      <c r="AB32" s="59" t="n">
        <v>37042.7159722222</v>
      </c>
      <c r="IR32" s="69"/>
    </row>
    <row r="33" customFormat="false" ht="12.75" hidden="false" customHeight="false" outlineLevel="0" collapsed="false">
      <c r="A33" s="64" t="n">
        <f aca="false">DATEVALUE(TEXT(C33,"mm/dd/yy"))</f>
        <v>36998</v>
      </c>
      <c r="B33" s="58" t="n">
        <v>1130477</v>
      </c>
      <c r="C33" s="59" t="n">
        <v>36998.3682407407</v>
      </c>
      <c r="D33" s="0" t="s">
        <v>141</v>
      </c>
      <c r="E33" s="0" t="s">
        <v>15</v>
      </c>
      <c r="F33" s="0" t="s">
        <v>8</v>
      </c>
      <c r="H33" s="0" t="s">
        <v>11</v>
      </c>
      <c r="I33" s="0" t="s">
        <v>103</v>
      </c>
      <c r="J33" s="0" t="n">
        <v>32554</v>
      </c>
      <c r="K33" s="0" t="s">
        <v>142</v>
      </c>
      <c r="L33" s="60" t="n">
        <v>50</v>
      </c>
      <c r="O33" s="0" t="s">
        <v>67</v>
      </c>
      <c r="P33" s="0" t="s">
        <v>68</v>
      </c>
      <c r="Q33" s="62" t="n">
        <v>76.25</v>
      </c>
      <c r="R33" s="0" t="s">
        <v>122</v>
      </c>
      <c r="S33" s="0" t="s">
        <v>143</v>
      </c>
      <c r="T33" s="0" t="s">
        <v>144</v>
      </c>
      <c r="U33" s="0" t="s">
        <v>72</v>
      </c>
      <c r="V33" s="0" t="s">
        <v>73</v>
      </c>
      <c r="W33" s="0" t="s">
        <v>74</v>
      </c>
      <c r="X33" s="0" t="n">
        <v>96053024</v>
      </c>
      <c r="Y33" s="0" t="n">
        <v>583468.1</v>
      </c>
      <c r="Z33" s="0" t="n">
        <v>65268</v>
      </c>
      <c r="AA33" s="59" t="n">
        <v>37043.5916666667</v>
      </c>
      <c r="AB33" s="59" t="n">
        <v>37072.5916666667</v>
      </c>
      <c r="IR33" s="69"/>
    </row>
    <row r="34" customFormat="false" ht="12.75" hidden="false" customHeight="false" outlineLevel="0" collapsed="false">
      <c r="A34" s="64" t="n">
        <f aca="false">DATEVALUE(TEXT(C34,"mm/dd/yy"))</f>
        <v>36998</v>
      </c>
      <c r="B34" s="58" t="n">
        <v>1132348</v>
      </c>
      <c r="C34" s="59" t="n">
        <v>36998.4313541667</v>
      </c>
      <c r="D34" s="0" t="s">
        <v>146</v>
      </c>
      <c r="E34" s="0" t="s">
        <v>15</v>
      </c>
      <c r="F34" s="0" t="s">
        <v>8</v>
      </c>
      <c r="H34" s="0" t="s">
        <v>11</v>
      </c>
      <c r="I34" s="0" t="s">
        <v>65</v>
      </c>
      <c r="J34" s="0" t="n">
        <v>33759</v>
      </c>
      <c r="K34" s="0" t="s">
        <v>80</v>
      </c>
      <c r="M34" s="60" t="n">
        <v>25</v>
      </c>
      <c r="O34" s="0" t="s">
        <v>67</v>
      </c>
      <c r="P34" s="0" t="s">
        <v>68</v>
      </c>
      <c r="Q34" s="62" t="n">
        <v>305</v>
      </c>
      <c r="R34" s="0" t="s">
        <v>88</v>
      </c>
      <c r="S34" s="0" t="s">
        <v>81</v>
      </c>
      <c r="T34" s="0" t="s">
        <v>82</v>
      </c>
      <c r="U34" s="0" t="s">
        <v>72</v>
      </c>
      <c r="V34" s="0" t="s">
        <v>73</v>
      </c>
      <c r="W34" s="0" t="s">
        <v>74</v>
      </c>
      <c r="X34" s="0" t="n">
        <v>96013065</v>
      </c>
      <c r="Y34" s="0" t="n">
        <v>583630.1</v>
      </c>
      <c r="Z34" s="0" t="n">
        <v>55265</v>
      </c>
      <c r="AA34" s="59" t="n">
        <v>37012.5645833333</v>
      </c>
      <c r="AB34" s="59" t="n">
        <v>37042.5645833333</v>
      </c>
      <c r="IR34" s="69"/>
    </row>
    <row r="35" customFormat="false" ht="12.75" hidden="false" customHeight="false" outlineLevel="0" collapsed="false">
      <c r="A35" s="64" t="n">
        <f aca="false">DATEVALUE(TEXT(C35,"mm/dd/yy"))</f>
        <v>36998</v>
      </c>
      <c r="B35" s="58" t="n">
        <v>1132846</v>
      </c>
      <c r="C35" s="59" t="n">
        <v>36998.4695601852</v>
      </c>
      <c r="D35" s="0" t="s">
        <v>83</v>
      </c>
      <c r="E35" s="0" t="s">
        <v>13</v>
      </c>
      <c r="F35" s="0" t="s">
        <v>8</v>
      </c>
      <c r="H35" s="0" t="s">
        <v>11</v>
      </c>
      <c r="I35" s="0" t="s">
        <v>65</v>
      </c>
      <c r="J35" s="0" t="n">
        <v>33759</v>
      </c>
      <c r="K35" s="0" t="s">
        <v>80</v>
      </c>
      <c r="M35" s="60" t="n">
        <v>25</v>
      </c>
      <c r="O35" s="0" t="s">
        <v>67</v>
      </c>
      <c r="P35" s="0" t="s">
        <v>68</v>
      </c>
      <c r="Q35" s="62" t="n">
        <v>319</v>
      </c>
      <c r="R35" s="0" t="s">
        <v>147</v>
      </c>
      <c r="S35" s="0" t="s">
        <v>81</v>
      </c>
      <c r="T35" s="0" t="s">
        <v>82</v>
      </c>
      <c r="U35" s="0" t="s">
        <v>72</v>
      </c>
      <c r="V35" s="0" t="s">
        <v>73</v>
      </c>
      <c r="W35" s="0" t="s">
        <v>74</v>
      </c>
      <c r="X35" s="0" t="n">
        <v>96028954</v>
      </c>
      <c r="Y35" s="0" t="n">
        <v>583979.1</v>
      </c>
      <c r="Z35" s="0" t="n">
        <v>54979</v>
      </c>
      <c r="AA35" s="59" t="n">
        <v>37012.5645833333</v>
      </c>
      <c r="AB35" s="59" t="n">
        <v>37042.5645833333</v>
      </c>
      <c r="IR35" s="69"/>
    </row>
    <row r="36" customFormat="false" ht="12.75" hidden="false" customHeight="false" outlineLevel="0" collapsed="false">
      <c r="A36" s="64" t="n">
        <f aca="false">DATEVALUE(TEXT(C36,"mm/dd/yy"))</f>
        <v>36998</v>
      </c>
      <c r="B36" s="58" t="n">
        <v>1132974</v>
      </c>
      <c r="C36" s="59" t="n">
        <v>36998.4950462963</v>
      </c>
      <c r="D36" s="0" t="s">
        <v>148</v>
      </c>
      <c r="E36" s="0" t="s">
        <v>13</v>
      </c>
      <c r="F36" s="0" t="s">
        <v>8</v>
      </c>
      <c r="H36" s="0" t="s">
        <v>11</v>
      </c>
      <c r="I36" s="0" t="s">
        <v>103</v>
      </c>
      <c r="J36" s="0" t="n">
        <v>33277</v>
      </c>
      <c r="K36" s="0" t="s">
        <v>149</v>
      </c>
      <c r="M36" s="60" t="n">
        <v>50</v>
      </c>
      <c r="O36" s="0" t="s">
        <v>67</v>
      </c>
      <c r="P36" s="0" t="s">
        <v>68</v>
      </c>
      <c r="Q36" s="62" t="n">
        <v>43.05</v>
      </c>
      <c r="R36" s="0" t="s">
        <v>150</v>
      </c>
      <c r="S36" s="0" t="s">
        <v>151</v>
      </c>
      <c r="T36" s="0" t="s">
        <v>152</v>
      </c>
      <c r="U36" s="0" t="s">
        <v>72</v>
      </c>
      <c r="V36" s="0" t="s">
        <v>73</v>
      </c>
      <c r="W36" s="0" t="s">
        <v>74</v>
      </c>
      <c r="X36" s="0" t="n">
        <v>96004396</v>
      </c>
      <c r="Y36" s="0" t="n">
        <v>584040.1</v>
      </c>
      <c r="Z36" s="0" t="n">
        <v>64245</v>
      </c>
      <c r="AA36" s="59" t="n">
        <v>37135.7104166667</v>
      </c>
      <c r="AB36" s="59" t="n">
        <v>37164.7104166667</v>
      </c>
    </row>
    <row r="37" customFormat="false" ht="12.75" hidden="false" customHeight="false" outlineLevel="0" collapsed="false">
      <c r="A37" s="64" t="n">
        <f aca="false">DATEVALUE(TEXT(C37,"mm/dd/yy"))</f>
        <v>36998</v>
      </c>
      <c r="B37" s="58" t="n">
        <v>1133087</v>
      </c>
      <c r="C37" s="59" t="n">
        <v>36998.5122453704</v>
      </c>
      <c r="D37" s="0" t="s">
        <v>153</v>
      </c>
      <c r="E37" s="0" t="s">
        <v>13</v>
      </c>
      <c r="F37" s="0" t="s">
        <v>8</v>
      </c>
      <c r="H37" s="0" t="s">
        <v>11</v>
      </c>
      <c r="I37" s="0" t="s">
        <v>103</v>
      </c>
      <c r="J37" s="0" t="n">
        <v>3749</v>
      </c>
      <c r="K37" s="0" t="s">
        <v>154</v>
      </c>
      <c r="M37" s="60" t="n">
        <v>50</v>
      </c>
      <c r="O37" s="0" t="s">
        <v>67</v>
      </c>
      <c r="P37" s="0" t="s">
        <v>68</v>
      </c>
      <c r="Q37" s="62" t="n">
        <v>77.25</v>
      </c>
      <c r="R37" s="0" t="s">
        <v>150</v>
      </c>
      <c r="S37" s="0" t="s">
        <v>151</v>
      </c>
      <c r="T37" s="0" t="s">
        <v>155</v>
      </c>
      <c r="U37" s="0" t="s">
        <v>72</v>
      </c>
      <c r="V37" s="0" t="s">
        <v>73</v>
      </c>
      <c r="W37" s="0" t="s">
        <v>74</v>
      </c>
      <c r="Y37" s="0" t="n">
        <v>584065.1</v>
      </c>
      <c r="Z37" s="0" t="n">
        <v>49694</v>
      </c>
      <c r="AA37" s="59" t="n">
        <v>37043.7159722222</v>
      </c>
      <c r="AB37" s="59" t="n">
        <v>37072.7159722222</v>
      </c>
    </row>
    <row r="38" customFormat="false" ht="12.75" hidden="false" customHeight="false" outlineLevel="0" collapsed="false">
      <c r="A38" s="64" t="n">
        <f aca="false">DATEVALUE(TEXT(C38,"mm/dd/yy"))</f>
        <v>36998</v>
      </c>
      <c r="B38" s="58" t="n">
        <v>1133381</v>
      </c>
      <c r="C38" s="59" t="n">
        <v>36998.5602199074</v>
      </c>
      <c r="D38" s="0" t="s">
        <v>120</v>
      </c>
      <c r="E38" s="0" t="s">
        <v>15</v>
      </c>
      <c r="F38" s="0" t="s">
        <v>8</v>
      </c>
      <c r="H38" s="0" t="s">
        <v>11</v>
      </c>
      <c r="I38" s="0" t="s">
        <v>103</v>
      </c>
      <c r="J38" s="0" t="n">
        <v>47803</v>
      </c>
      <c r="K38" s="0" t="s">
        <v>156</v>
      </c>
      <c r="M38" s="60" t="n">
        <v>50</v>
      </c>
      <c r="O38" s="0" t="s">
        <v>67</v>
      </c>
      <c r="P38" s="0" t="s">
        <v>68</v>
      </c>
      <c r="Q38" s="62" t="n">
        <v>53.1</v>
      </c>
      <c r="R38" s="0" t="s">
        <v>122</v>
      </c>
      <c r="S38" s="0" t="s">
        <v>123</v>
      </c>
      <c r="T38" s="0" t="s">
        <v>124</v>
      </c>
      <c r="U38" s="0" t="s">
        <v>72</v>
      </c>
      <c r="V38" s="0" t="s">
        <v>73</v>
      </c>
      <c r="W38" s="0" t="s">
        <v>74</v>
      </c>
      <c r="X38" s="0" t="n">
        <v>96009016</v>
      </c>
      <c r="Y38" s="0" t="n">
        <v>584192.1</v>
      </c>
      <c r="Z38" s="0" t="n">
        <v>18</v>
      </c>
      <c r="AA38" s="59" t="n">
        <v>37004.875</v>
      </c>
      <c r="AB38" s="59" t="n">
        <v>37011.875</v>
      </c>
    </row>
    <row r="39" customFormat="false" ht="12.75" hidden="false" customHeight="false" outlineLevel="0" collapsed="false">
      <c r="A39" s="64" t="n">
        <f aca="false">DATEVALUE(TEXT(C39,"mm/dd/yy"))</f>
        <v>36999</v>
      </c>
      <c r="B39" s="58" t="n">
        <v>1134462</v>
      </c>
      <c r="C39" s="59" t="n">
        <v>36999.2883912037</v>
      </c>
      <c r="D39" s="0" t="s">
        <v>117</v>
      </c>
      <c r="E39" s="0" t="s">
        <v>15</v>
      </c>
      <c r="F39" s="0" t="s">
        <v>8</v>
      </c>
      <c r="H39" s="0" t="s">
        <v>11</v>
      </c>
      <c r="I39" s="0" t="s">
        <v>103</v>
      </c>
      <c r="J39" s="0" t="n">
        <v>29082</v>
      </c>
      <c r="K39" s="0" t="s">
        <v>157</v>
      </c>
      <c r="L39" s="60" t="n">
        <v>50</v>
      </c>
      <c r="O39" s="0" t="s">
        <v>67</v>
      </c>
      <c r="P39" s="0" t="s">
        <v>68</v>
      </c>
      <c r="Q39" s="62" t="n">
        <v>52.75</v>
      </c>
      <c r="R39" s="0" t="s">
        <v>105</v>
      </c>
      <c r="S39" s="0" t="s">
        <v>106</v>
      </c>
      <c r="T39" s="0" t="s">
        <v>119</v>
      </c>
      <c r="U39" s="0" t="s">
        <v>72</v>
      </c>
      <c r="V39" s="0" t="s">
        <v>73</v>
      </c>
      <c r="W39" s="0" t="s">
        <v>74</v>
      </c>
      <c r="X39" s="0" t="n">
        <v>96021791</v>
      </c>
      <c r="Y39" s="0" t="n">
        <v>584515.1</v>
      </c>
      <c r="Z39" s="0" t="n">
        <v>64168</v>
      </c>
      <c r="AA39" s="59" t="n">
        <v>37000.875</v>
      </c>
      <c r="AB39" s="59" t="n">
        <v>37000.875</v>
      </c>
    </row>
    <row r="40" customFormat="false" ht="12.75" hidden="false" customHeight="false" outlineLevel="0" collapsed="false">
      <c r="A40" s="64" t="n">
        <f aca="false">DATEVALUE(TEXT(C40,"mm/dd/yy"))</f>
        <v>36999</v>
      </c>
      <c r="B40" s="58" t="n">
        <v>1134806</v>
      </c>
      <c r="C40" s="59" t="n">
        <v>36999.3227777778</v>
      </c>
      <c r="D40" s="0" t="s">
        <v>158</v>
      </c>
      <c r="E40" s="0" t="s">
        <v>15</v>
      </c>
      <c r="F40" s="0" t="s">
        <v>8</v>
      </c>
      <c r="H40" s="0" t="s">
        <v>11</v>
      </c>
      <c r="I40" s="0" t="s">
        <v>103</v>
      </c>
      <c r="J40" s="0" t="n">
        <v>45311</v>
      </c>
      <c r="K40" s="0" t="s">
        <v>159</v>
      </c>
      <c r="M40" s="60" t="n">
        <v>50</v>
      </c>
      <c r="O40" s="0" t="s">
        <v>67</v>
      </c>
      <c r="P40" s="0" t="s">
        <v>68</v>
      </c>
      <c r="Q40" s="62" t="n">
        <v>62</v>
      </c>
      <c r="R40" s="0" t="s">
        <v>122</v>
      </c>
      <c r="S40" s="0" t="s">
        <v>143</v>
      </c>
      <c r="T40" s="0" t="s">
        <v>144</v>
      </c>
      <c r="U40" s="0" t="s">
        <v>72</v>
      </c>
      <c r="V40" s="0" t="s">
        <v>73</v>
      </c>
      <c r="W40" s="0" t="s">
        <v>74</v>
      </c>
      <c r="X40" s="0" t="n">
        <v>96050496</v>
      </c>
      <c r="Y40" s="0" t="n">
        <v>584640.1</v>
      </c>
      <c r="Z40" s="0" t="n">
        <v>91219</v>
      </c>
      <c r="AA40" s="59" t="n">
        <v>37408.5916666667</v>
      </c>
      <c r="AB40" s="59" t="n">
        <v>37437.5916666667</v>
      </c>
    </row>
    <row r="41" customFormat="false" ht="12.75" hidden="false" customHeight="false" outlineLevel="0" collapsed="false">
      <c r="A41" s="64" t="n">
        <f aca="false">DATEVALUE(TEXT(C41,"mm/dd/yy"))</f>
        <v>36999</v>
      </c>
      <c r="B41" s="58" t="n">
        <v>1135679</v>
      </c>
      <c r="C41" s="59" t="n">
        <v>36999.3590856481</v>
      </c>
      <c r="D41" s="0" t="s">
        <v>160</v>
      </c>
      <c r="E41" s="0" t="s">
        <v>15</v>
      </c>
      <c r="F41" s="0" t="s">
        <v>8</v>
      </c>
      <c r="H41" s="0" t="s">
        <v>10</v>
      </c>
      <c r="I41" s="0" t="s">
        <v>93</v>
      </c>
      <c r="J41" s="0" t="n">
        <v>41225</v>
      </c>
      <c r="K41" s="0" t="s">
        <v>161</v>
      </c>
      <c r="M41" s="60" t="n">
        <v>5000</v>
      </c>
      <c r="O41" s="0" t="s">
        <v>95</v>
      </c>
      <c r="P41" s="0" t="s">
        <v>68</v>
      </c>
      <c r="Q41" s="62" t="n">
        <v>-0.6</v>
      </c>
      <c r="R41" s="0" t="s">
        <v>96</v>
      </c>
      <c r="S41" s="0" t="s">
        <v>127</v>
      </c>
      <c r="T41" s="0" t="s">
        <v>162</v>
      </c>
      <c r="U41" s="0" t="s">
        <v>99</v>
      </c>
      <c r="V41" s="0" t="s">
        <v>73</v>
      </c>
      <c r="W41" s="0" t="s">
        <v>100</v>
      </c>
      <c r="Y41" s="0" t="s">
        <v>163</v>
      </c>
      <c r="Z41" s="0" t="n">
        <v>54279</v>
      </c>
      <c r="AA41" s="59" t="n">
        <v>37347</v>
      </c>
      <c r="AB41" s="59" t="n">
        <v>37560</v>
      </c>
    </row>
    <row r="42" customFormat="false" ht="12.75" hidden="false" customHeight="false" outlineLevel="0" collapsed="false">
      <c r="A42" s="64" t="n">
        <f aca="false">DATEVALUE(TEXT(C42,"mm/dd/yy"))</f>
        <v>36999</v>
      </c>
      <c r="B42" s="58" t="n">
        <v>1135810</v>
      </c>
      <c r="C42" s="59" t="n">
        <v>36999.3627546296</v>
      </c>
      <c r="D42" s="0" t="s">
        <v>148</v>
      </c>
      <c r="E42" s="0" t="s">
        <v>25</v>
      </c>
      <c r="F42" s="0" t="s">
        <v>8</v>
      </c>
      <c r="H42" s="0" t="s">
        <v>10</v>
      </c>
      <c r="I42" s="0" t="s">
        <v>109</v>
      </c>
      <c r="J42" s="0" t="n">
        <v>35353</v>
      </c>
      <c r="K42" s="0" t="s">
        <v>164</v>
      </c>
      <c r="M42" s="60" t="n">
        <v>5000</v>
      </c>
      <c r="O42" s="0" t="s">
        <v>95</v>
      </c>
      <c r="P42" s="0" t="s">
        <v>68</v>
      </c>
      <c r="Q42" s="62" t="n">
        <v>5.485</v>
      </c>
      <c r="R42" s="0" t="s">
        <v>165</v>
      </c>
      <c r="S42" s="0" t="s">
        <v>166</v>
      </c>
      <c r="T42" s="0" t="s">
        <v>167</v>
      </c>
      <c r="U42" s="0" t="s">
        <v>99</v>
      </c>
      <c r="V42" s="0" t="s">
        <v>73</v>
      </c>
      <c r="W42" s="0" t="s">
        <v>100</v>
      </c>
      <c r="X42" s="0" t="n">
        <v>95000226</v>
      </c>
      <c r="Y42" s="0" t="s">
        <v>168</v>
      </c>
      <c r="Z42" s="0" t="n">
        <v>64245</v>
      </c>
      <c r="AA42" s="59" t="n">
        <v>37196</v>
      </c>
      <c r="AB42" s="59" t="n">
        <v>37346</v>
      </c>
    </row>
    <row r="43" customFormat="false" ht="12.75" hidden="false" customHeight="false" outlineLevel="0" collapsed="false">
      <c r="A43" s="64" t="n">
        <f aca="false">DATEVALUE(TEXT(C43,"mm/dd/yy"))</f>
        <v>36999</v>
      </c>
      <c r="B43" s="58" t="n">
        <v>1135887</v>
      </c>
      <c r="C43" s="59" t="n">
        <v>36999.3647453704</v>
      </c>
      <c r="D43" s="0" t="s">
        <v>141</v>
      </c>
      <c r="E43" s="0" t="s">
        <v>15</v>
      </c>
      <c r="F43" s="0" t="s">
        <v>8</v>
      </c>
      <c r="H43" s="0" t="s">
        <v>11</v>
      </c>
      <c r="I43" s="0" t="s">
        <v>103</v>
      </c>
      <c r="J43" s="0" t="n">
        <v>48050</v>
      </c>
      <c r="K43" s="0" t="s">
        <v>169</v>
      </c>
      <c r="M43" s="60" t="n">
        <v>50</v>
      </c>
      <c r="O43" s="0" t="s">
        <v>67</v>
      </c>
      <c r="P43" s="0" t="s">
        <v>68</v>
      </c>
      <c r="Q43" s="62" t="n">
        <v>43</v>
      </c>
      <c r="R43" s="0" t="s">
        <v>122</v>
      </c>
      <c r="S43" s="0" t="s">
        <v>143</v>
      </c>
      <c r="T43" s="0" t="s">
        <v>144</v>
      </c>
      <c r="U43" s="0" t="s">
        <v>72</v>
      </c>
      <c r="V43" s="0" t="s">
        <v>73</v>
      </c>
      <c r="W43" s="0" t="s">
        <v>74</v>
      </c>
      <c r="X43" s="0" t="n">
        <v>96053024</v>
      </c>
      <c r="Y43" s="0" t="n">
        <v>584782.1</v>
      </c>
      <c r="Z43" s="0" t="n">
        <v>65268</v>
      </c>
      <c r="AA43" s="59" t="n">
        <v>37377.5916666667</v>
      </c>
      <c r="AB43" s="59" t="n">
        <v>37407.5916666667</v>
      </c>
    </row>
    <row r="44" customFormat="false" ht="12.75" hidden="false" customHeight="false" outlineLevel="0" collapsed="false">
      <c r="A44" s="64" t="n">
        <f aca="false">DATEVALUE(TEXT(C44,"mm/dd/yy"))</f>
        <v>36999</v>
      </c>
      <c r="B44" s="58" t="n">
        <v>1136128</v>
      </c>
      <c r="C44" s="59" t="n">
        <v>36999.3714814815</v>
      </c>
      <c r="D44" s="0" t="s">
        <v>141</v>
      </c>
      <c r="E44" s="0" t="s">
        <v>15</v>
      </c>
      <c r="F44" s="0" t="s">
        <v>8</v>
      </c>
      <c r="H44" s="0" t="s">
        <v>11</v>
      </c>
      <c r="I44" s="0" t="s">
        <v>103</v>
      </c>
      <c r="J44" s="0" t="n">
        <v>32554</v>
      </c>
      <c r="K44" s="0" t="s">
        <v>142</v>
      </c>
      <c r="M44" s="60" t="n">
        <v>50</v>
      </c>
      <c r="O44" s="0" t="s">
        <v>67</v>
      </c>
      <c r="P44" s="0" t="s">
        <v>68</v>
      </c>
      <c r="Q44" s="62" t="n">
        <v>75</v>
      </c>
      <c r="R44" s="0" t="s">
        <v>122</v>
      </c>
      <c r="S44" s="0" t="s">
        <v>143</v>
      </c>
      <c r="T44" s="0" t="s">
        <v>144</v>
      </c>
      <c r="U44" s="0" t="s">
        <v>72</v>
      </c>
      <c r="V44" s="0" t="s">
        <v>73</v>
      </c>
      <c r="W44" s="0" t="s">
        <v>74</v>
      </c>
      <c r="X44" s="0" t="n">
        <v>96053024</v>
      </c>
      <c r="Y44" s="0" t="n">
        <v>584806.1</v>
      </c>
      <c r="Z44" s="0" t="n">
        <v>65268</v>
      </c>
      <c r="AA44" s="59" t="n">
        <v>37043.5916666667</v>
      </c>
      <c r="AB44" s="59" t="n">
        <v>37072.5916666667</v>
      </c>
    </row>
    <row r="45" customFormat="false" ht="12.75" hidden="false" customHeight="false" outlineLevel="0" collapsed="false">
      <c r="A45" s="64" t="n">
        <f aca="false">DATEVALUE(TEXT(C45,"mm/dd/yy"))</f>
        <v>36999</v>
      </c>
      <c r="B45" s="58" t="n">
        <v>1136952</v>
      </c>
      <c r="C45" s="59" t="n">
        <v>36999.3936458333</v>
      </c>
      <c r="D45" s="0" t="s">
        <v>83</v>
      </c>
      <c r="E45" s="0" t="s">
        <v>15</v>
      </c>
      <c r="F45" s="0" t="s">
        <v>8</v>
      </c>
      <c r="H45" s="0" t="s">
        <v>11</v>
      </c>
      <c r="I45" s="0" t="s">
        <v>103</v>
      </c>
      <c r="J45" s="0" t="n">
        <v>7472</v>
      </c>
      <c r="K45" s="0" t="s">
        <v>104</v>
      </c>
      <c r="M45" s="60" t="n">
        <v>50</v>
      </c>
      <c r="O45" s="0" t="s">
        <v>67</v>
      </c>
      <c r="P45" s="0" t="s">
        <v>68</v>
      </c>
      <c r="Q45" s="62" t="n">
        <v>57.25</v>
      </c>
      <c r="R45" s="0" t="s">
        <v>105</v>
      </c>
      <c r="S45" s="0" t="s">
        <v>106</v>
      </c>
      <c r="T45" s="0" t="s">
        <v>107</v>
      </c>
      <c r="U45" s="0" t="s">
        <v>72</v>
      </c>
      <c r="V45" s="0" t="s">
        <v>73</v>
      </c>
      <c r="W45" s="0" t="s">
        <v>74</v>
      </c>
      <c r="X45" s="0" t="n">
        <v>96028954</v>
      </c>
      <c r="Y45" s="0" t="n">
        <v>584854.1</v>
      </c>
      <c r="Z45" s="0" t="n">
        <v>54979</v>
      </c>
      <c r="AA45" s="59" t="n">
        <v>37012.7159722222</v>
      </c>
      <c r="AB45" s="59" t="n">
        <v>37042.7159722222</v>
      </c>
    </row>
    <row r="46" customFormat="false" ht="12.75" hidden="false" customHeight="false" outlineLevel="0" collapsed="false">
      <c r="A46" s="64" t="n">
        <f aca="false">DATEVALUE(TEXT(C46,"mm/dd/yy"))</f>
        <v>36999</v>
      </c>
      <c r="B46" s="58" t="n">
        <v>1137973</v>
      </c>
      <c r="C46" s="59" t="n">
        <v>36999.4348263889</v>
      </c>
      <c r="D46" s="0" t="s">
        <v>170</v>
      </c>
      <c r="E46" s="0" t="s">
        <v>13</v>
      </c>
      <c r="F46" s="0" t="s">
        <v>8</v>
      </c>
      <c r="H46" s="0" t="s">
        <v>10</v>
      </c>
      <c r="I46" s="0" t="s">
        <v>93</v>
      </c>
      <c r="J46" s="0" t="n">
        <v>38615</v>
      </c>
      <c r="K46" s="0" t="s">
        <v>171</v>
      </c>
      <c r="M46" s="60" t="n">
        <v>5000</v>
      </c>
      <c r="O46" s="0" t="s">
        <v>95</v>
      </c>
      <c r="P46" s="0" t="s">
        <v>68</v>
      </c>
      <c r="Q46" s="62" t="n">
        <v>-0.1175</v>
      </c>
      <c r="R46" s="0" t="s">
        <v>172</v>
      </c>
      <c r="S46" s="0" t="s">
        <v>173</v>
      </c>
      <c r="T46" s="0" t="s">
        <v>174</v>
      </c>
      <c r="U46" s="0" t="s">
        <v>99</v>
      </c>
      <c r="V46" s="0" t="s">
        <v>73</v>
      </c>
      <c r="W46" s="0" t="s">
        <v>100</v>
      </c>
      <c r="X46" s="0" t="n">
        <v>96043502</v>
      </c>
      <c r="Y46" s="0" t="s">
        <v>175</v>
      </c>
      <c r="Z46" s="0" t="n">
        <v>57543</v>
      </c>
      <c r="AA46" s="59" t="n">
        <v>37012.875</v>
      </c>
      <c r="AB46" s="59" t="n">
        <v>37042.875</v>
      </c>
    </row>
    <row r="47" customFormat="false" ht="12.75" hidden="false" customHeight="false" outlineLevel="0" collapsed="false">
      <c r="A47" s="64" t="n">
        <f aca="false">DATEVALUE(TEXT(C47,"mm/dd/yy"))</f>
        <v>36999</v>
      </c>
      <c r="B47" s="58" t="n">
        <v>1138260</v>
      </c>
      <c r="C47" s="59" t="n">
        <v>36999.4705671296</v>
      </c>
      <c r="D47" s="0" t="s">
        <v>176</v>
      </c>
      <c r="E47" s="0" t="s">
        <v>13</v>
      </c>
      <c r="F47" s="0" t="s">
        <v>8</v>
      </c>
      <c r="H47" s="0" t="s">
        <v>11</v>
      </c>
      <c r="I47" s="0" t="s">
        <v>103</v>
      </c>
      <c r="J47" s="0" t="n">
        <v>47948</v>
      </c>
      <c r="K47" s="0" t="s">
        <v>177</v>
      </c>
      <c r="M47" s="60" t="n">
        <v>50</v>
      </c>
      <c r="O47" s="0" t="s">
        <v>67</v>
      </c>
      <c r="P47" s="0" t="s">
        <v>68</v>
      </c>
      <c r="Q47" s="62" t="n">
        <v>50</v>
      </c>
      <c r="R47" s="0" t="s">
        <v>178</v>
      </c>
      <c r="S47" s="0" t="s">
        <v>179</v>
      </c>
      <c r="T47" s="0" t="s">
        <v>155</v>
      </c>
      <c r="U47" s="0" t="s">
        <v>72</v>
      </c>
      <c r="V47" s="0" t="s">
        <v>73</v>
      </c>
      <c r="W47" s="0" t="s">
        <v>74</v>
      </c>
      <c r="X47" s="0" t="n">
        <v>96026964</v>
      </c>
      <c r="Y47" s="0" t="n">
        <v>585034.1</v>
      </c>
      <c r="Z47" s="0" t="n">
        <v>177</v>
      </c>
      <c r="AA47" s="59" t="n">
        <v>37004.875</v>
      </c>
      <c r="AB47" s="59" t="n">
        <v>37011.875</v>
      </c>
    </row>
    <row r="48" customFormat="false" ht="12.75" hidden="false" customHeight="false" outlineLevel="0" collapsed="false">
      <c r="A48" s="64" t="n">
        <f aca="false">DATEVALUE(TEXT(C48,"mm/dd/yy"))</f>
        <v>36999</v>
      </c>
      <c r="B48" s="58" t="n">
        <v>1138383</v>
      </c>
      <c r="C48" s="59" t="n">
        <v>36999.4950810185</v>
      </c>
      <c r="D48" s="0" t="s">
        <v>180</v>
      </c>
      <c r="E48" s="0" t="s">
        <v>15</v>
      </c>
      <c r="F48" s="0" t="s">
        <v>8</v>
      </c>
      <c r="H48" s="0" t="s">
        <v>10</v>
      </c>
      <c r="I48" s="0" t="s">
        <v>181</v>
      </c>
      <c r="J48" s="0" t="n">
        <v>36511</v>
      </c>
      <c r="K48" s="0" t="s">
        <v>182</v>
      </c>
      <c r="M48" s="60" t="n">
        <v>5000</v>
      </c>
      <c r="O48" s="0" t="s">
        <v>95</v>
      </c>
      <c r="P48" s="0" t="s">
        <v>68</v>
      </c>
      <c r="Q48" s="62" t="n">
        <v>-0.275</v>
      </c>
      <c r="R48" s="0" t="s">
        <v>96</v>
      </c>
      <c r="S48" s="0" t="s">
        <v>183</v>
      </c>
      <c r="T48" s="0" t="s">
        <v>184</v>
      </c>
      <c r="U48" s="0" t="s">
        <v>99</v>
      </c>
      <c r="V48" s="0" t="s">
        <v>73</v>
      </c>
      <c r="W48" s="0" t="s">
        <v>185</v>
      </c>
      <c r="X48" s="0" t="n">
        <v>96011840</v>
      </c>
      <c r="Y48" s="0" t="s">
        <v>186</v>
      </c>
      <c r="Z48" s="0" t="n">
        <v>57508</v>
      </c>
      <c r="AA48" s="59" t="n">
        <v>37043.875</v>
      </c>
      <c r="AB48" s="59" t="n">
        <v>37072.875</v>
      </c>
    </row>
    <row r="49" customFormat="false" ht="12.75" hidden="false" customHeight="false" outlineLevel="0" collapsed="false">
      <c r="A49" s="64" t="n">
        <f aca="false">DATEVALUE(TEXT(C49,"mm/dd/yy"))</f>
        <v>36999</v>
      </c>
      <c r="B49" s="58" t="n">
        <v>1139381</v>
      </c>
      <c r="C49" s="59" t="n">
        <v>36999.5705555556</v>
      </c>
      <c r="D49" s="0" t="s">
        <v>108</v>
      </c>
      <c r="E49" s="0" t="s">
        <v>13</v>
      </c>
      <c r="F49" s="0" t="s">
        <v>8</v>
      </c>
      <c r="H49" s="0" t="s">
        <v>10</v>
      </c>
      <c r="I49" s="0" t="s">
        <v>93</v>
      </c>
      <c r="J49" s="0" t="n">
        <v>47634</v>
      </c>
      <c r="K49" s="0" t="s">
        <v>187</v>
      </c>
      <c r="M49" s="60" t="n">
        <v>10000</v>
      </c>
      <c r="O49" s="0" t="s">
        <v>95</v>
      </c>
      <c r="P49" s="0" t="s">
        <v>68</v>
      </c>
      <c r="Q49" s="62" t="n">
        <v>0.005</v>
      </c>
      <c r="R49" s="0" t="s">
        <v>172</v>
      </c>
      <c r="S49" s="0" t="s">
        <v>188</v>
      </c>
      <c r="T49" s="0" t="s">
        <v>189</v>
      </c>
      <c r="U49" s="0" t="s">
        <v>99</v>
      </c>
      <c r="V49" s="0" t="s">
        <v>73</v>
      </c>
      <c r="W49" s="0" t="s">
        <v>100</v>
      </c>
      <c r="X49" s="0" t="n">
        <v>96021110</v>
      </c>
      <c r="Y49" s="0" t="s">
        <v>190</v>
      </c>
      <c r="Z49" s="0" t="n">
        <v>57399</v>
      </c>
      <c r="AA49" s="59" t="n">
        <v>37165.3347222222</v>
      </c>
      <c r="AB49" s="59" t="n">
        <v>37195.3347222222</v>
      </c>
    </row>
    <row r="50" customFormat="false" ht="12.75" hidden="false" customHeight="false" outlineLevel="0" collapsed="false">
      <c r="A50" s="64" t="n">
        <f aca="false">DATEVALUE(TEXT(C50,"mm/dd/yy"))</f>
        <v>36999</v>
      </c>
      <c r="B50" s="58" t="n">
        <v>1139398</v>
      </c>
      <c r="C50" s="59" t="n">
        <v>36999.5723032407</v>
      </c>
      <c r="D50" s="0" t="s">
        <v>108</v>
      </c>
      <c r="E50" s="0" t="s">
        <v>15</v>
      </c>
      <c r="F50" s="0" t="s">
        <v>8</v>
      </c>
      <c r="H50" s="0" t="s">
        <v>10</v>
      </c>
      <c r="I50" s="0" t="s">
        <v>93</v>
      </c>
      <c r="J50" s="0" t="n">
        <v>37246</v>
      </c>
      <c r="K50" s="0" t="s">
        <v>191</v>
      </c>
      <c r="M50" s="60" t="n">
        <v>10000</v>
      </c>
      <c r="O50" s="0" t="s">
        <v>95</v>
      </c>
      <c r="P50" s="0" t="s">
        <v>68</v>
      </c>
      <c r="Q50" s="62" t="n">
        <v>-0.02</v>
      </c>
      <c r="R50" s="0" t="s">
        <v>111</v>
      </c>
      <c r="S50" s="0" t="s">
        <v>188</v>
      </c>
      <c r="T50" s="0" t="s">
        <v>189</v>
      </c>
      <c r="U50" s="0" t="s">
        <v>99</v>
      </c>
      <c r="V50" s="0" t="s">
        <v>73</v>
      </c>
      <c r="W50" s="0" t="s">
        <v>100</v>
      </c>
      <c r="X50" s="0" t="n">
        <v>96021110</v>
      </c>
      <c r="Y50" s="0" t="s">
        <v>192</v>
      </c>
      <c r="Z50" s="0" t="n">
        <v>57399</v>
      </c>
      <c r="AA50" s="59" t="n">
        <v>37196</v>
      </c>
      <c r="AB50" s="59" t="n">
        <v>37346</v>
      </c>
    </row>
    <row r="51" customFormat="false" ht="12.75" hidden="false" customHeight="false" outlineLevel="0" collapsed="false">
      <c r="A51" s="64" t="n">
        <f aca="false">DATEVALUE(TEXT(C51,"mm/dd/yy"))</f>
        <v>36999</v>
      </c>
      <c r="B51" s="58" t="n">
        <v>1139482</v>
      </c>
      <c r="C51" s="59" t="n">
        <v>36999.576087963</v>
      </c>
      <c r="D51" s="0" t="s">
        <v>148</v>
      </c>
      <c r="E51" s="0" t="s">
        <v>13</v>
      </c>
      <c r="F51" s="0" t="s">
        <v>8</v>
      </c>
      <c r="H51" s="0" t="s">
        <v>11</v>
      </c>
      <c r="I51" s="0" t="s">
        <v>103</v>
      </c>
      <c r="J51" s="0" t="n">
        <v>7472</v>
      </c>
      <c r="K51" s="0" t="s">
        <v>104</v>
      </c>
      <c r="M51" s="60" t="n">
        <v>50</v>
      </c>
      <c r="O51" s="0" t="s">
        <v>67</v>
      </c>
      <c r="P51" s="0" t="s">
        <v>68</v>
      </c>
      <c r="Q51" s="62" t="n">
        <v>56.75</v>
      </c>
      <c r="R51" s="0" t="s">
        <v>193</v>
      </c>
      <c r="S51" s="0" t="s">
        <v>106</v>
      </c>
      <c r="T51" s="0" t="s">
        <v>107</v>
      </c>
      <c r="U51" s="0" t="s">
        <v>72</v>
      </c>
      <c r="V51" s="0" t="s">
        <v>73</v>
      </c>
      <c r="W51" s="0" t="s">
        <v>74</v>
      </c>
      <c r="X51" s="0" t="n">
        <v>96004396</v>
      </c>
      <c r="Y51" s="0" t="n">
        <v>585298.1</v>
      </c>
      <c r="Z51" s="0" t="n">
        <v>64245</v>
      </c>
      <c r="AA51" s="59" t="n">
        <v>37012.7159722222</v>
      </c>
      <c r="AB51" s="59" t="n">
        <v>37042.7159722222</v>
      </c>
    </row>
    <row r="52" customFormat="false" ht="12.75" hidden="false" customHeight="false" outlineLevel="0" collapsed="false">
      <c r="A52" s="64" t="n">
        <f aca="false">DATEVALUE(TEXT(C52,"mm/dd/yy"))</f>
        <v>36999</v>
      </c>
      <c r="B52" s="58" t="n">
        <v>1140163</v>
      </c>
      <c r="C52" s="59" t="n">
        <v>36999.6593981482</v>
      </c>
      <c r="D52" s="0" t="s">
        <v>146</v>
      </c>
      <c r="E52" s="0" t="s">
        <v>15</v>
      </c>
      <c r="F52" s="0" t="s">
        <v>8</v>
      </c>
      <c r="H52" s="0" t="s">
        <v>11</v>
      </c>
      <c r="I52" s="0" t="s">
        <v>65</v>
      </c>
      <c r="J52" s="0" t="n">
        <v>31671</v>
      </c>
      <c r="K52" s="0" t="s">
        <v>66</v>
      </c>
      <c r="M52" s="60" t="n">
        <v>25</v>
      </c>
      <c r="O52" s="0" t="s">
        <v>67</v>
      </c>
      <c r="P52" s="0" t="s">
        <v>68</v>
      </c>
      <c r="Q52" s="62" t="n">
        <v>300</v>
      </c>
      <c r="R52" s="0" t="s">
        <v>88</v>
      </c>
      <c r="S52" s="0" t="s">
        <v>91</v>
      </c>
      <c r="T52" s="0" t="s">
        <v>71</v>
      </c>
      <c r="U52" s="0" t="s">
        <v>72</v>
      </c>
      <c r="V52" s="0" t="s">
        <v>73</v>
      </c>
      <c r="W52" s="0" t="s">
        <v>74</v>
      </c>
      <c r="X52" s="0" t="n">
        <v>96013065</v>
      </c>
      <c r="Y52" s="0" t="n">
        <v>585460.1</v>
      </c>
      <c r="Z52" s="0" t="n">
        <v>55265</v>
      </c>
      <c r="AA52" s="59" t="n">
        <v>37012.5645833333</v>
      </c>
      <c r="AB52" s="59" t="n">
        <v>37042.5645833333</v>
      </c>
    </row>
    <row r="53" customFormat="false" ht="12.75" hidden="false" customHeight="false" outlineLevel="0" collapsed="false">
      <c r="A53" s="64" t="n">
        <f aca="false">DATEVALUE(TEXT(C53,"mm/dd/yy"))</f>
        <v>37000</v>
      </c>
      <c r="B53" s="58" t="n">
        <v>1140640</v>
      </c>
      <c r="C53" s="59" t="n">
        <v>37000.2781481482</v>
      </c>
      <c r="D53" s="0" t="s">
        <v>194</v>
      </c>
      <c r="E53" s="0" t="s">
        <v>15</v>
      </c>
      <c r="F53" s="0" t="s">
        <v>8</v>
      </c>
      <c r="H53" s="0" t="s">
        <v>11</v>
      </c>
      <c r="I53" s="0" t="s">
        <v>103</v>
      </c>
      <c r="J53" s="0" t="n">
        <v>29088</v>
      </c>
      <c r="K53" s="0" t="s">
        <v>195</v>
      </c>
      <c r="L53" s="60" t="n">
        <v>50</v>
      </c>
      <c r="O53" s="0" t="s">
        <v>67</v>
      </c>
      <c r="P53" s="0" t="s">
        <v>68</v>
      </c>
      <c r="Q53" s="62" t="n">
        <v>42</v>
      </c>
      <c r="R53" s="0" t="s">
        <v>122</v>
      </c>
      <c r="S53" s="0" t="s">
        <v>106</v>
      </c>
      <c r="T53" s="0" t="s">
        <v>124</v>
      </c>
      <c r="U53" s="0" t="s">
        <v>72</v>
      </c>
      <c r="V53" s="0" t="s">
        <v>73</v>
      </c>
      <c r="W53" s="0" t="s">
        <v>74</v>
      </c>
      <c r="Y53" s="0" t="n">
        <v>585569.1</v>
      </c>
      <c r="Z53" s="0" t="n">
        <v>5607</v>
      </c>
      <c r="AA53" s="59" t="n">
        <v>37001.875</v>
      </c>
      <c r="AB53" s="59" t="n">
        <v>37001.875</v>
      </c>
    </row>
    <row r="54" customFormat="false" ht="12.75" hidden="false" customHeight="false" outlineLevel="0" collapsed="false">
      <c r="A54" s="64" t="n">
        <f aca="false">DATEVALUE(TEXT(C54,"mm/dd/yy"))</f>
        <v>37000</v>
      </c>
      <c r="B54" s="58" t="n">
        <v>1140656</v>
      </c>
      <c r="C54" s="59" t="n">
        <v>37000.28</v>
      </c>
      <c r="D54" s="0" t="s">
        <v>130</v>
      </c>
      <c r="E54" s="0" t="s">
        <v>15</v>
      </c>
      <c r="F54" s="0" t="s">
        <v>8</v>
      </c>
      <c r="H54" s="0" t="s">
        <v>11</v>
      </c>
      <c r="I54" s="0" t="s">
        <v>103</v>
      </c>
      <c r="J54" s="0" t="n">
        <v>29082</v>
      </c>
      <c r="K54" s="0" t="s">
        <v>196</v>
      </c>
      <c r="M54" s="60" t="n">
        <v>50</v>
      </c>
      <c r="O54" s="0" t="s">
        <v>67</v>
      </c>
      <c r="P54" s="0" t="s">
        <v>68</v>
      </c>
      <c r="Q54" s="62" t="n">
        <v>46.5</v>
      </c>
      <c r="R54" s="0" t="s">
        <v>105</v>
      </c>
      <c r="S54" s="0" t="s">
        <v>106</v>
      </c>
      <c r="T54" s="0" t="s">
        <v>119</v>
      </c>
      <c r="U54" s="0" t="s">
        <v>72</v>
      </c>
      <c r="V54" s="0" t="s">
        <v>73</v>
      </c>
      <c r="W54" s="0" t="s">
        <v>74</v>
      </c>
      <c r="X54" s="0" t="n">
        <v>96006417</v>
      </c>
      <c r="Y54" s="0" t="n">
        <v>585581.1</v>
      </c>
      <c r="Z54" s="0" t="n">
        <v>56264</v>
      </c>
      <c r="AA54" s="59" t="n">
        <v>37001.875</v>
      </c>
      <c r="AB54" s="59" t="n">
        <v>37001.875</v>
      </c>
    </row>
    <row r="55" customFormat="false" ht="12.75" hidden="false" customHeight="false" outlineLevel="0" collapsed="false">
      <c r="A55" s="64" t="n">
        <f aca="false">DATEVALUE(TEXT(C55,"mm/dd/yy"))</f>
        <v>37000</v>
      </c>
      <c r="B55" s="58" t="n">
        <v>1140712</v>
      </c>
      <c r="C55" s="59" t="n">
        <v>37000.291412037</v>
      </c>
      <c r="D55" s="0" t="s">
        <v>148</v>
      </c>
      <c r="E55" s="0" t="s">
        <v>15</v>
      </c>
      <c r="F55" s="0" t="s">
        <v>8</v>
      </c>
      <c r="H55" s="0" t="s">
        <v>11</v>
      </c>
      <c r="I55" s="0" t="s">
        <v>103</v>
      </c>
      <c r="J55" s="0" t="n">
        <v>33032</v>
      </c>
      <c r="K55" s="0" t="s">
        <v>197</v>
      </c>
      <c r="M55" s="60" t="n">
        <v>50</v>
      </c>
      <c r="O55" s="0" t="s">
        <v>67</v>
      </c>
      <c r="P55" s="0" t="s">
        <v>68</v>
      </c>
      <c r="Q55" s="62" t="n">
        <v>48</v>
      </c>
      <c r="R55" s="0" t="s">
        <v>122</v>
      </c>
      <c r="S55" s="0" t="s">
        <v>143</v>
      </c>
      <c r="T55" s="0" t="s">
        <v>144</v>
      </c>
      <c r="U55" s="0" t="s">
        <v>72</v>
      </c>
      <c r="V55" s="0" t="s">
        <v>73</v>
      </c>
      <c r="W55" s="0" t="s">
        <v>74</v>
      </c>
      <c r="X55" s="0" t="n">
        <v>96004396</v>
      </c>
      <c r="Y55" s="0" t="n">
        <v>585619.1</v>
      </c>
      <c r="Z55" s="0" t="n">
        <v>64245</v>
      </c>
      <c r="AA55" s="59" t="n">
        <v>37257.5916666667</v>
      </c>
      <c r="AB55" s="59" t="n">
        <v>37315.5916666667</v>
      </c>
    </row>
    <row r="56" customFormat="false" ht="12.75" hidden="false" customHeight="false" outlineLevel="0" collapsed="false">
      <c r="A56" s="64" t="n">
        <f aca="false">DATEVALUE(TEXT(C56,"mm/dd/yy"))</f>
        <v>37000</v>
      </c>
      <c r="B56" s="58" t="n">
        <v>1140728</v>
      </c>
      <c r="C56" s="59" t="n">
        <v>37000.2923842593</v>
      </c>
      <c r="D56" s="0" t="s">
        <v>148</v>
      </c>
      <c r="E56" s="0" t="s">
        <v>15</v>
      </c>
      <c r="F56" s="0" t="s">
        <v>8</v>
      </c>
      <c r="H56" s="0" t="s">
        <v>11</v>
      </c>
      <c r="I56" s="0" t="s">
        <v>103</v>
      </c>
      <c r="J56" s="0" t="n">
        <v>33032</v>
      </c>
      <c r="K56" s="0" t="s">
        <v>197</v>
      </c>
      <c r="M56" s="60" t="n">
        <v>50</v>
      </c>
      <c r="O56" s="0" t="s">
        <v>67</v>
      </c>
      <c r="P56" s="0" t="s">
        <v>68</v>
      </c>
      <c r="Q56" s="62" t="n">
        <v>48</v>
      </c>
      <c r="R56" s="0" t="s">
        <v>122</v>
      </c>
      <c r="S56" s="0" t="s">
        <v>143</v>
      </c>
      <c r="T56" s="0" t="s">
        <v>144</v>
      </c>
      <c r="U56" s="0" t="s">
        <v>72</v>
      </c>
      <c r="V56" s="0" t="s">
        <v>73</v>
      </c>
      <c r="W56" s="0" t="s">
        <v>74</v>
      </c>
      <c r="X56" s="0" t="n">
        <v>96004396</v>
      </c>
      <c r="Y56" s="0" t="n">
        <v>585630.1</v>
      </c>
      <c r="Z56" s="0" t="n">
        <v>64245</v>
      </c>
      <c r="AA56" s="59" t="n">
        <v>37257.5916666667</v>
      </c>
      <c r="AB56" s="59" t="n">
        <v>37315.5916666667</v>
      </c>
    </row>
    <row r="57" customFormat="false" ht="12.75" hidden="false" customHeight="false" outlineLevel="0" collapsed="false">
      <c r="A57" s="64" t="n">
        <f aca="false">DATEVALUE(TEXT(C57,"mm/dd/yy"))</f>
        <v>37000</v>
      </c>
      <c r="B57" s="58" t="n">
        <v>1140752</v>
      </c>
      <c r="C57" s="59" t="n">
        <v>37000.2973958333</v>
      </c>
      <c r="D57" s="0" t="s">
        <v>117</v>
      </c>
      <c r="E57" s="0" t="s">
        <v>15</v>
      </c>
      <c r="F57" s="0" t="s">
        <v>8</v>
      </c>
      <c r="H57" s="0" t="s">
        <v>11</v>
      </c>
      <c r="I57" s="0" t="s">
        <v>198</v>
      </c>
      <c r="J57" s="0" t="n">
        <v>32198</v>
      </c>
      <c r="K57" s="0" t="s">
        <v>199</v>
      </c>
      <c r="L57" s="60" t="n">
        <v>50</v>
      </c>
      <c r="O57" s="0" t="s">
        <v>67</v>
      </c>
      <c r="P57" s="0" t="s">
        <v>68</v>
      </c>
      <c r="Q57" s="62" t="n">
        <v>50.25</v>
      </c>
      <c r="R57" s="0" t="s">
        <v>200</v>
      </c>
      <c r="S57" s="0" t="s">
        <v>201</v>
      </c>
      <c r="T57" s="0" t="s">
        <v>119</v>
      </c>
      <c r="U57" s="0" t="s">
        <v>72</v>
      </c>
      <c r="V57" s="0" t="s">
        <v>73</v>
      </c>
      <c r="W57" s="0" t="s">
        <v>100</v>
      </c>
      <c r="Y57" s="0" t="n">
        <v>585646.1</v>
      </c>
      <c r="Z57" s="0" t="n">
        <v>64168</v>
      </c>
      <c r="AA57" s="59" t="n">
        <v>37001.875</v>
      </c>
      <c r="AB57" s="59" t="n">
        <v>37001.875</v>
      </c>
    </row>
    <row r="58" customFormat="false" ht="12.75" hidden="false" customHeight="false" outlineLevel="0" collapsed="false">
      <c r="A58" s="64" t="n">
        <f aca="false">DATEVALUE(TEXT(C58,"mm/dd/yy"))</f>
        <v>37000</v>
      </c>
      <c r="B58" s="58" t="n">
        <v>1140799</v>
      </c>
      <c r="C58" s="59" t="n">
        <v>37000.3047222222</v>
      </c>
      <c r="D58" s="0" t="s">
        <v>202</v>
      </c>
      <c r="E58" s="0" t="s">
        <v>15</v>
      </c>
      <c r="F58" s="0" t="s">
        <v>8</v>
      </c>
      <c r="H58" s="0" t="s">
        <v>11</v>
      </c>
      <c r="I58" s="0" t="s">
        <v>103</v>
      </c>
      <c r="J58" s="0" t="n">
        <v>32554</v>
      </c>
      <c r="K58" s="0" t="s">
        <v>142</v>
      </c>
      <c r="M58" s="60" t="n">
        <v>50</v>
      </c>
      <c r="O58" s="0" t="s">
        <v>67</v>
      </c>
      <c r="P58" s="0" t="s">
        <v>68</v>
      </c>
      <c r="Q58" s="62" t="n">
        <v>74</v>
      </c>
      <c r="R58" s="0" t="s">
        <v>122</v>
      </c>
      <c r="S58" s="0" t="s">
        <v>143</v>
      </c>
      <c r="T58" s="0" t="s">
        <v>144</v>
      </c>
      <c r="U58" s="0" t="s">
        <v>72</v>
      </c>
      <c r="V58" s="0" t="s">
        <v>73</v>
      </c>
      <c r="W58" s="0" t="s">
        <v>74</v>
      </c>
      <c r="X58" s="0" t="n">
        <v>96049254</v>
      </c>
      <c r="Y58" s="0" t="n">
        <v>585669.1</v>
      </c>
      <c r="Z58" s="0" t="n">
        <v>84074</v>
      </c>
      <c r="AA58" s="59" t="n">
        <v>37043.5916666667</v>
      </c>
      <c r="AB58" s="59" t="n">
        <v>37072.5916666667</v>
      </c>
    </row>
    <row r="59" customFormat="false" ht="12.75" hidden="false" customHeight="false" outlineLevel="0" collapsed="false">
      <c r="A59" s="64" t="n">
        <f aca="false">DATEVALUE(TEXT(C59,"mm/dd/yy"))</f>
        <v>37000</v>
      </c>
      <c r="B59" s="58" t="n">
        <v>1140814</v>
      </c>
      <c r="C59" s="59" t="n">
        <v>37000.3082638889</v>
      </c>
      <c r="D59" s="0" t="s">
        <v>141</v>
      </c>
      <c r="E59" s="0" t="s">
        <v>15</v>
      </c>
      <c r="F59" s="0" t="s">
        <v>8</v>
      </c>
      <c r="H59" s="0" t="s">
        <v>11</v>
      </c>
      <c r="I59" s="0" t="s">
        <v>103</v>
      </c>
      <c r="J59" s="0" t="n">
        <v>29088</v>
      </c>
      <c r="K59" s="0" t="s">
        <v>195</v>
      </c>
      <c r="L59" s="60" t="n">
        <v>50</v>
      </c>
      <c r="O59" s="0" t="s">
        <v>67</v>
      </c>
      <c r="P59" s="0" t="s">
        <v>68</v>
      </c>
      <c r="Q59" s="62" t="n">
        <v>42.5</v>
      </c>
      <c r="R59" s="0" t="s">
        <v>122</v>
      </c>
      <c r="S59" s="0" t="s">
        <v>123</v>
      </c>
      <c r="T59" s="0" t="s">
        <v>124</v>
      </c>
      <c r="U59" s="0" t="s">
        <v>72</v>
      </c>
      <c r="V59" s="0" t="s">
        <v>73</v>
      </c>
      <c r="W59" s="0" t="s">
        <v>74</v>
      </c>
      <c r="X59" s="0" t="n">
        <v>96053024</v>
      </c>
      <c r="Y59" s="0" t="n">
        <v>585676.1</v>
      </c>
      <c r="Z59" s="0" t="n">
        <v>65268</v>
      </c>
      <c r="AA59" s="59" t="n">
        <v>37001.875</v>
      </c>
      <c r="AB59" s="59" t="n">
        <v>37001.875</v>
      </c>
    </row>
    <row r="60" customFormat="false" ht="12.75" hidden="false" customHeight="false" outlineLevel="0" collapsed="false">
      <c r="A60" s="64" t="n">
        <f aca="false">DATEVALUE(TEXT(C60,"mm/dd/yy"))</f>
        <v>37000</v>
      </c>
      <c r="B60" s="58" t="n">
        <v>1140816</v>
      </c>
      <c r="C60" s="59" t="n">
        <v>37000.3085069444</v>
      </c>
      <c r="D60" s="0" t="s">
        <v>141</v>
      </c>
      <c r="E60" s="0" t="s">
        <v>15</v>
      </c>
      <c r="F60" s="0" t="s">
        <v>8</v>
      </c>
      <c r="H60" s="0" t="s">
        <v>11</v>
      </c>
      <c r="I60" s="0" t="s">
        <v>103</v>
      </c>
      <c r="J60" s="0" t="n">
        <v>29088</v>
      </c>
      <c r="K60" s="0" t="s">
        <v>195</v>
      </c>
      <c r="L60" s="60" t="n">
        <v>50</v>
      </c>
      <c r="O60" s="0" t="s">
        <v>67</v>
      </c>
      <c r="P60" s="0" t="s">
        <v>68</v>
      </c>
      <c r="Q60" s="62" t="n">
        <v>42.5</v>
      </c>
      <c r="R60" s="0" t="s">
        <v>122</v>
      </c>
      <c r="S60" s="0" t="s">
        <v>123</v>
      </c>
      <c r="T60" s="0" t="s">
        <v>124</v>
      </c>
      <c r="U60" s="0" t="s">
        <v>72</v>
      </c>
      <c r="V60" s="0" t="s">
        <v>73</v>
      </c>
      <c r="W60" s="0" t="s">
        <v>74</v>
      </c>
      <c r="X60" s="0" t="n">
        <v>96053024</v>
      </c>
      <c r="Y60" s="0" t="n">
        <v>585678.1</v>
      </c>
      <c r="Z60" s="0" t="n">
        <v>65268</v>
      </c>
      <c r="AA60" s="59" t="n">
        <v>37001.875</v>
      </c>
      <c r="AB60" s="59" t="n">
        <v>37001.875</v>
      </c>
    </row>
    <row r="61" customFormat="false" ht="12.75" hidden="false" customHeight="false" outlineLevel="0" collapsed="false">
      <c r="A61" s="64" t="n">
        <f aca="false">DATEVALUE(TEXT(C61,"mm/dd/yy"))</f>
        <v>37000</v>
      </c>
      <c r="B61" s="58" t="n">
        <v>1140839</v>
      </c>
      <c r="C61" s="59" t="n">
        <v>37000.3119212963</v>
      </c>
      <c r="D61" s="0" t="s">
        <v>83</v>
      </c>
      <c r="E61" s="0" t="s">
        <v>15</v>
      </c>
      <c r="F61" s="0" t="s">
        <v>8</v>
      </c>
      <c r="H61" s="0" t="s">
        <v>11</v>
      </c>
      <c r="I61" s="0" t="s">
        <v>103</v>
      </c>
      <c r="J61" s="0" t="n">
        <v>7472</v>
      </c>
      <c r="K61" s="0" t="s">
        <v>104</v>
      </c>
      <c r="L61" s="60" t="n">
        <v>50</v>
      </c>
      <c r="O61" s="0" t="s">
        <v>67</v>
      </c>
      <c r="P61" s="0" t="s">
        <v>68</v>
      </c>
      <c r="Q61" s="62" t="n">
        <v>56</v>
      </c>
      <c r="R61" s="0" t="s">
        <v>105</v>
      </c>
      <c r="S61" s="0" t="s">
        <v>106</v>
      </c>
      <c r="T61" s="0" t="s">
        <v>107</v>
      </c>
      <c r="U61" s="0" t="s">
        <v>72</v>
      </c>
      <c r="V61" s="0" t="s">
        <v>73</v>
      </c>
      <c r="W61" s="0" t="s">
        <v>74</v>
      </c>
      <c r="X61" s="0" t="n">
        <v>96028954</v>
      </c>
      <c r="Y61" s="0" t="n">
        <v>585690.1</v>
      </c>
      <c r="Z61" s="0" t="n">
        <v>54979</v>
      </c>
      <c r="AA61" s="59" t="n">
        <v>37012.7159722222</v>
      </c>
      <c r="AB61" s="59" t="n">
        <v>37042.7159722222</v>
      </c>
    </row>
    <row r="62" customFormat="false" ht="12.75" hidden="false" customHeight="false" outlineLevel="0" collapsed="false">
      <c r="A62" s="64" t="n">
        <f aca="false">DATEVALUE(TEXT(C62,"mm/dd/yy"))</f>
        <v>37000</v>
      </c>
      <c r="B62" s="58" t="n">
        <v>1141197</v>
      </c>
      <c r="C62" s="59" t="n">
        <v>37000.3370949074</v>
      </c>
      <c r="D62" s="0" t="s">
        <v>108</v>
      </c>
      <c r="E62" s="0" t="s">
        <v>15</v>
      </c>
      <c r="F62" s="0" t="s">
        <v>8</v>
      </c>
      <c r="H62" s="0" t="s">
        <v>10</v>
      </c>
      <c r="I62" s="0" t="s">
        <v>109</v>
      </c>
      <c r="J62" s="0" t="n">
        <v>36233</v>
      </c>
      <c r="K62" s="0" t="s">
        <v>203</v>
      </c>
      <c r="M62" s="60" t="n">
        <v>10000</v>
      </c>
      <c r="O62" s="0" t="s">
        <v>95</v>
      </c>
      <c r="P62" s="0" t="s">
        <v>68</v>
      </c>
      <c r="Q62" s="62" t="n">
        <v>-0.0025</v>
      </c>
      <c r="R62" s="0" t="s">
        <v>111</v>
      </c>
      <c r="S62" s="0" t="s">
        <v>188</v>
      </c>
      <c r="T62" s="0" t="s">
        <v>189</v>
      </c>
      <c r="U62" s="0" t="s">
        <v>99</v>
      </c>
      <c r="V62" s="0" t="s">
        <v>73</v>
      </c>
      <c r="W62" s="0" t="s">
        <v>100</v>
      </c>
      <c r="X62" s="0" t="n">
        <v>96021110</v>
      </c>
      <c r="Y62" s="0" t="s">
        <v>204</v>
      </c>
      <c r="Z62" s="0" t="n">
        <v>57399</v>
      </c>
      <c r="AA62" s="59" t="n">
        <v>37012.875</v>
      </c>
      <c r="AB62" s="59" t="n">
        <v>37042.875</v>
      </c>
    </row>
    <row r="63" customFormat="false" ht="12.75" hidden="false" customHeight="false" outlineLevel="0" collapsed="false">
      <c r="A63" s="64" t="n">
        <f aca="false">DATEVALUE(TEXT(C63,"mm/dd/yy"))</f>
        <v>37000</v>
      </c>
      <c r="B63" s="58" t="n">
        <v>1141394</v>
      </c>
      <c r="C63" s="59" t="n">
        <v>37000.3433912037</v>
      </c>
      <c r="D63" s="0" t="s">
        <v>205</v>
      </c>
      <c r="E63" s="0" t="s">
        <v>15</v>
      </c>
      <c r="F63" s="0" t="s">
        <v>8</v>
      </c>
      <c r="H63" s="0" t="s">
        <v>11</v>
      </c>
      <c r="I63" s="0" t="s">
        <v>65</v>
      </c>
      <c r="J63" s="0" t="n">
        <v>10631</v>
      </c>
      <c r="K63" s="0" t="s">
        <v>206</v>
      </c>
      <c r="M63" s="60" t="n">
        <v>25</v>
      </c>
      <c r="O63" s="0" t="s">
        <v>67</v>
      </c>
      <c r="P63" s="0" t="s">
        <v>68</v>
      </c>
      <c r="Q63" s="62" t="n">
        <v>149</v>
      </c>
      <c r="R63" s="0" t="s">
        <v>88</v>
      </c>
      <c r="S63" s="0" t="s">
        <v>91</v>
      </c>
      <c r="T63" s="0" t="s">
        <v>71</v>
      </c>
      <c r="U63" s="0" t="s">
        <v>72</v>
      </c>
      <c r="V63" s="0" t="s">
        <v>73</v>
      </c>
      <c r="W63" s="0" t="s">
        <v>74</v>
      </c>
      <c r="X63" s="0" t="n">
        <v>95001154</v>
      </c>
      <c r="Y63" s="0" t="n">
        <v>585879.1</v>
      </c>
      <c r="Z63" s="0" t="n">
        <v>26304</v>
      </c>
      <c r="AA63" s="59" t="n">
        <v>37001.875</v>
      </c>
      <c r="AB63" s="59" t="n">
        <v>37002.875</v>
      </c>
    </row>
    <row r="64" customFormat="false" ht="12.75" hidden="false" customHeight="false" outlineLevel="0" collapsed="false">
      <c r="A64" s="64" t="n">
        <f aca="false">DATEVALUE(TEXT(C64,"mm/dd/yy"))</f>
        <v>37000</v>
      </c>
      <c r="B64" s="58" t="n">
        <v>1141663</v>
      </c>
      <c r="C64" s="59" t="n">
        <v>37000.3534953704</v>
      </c>
      <c r="D64" s="0" t="s">
        <v>205</v>
      </c>
      <c r="E64" s="0" t="s">
        <v>15</v>
      </c>
      <c r="F64" s="0" t="s">
        <v>8</v>
      </c>
      <c r="H64" s="0" t="s">
        <v>11</v>
      </c>
      <c r="I64" s="0" t="s">
        <v>65</v>
      </c>
      <c r="J64" s="0" t="n">
        <v>10631</v>
      </c>
      <c r="K64" s="0" t="s">
        <v>206</v>
      </c>
      <c r="M64" s="60" t="n">
        <v>25</v>
      </c>
      <c r="O64" s="0" t="s">
        <v>67</v>
      </c>
      <c r="P64" s="0" t="s">
        <v>68</v>
      </c>
      <c r="Q64" s="62" t="n">
        <v>165</v>
      </c>
      <c r="R64" s="0" t="s">
        <v>88</v>
      </c>
      <c r="S64" s="0" t="s">
        <v>91</v>
      </c>
      <c r="T64" s="0" t="s">
        <v>71</v>
      </c>
      <c r="U64" s="0" t="s">
        <v>72</v>
      </c>
      <c r="V64" s="0" t="s">
        <v>73</v>
      </c>
      <c r="W64" s="0" t="s">
        <v>74</v>
      </c>
      <c r="X64" s="0" t="n">
        <v>95001154</v>
      </c>
      <c r="Y64" s="0" t="n">
        <v>585966.1</v>
      </c>
      <c r="Z64" s="0" t="n">
        <v>26304</v>
      </c>
      <c r="AA64" s="59" t="n">
        <v>37001.875</v>
      </c>
      <c r="AB64" s="59" t="n">
        <v>37002.875</v>
      </c>
    </row>
    <row r="65" customFormat="false" ht="12.75" hidden="false" customHeight="false" outlineLevel="0" collapsed="false">
      <c r="A65" s="64" t="n">
        <f aca="false">DATEVALUE(TEXT(C65,"mm/dd/yy"))</f>
        <v>37000</v>
      </c>
      <c r="B65" s="58" t="n">
        <v>1143171</v>
      </c>
      <c r="C65" s="59" t="n">
        <v>37000.3869560185</v>
      </c>
      <c r="D65" s="0" t="s">
        <v>207</v>
      </c>
      <c r="E65" s="0" t="s">
        <v>15</v>
      </c>
      <c r="F65" s="0" t="s">
        <v>8</v>
      </c>
      <c r="H65" s="0" t="s">
        <v>10</v>
      </c>
      <c r="I65" s="0" t="s">
        <v>109</v>
      </c>
      <c r="J65" s="0" t="n">
        <v>36249</v>
      </c>
      <c r="K65" s="0" t="s">
        <v>208</v>
      </c>
      <c r="L65" s="60" t="n">
        <v>10000</v>
      </c>
      <c r="O65" s="0" t="s">
        <v>95</v>
      </c>
      <c r="P65" s="0" t="s">
        <v>68</v>
      </c>
      <c r="Q65" s="62" t="n">
        <v>0.0025</v>
      </c>
      <c r="R65" s="0" t="s">
        <v>111</v>
      </c>
      <c r="S65" s="0" t="s">
        <v>209</v>
      </c>
      <c r="T65" s="0" t="s">
        <v>210</v>
      </c>
      <c r="U65" s="0" t="s">
        <v>99</v>
      </c>
      <c r="V65" s="0" t="s">
        <v>73</v>
      </c>
      <c r="W65" s="0" t="s">
        <v>100</v>
      </c>
      <c r="X65" s="0" t="n">
        <v>96053796</v>
      </c>
      <c r="Y65" s="0" t="s">
        <v>211</v>
      </c>
      <c r="Z65" s="0" t="n">
        <v>61839</v>
      </c>
      <c r="AA65" s="59" t="n">
        <v>37012.875</v>
      </c>
      <c r="AB65" s="59" t="n">
        <v>37042.875</v>
      </c>
    </row>
    <row r="66" customFormat="false" ht="12.75" hidden="false" customHeight="false" outlineLevel="0" collapsed="false">
      <c r="A66" s="64" t="n">
        <f aca="false">DATEVALUE(TEXT(C66,"mm/dd/yy"))</f>
        <v>37000</v>
      </c>
      <c r="B66" s="58" t="n">
        <v>1143261</v>
      </c>
      <c r="C66" s="59" t="n">
        <v>37000.3888541667</v>
      </c>
      <c r="D66" s="0" t="s">
        <v>83</v>
      </c>
      <c r="E66" s="0" t="s">
        <v>15</v>
      </c>
      <c r="F66" s="0" t="s">
        <v>8</v>
      </c>
      <c r="H66" s="0" t="s">
        <v>10</v>
      </c>
      <c r="I66" s="0" t="s">
        <v>93</v>
      </c>
      <c r="J66" s="0" t="n">
        <v>37116</v>
      </c>
      <c r="K66" s="0" t="s">
        <v>212</v>
      </c>
      <c r="L66" s="60" t="n">
        <v>10000</v>
      </c>
      <c r="O66" s="0" t="s">
        <v>95</v>
      </c>
      <c r="P66" s="0" t="s">
        <v>68</v>
      </c>
      <c r="Q66" s="62" t="n">
        <v>-0.02</v>
      </c>
      <c r="R66" s="0" t="s">
        <v>111</v>
      </c>
      <c r="S66" s="0" t="s">
        <v>188</v>
      </c>
      <c r="T66" s="0" t="s">
        <v>189</v>
      </c>
      <c r="U66" s="0" t="s">
        <v>99</v>
      </c>
      <c r="V66" s="0" t="s">
        <v>73</v>
      </c>
      <c r="W66" s="0" t="s">
        <v>100</v>
      </c>
      <c r="X66" s="0" t="n">
        <v>96013559</v>
      </c>
      <c r="Y66" s="0" t="s">
        <v>213</v>
      </c>
      <c r="Z66" s="0" t="n">
        <v>54979</v>
      </c>
      <c r="AA66" s="59" t="n">
        <v>37043.875</v>
      </c>
      <c r="AB66" s="59" t="n">
        <v>37072.875</v>
      </c>
    </row>
    <row r="67" customFormat="false" ht="12.75" hidden="false" customHeight="false" outlineLevel="0" collapsed="false">
      <c r="A67" s="64" t="n">
        <f aca="false">DATEVALUE(TEXT(C67,"mm/dd/yy"))</f>
        <v>37000</v>
      </c>
      <c r="B67" s="58" t="n">
        <v>1143323</v>
      </c>
      <c r="C67" s="59" t="n">
        <v>37000.3907407407</v>
      </c>
      <c r="D67" s="0" t="s">
        <v>214</v>
      </c>
      <c r="E67" s="0" t="s">
        <v>13</v>
      </c>
      <c r="F67" s="0" t="s">
        <v>8</v>
      </c>
      <c r="H67" s="0" t="s">
        <v>10</v>
      </c>
      <c r="I67" s="0" t="s">
        <v>93</v>
      </c>
      <c r="J67" s="0" t="n">
        <v>33998</v>
      </c>
      <c r="K67" s="0" t="s">
        <v>215</v>
      </c>
      <c r="L67" s="60" t="n">
        <v>10000</v>
      </c>
      <c r="O67" s="0" t="s">
        <v>95</v>
      </c>
      <c r="P67" s="0" t="s">
        <v>68</v>
      </c>
      <c r="Q67" s="62" t="n">
        <v>0.01</v>
      </c>
      <c r="R67" s="0" t="s">
        <v>172</v>
      </c>
      <c r="S67" s="0" t="s">
        <v>188</v>
      </c>
      <c r="T67" s="0" t="s">
        <v>189</v>
      </c>
      <c r="U67" s="0" t="s">
        <v>99</v>
      </c>
      <c r="V67" s="0" t="s">
        <v>73</v>
      </c>
      <c r="W67" s="0" t="s">
        <v>100</v>
      </c>
      <c r="X67" s="0" t="n">
        <v>95001227</v>
      </c>
      <c r="Y67" s="0" t="s">
        <v>216</v>
      </c>
      <c r="Z67" s="0" t="n">
        <v>208</v>
      </c>
      <c r="AA67" s="59" t="n">
        <v>37012</v>
      </c>
      <c r="AB67" s="59" t="n">
        <v>37042</v>
      </c>
    </row>
    <row r="68" customFormat="false" ht="12.75" hidden="false" customHeight="false" outlineLevel="0" collapsed="false">
      <c r="A68" s="64" t="n">
        <f aca="false">DATEVALUE(TEXT(C68,"mm/dd/yy"))</f>
        <v>37000</v>
      </c>
      <c r="B68" s="58" t="n">
        <v>1143888</v>
      </c>
      <c r="C68" s="59" t="n">
        <v>37000.4179976852</v>
      </c>
      <c r="D68" s="0" t="s">
        <v>158</v>
      </c>
      <c r="E68" s="0" t="s">
        <v>13</v>
      </c>
      <c r="F68" s="0" t="s">
        <v>8</v>
      </c>
      <c r="H68" s="0" t="s">
        <v>10</v>
      </c>
      <c r="I68" s="0" t="s">
        <v>93</v>
      </c>
      <c r="J68" s="0" t="n">
        <v>36100</v>
      </c>
      <c r="K68" s="0" t="s">
        <v>217</v>
      </c>
      <c r="M68" s="60" t="n">
        <v>10000</v>
      </c>
      <c r="O68" s="0" t="s">
        <v>95</v>
      </c>
      <c r="P68" s="0" t="s">
        <v>68</v>
      </c>
      <c r="Q68" s="62" t="n">
        <v>0.125</v>
      </c>
      <c r="R68" s="0" t="s">
        <v>172</v>
      </c>
      <c r="S68" s="0" t="s">
        <v>218</v>
      </c>
      <c r="T68" s="0" t="s">
        <v>219</v>
      </c>
      <c r="U68" s="0" t="s">
        <v>99</v>
      </c>
      <c r="V68" s="0" t="s">
        <v>73</v>
      </c>
      <c r="W68" s="0" t="s">
        <v>100</v>
      </c>
      <c r="X68" s="0" t="n">
        <v>96057022</v>
      </c>
      <c r="Y68" s="0" t="s">
        <v>220</v>
      </c>
      <c r="Z68" s="0" t="n">
        <v>91219</v>
      </c>
      <c r="AA68" s="59" t="n">
        <v>37012.875</v>
      </c>
      <c r="AB68" s="59" t="n">
        <v>37042.875</v>
      </c>
    </row>
    <row r="69" customFormat="false" ht="12.75" hidden="false" customHeight="false" outlineLevel="0" collapsed="false">
      <c r="A69" s="64" t="n">
        <f aca="false">DATEVALUE(TEXT(C69,"mm/dd/yy"))</f>
        <v>37000</v>
      </c>
      <c r="B69" s="58" t="n">
        <v>1144999</v>
      </c>
      <c r="C69" s="59" t="n">
        <v>37000.5356134259</v>
      </c>
      <c r="D69" s="0" t="s">
        <v>221</v>
      </c>
      <c r="E69" s="0" t="s">
        <v>13</v>
      </c>
      <c r="F69" s="0" t="s">
        <v>8</v>
      </c>
      <c r="H69" s="0" t="s">
        <v>11</v>
      </c>
      <c r="I69" s="0" t="s">
        <v>65</v>
      </c>
      <c r="J69" s="0" t="n">
        <v>10632</v>
      </c>
      <c r="K69" s="0" t="s">
        <v>222</v>
      </c>
      <c r="L69" s="60" t="n">
        <v>25</v>
      </c>
      <c r="O69" s="0" t="s">
        <v>67</v>
      </c>
      <c r="P69" s="0" t="s">
        <v>68</v>
      </c>
      <c r="Q69" s="62" t="n">
        <v>212</v>
      </c>
      <c r="R69" s="0" t="s">
        <v>147</v>
      </c>
      <c r="S69" s="0" t="s">
        <v>89</v>
      </c>
      <c r="T69" s="0" t="s">
        <v>71</v>
      </c>
      <c r="U69" s="0" t="s">
        <v>72</v>
      </c>
      <c r="V69" s="0" t="s">
        <v>73</v>
      </c>
      <c r="W69" s="0" t="s">
        <v>74</v>
      </c>
      <c r="X69" s="0" t="n">
        <v>96037738</v>
      </c>
      <c r="Y69" s="0" t="n">
        <v>586452.1</v>
      </c>
      <c r="Z69" s="0" t="n">
        <v>72209</v>
      </c>
      <c r="AA69" s="59" t="n">
        <v>37004.875</v>
      </c>
      <c r="AB69" s="59" t="n">
        <v>37011.875</v>
      </c>
    </row>
    <row r="70" customFormat="false" ht="12.75" hidden="false" customHeight="false" outlineLevel="0" collapsed="false">
      <c r="A70" s="64" t="n">
        <f aca="false">DATEVALUE(TEXT(C70,"mm/dd/yy"))</f>
        <v>37000</v>
      </c>
      <c r="B70" s="58" t="n">
        <v>1145056</v>
      </c>
      <c r="C70" s="59" t="n">
        <v>37000.5418865741</v>
      </c>
      <c r="D70" s="0" t="s">
        <v>223</v>
      </c>
      <c r="E70" s="0" t="s">
        <v>13</v>
      </c>
      <c r="F70" s="0" t="s">
        <v>8</v>
      </c>
      <c r="H70" s="0" t="s">
        <v>10</v>
      </c>
      <c r="I70" s="0" t="s">
        <v>93</v>
      </c>
      <c r="J70" s="0" t="n">
        <v>45324</v>
      </c>
      <c r="K70" s="0" t="s">
        <v>224</v>
      </c>
      <c r="M70" s="60" t="n">
        <v>10000</v>
      </c>
      <c r="O70" s="0" t="s">
        <v>95</v>
      </c>
      <c r="P70" s="0" t="s">
        <v>68</v>
      </c>
      <c r="Q70" s="62" t="n">
        <v>0.15</v>
      </c>
      <c r="R70" s="0" t="s">
        <v>172</v>
      </c>
      <c r="S70" s="0" t="s">
        <v>188</v>
      </c>
      <c r="T70" s="0" t="s">
        <v>189</v>
      </c>
      <c r="U70" s="0" t="s">
        <v>99</v>
      </c>
      <c r="V70" s="0" t="s">
        <v>73</v>
      </c>
      <c r="W70" s="0" t="s">
        <v>100</v>
      </c>
      <c r="X70" s="0" t="n">
        <v>96041878</v>
      </c>
      <c r="Y70" s="0" t="s">
        <v>225</v>
      </c>
      <c r="Z70" s="0" t="n">
        <v>11135</v>
      </c>
      <c r="AA70" s="59" t="n">
        <v>37073.875</v>
      </c>
      <c r="AB70" s="59" t="n">
        <v>37164.875</v>
      </c>
    </row>
    <row r="71" customFormat="false" ht="12.75" hidden="false" customHeight="false" outlineLevel="0" collapsed="false">
      <c r="A71" s="64" t="n">
        <f aca="false">DATEVALUE(TEXT(C71,"mm/dd/yy"))</f>
        <v>37000</v>
      </c>
      <c r="B71" s="58" t="n">
        <v>1145454</v>
      </c>
      <c r="C71" s="59" t="n">
        <v>37000.6063657407</v>
      </c>
      <c r="D71" s="0" t="s">
        <v>226</v>
      </c>
      <c r="E71" s="0" t="s">
        <v>13</v>
      </c>
      <c r="F71" s="0" t="s">
        <v>8</v>
      </c>
      <c r="H71" s="0" t="s">
        <v>11</v>
      </c>
      <c r="I71" s="0" t="s">
        <v>103</v>
      </c>
      <c r="J71" s="0" t="n">
        <v>29080</v>
      </c>
      <c r="K71" s="0" t="s">
        <v>227</v>
      </c>
      <c r="M71" s="60" t="n">
        <v>50</v>
      </c>
      <c r="O71" s="0" t="s">
        <v>67</v>
      </c>
      <c r="P71" s="0" t="s">
        <v>68</v>
      </c>
      <c r="Q71" s="62" t="n">
        <v>50.75</v>
      </c>
      <c r="R71" s="0" t="s">
        <v>193</v>
      </c>
      <c r="S71" s="0" t="s">
        <v>106</v>
      </c>
      <c r="T71" s="0" t="s">
        <v>119</v>
      </c>
      <c r="U71" s="0" t="s">
        <v>72</v>
      </c>
      <c r="V71" s="0" t="s">
        <v>73</v>
      </c>
      <c r="W71" s="0" t="s">
        <v>74</v>
      </c>
      <c r="X71" s="0" t="n">
        <v>96057479</v>
      </c>
      <c r="Y71" s="0" t="n">
        <v>586648.1</v>
      </c>
      <c r="Z71" s="0" t="n">
        <v>55134</v>
      </c>
      <c r="AA71" s="59" t="n">
        <v>37004.875</v>
      </c>
      <c r="AB71" s="59" t="n">
        <v>37004.875</v>
      </c>
    </row>
    <row r="72" customFormat="false" ht="12.75" hidden="false" customHeight="false" outlineLevel="0" collapsed="false">
      <c r="A72" s="64" t="n">
        <f aca="false">DATEVALUE(TEXT(C72,"mm/dd/yy"))</f>
        <v>37000</v>
      </c>
      <c r="B72" s="58" t="n">
        <v>1145492</v>
      </c>
      <c r="C72" s="59" t="n">
        <v>37000.6196412037</v>
      </c>
      <c r="D72" s="0" t="s">
        <v>228</v>
      </c>
      <c r="E72" s="0" t="s">
        <v>13</v>
      </c>
      <c r="F72" s="0" t="s">
        <v>8</v>
      </c>
      <c r="H72" s="0" t="s">
        <v>10</v>
      </c>
      <c r="I72" s="0" t="s">
        <v>93</v>
      </c>
      <c r="J72" s="0" t="n">
        <v>46604</v>
      </c>
      <c r="K72" s="0" t="s">
        <v>229</v>
      </c>
      <c r="M72" s="60" t="n">
        <v>10000</v>
      </c>
      <c r="O72" s="0" t="s">
        <v>95</v>
      </c>
      <c r="P72" s="0" t="s">
        <v>68</v>
      </c>
      <c r="Q72" s="62" t="n">
        <v>-0.0725</v>
      </c>
      <c r="R72" s="0" t="s">
        <v>172</v>
      </c>
      <c r="S72" s="0" t="s">
        <v>97</v>
      </c>
      <c r="T72" s="0" t="s">
        <v>98</v>
      </c>
      <c r="U72" s="0" t="s">
        <v>99</v>
      </c>
      <c r="V72" s="0" t="s">
        <v>73</v>
      </c>
      <c r="W72" s="0" t="s">
        <v>100</v>
      </c>
      <c r="Y72" s="0" t="s">
        <v>230</v>
      </c>
      <c r="Z72" s="0" t="n">
        <v>68856</v>
      </c>
      <c r="AA72" s="59" t="n">
        <v>37012</v>
      </c>
      <c r="AB72" s="59" t="n">
        <v>37195</v>
      </c>
    </row>
    <row r="73" customFormat="false" ht="12.75" hidden="false" customHeight="false" outlineLevel="0" collapsed="false">
      <c r="A73" s="64" t="n">
        <f aca="false">DATEVALUE(TEXT(C73,"mm/dd/yy"))</f>
        <v>37001</v>
      </c>
      <c r="B73" s="58" t="n">
        <v>1146290</v>
      </c>
      <c r="C73" s="59" t="n">
        <v>37001.2853935185</v>
      </c>
      <c r="D73" s="0" t="s">
        <v>148</v>
      </c>
      <c r="E73" s="0" t="s">
        <v>15</v>
      </c>
      <c r="F73" s="0" t="s">
        <v>8</v>
      </c>
      <c r="H73" s="0" t="s">
        <v>11</v>
      </c>
      <c r="I73" s="0" t="s">
        <v>103</v>
      </c>
      <c r="J73" s="0" t="n">
        <v>32890</v>
      </c>
      <c r="K73" s="0" t="s">
        <v>231</v>
      </c>
      <c r="M73" s="60" t="n">
        <v>50</v>
      </c>
      <c r="O73" s="0" t="s">
        <v>67</v>
      </c>
      <c r="P73" s="0" t="s">
        <v>68</v>
      </c>
      <c r="Q73" s="62" t="n">
        <v>43</v>
      </c>
      <c r="R73" s="0" t="s">
        <v>122</v>
      </c>
      <c r="S73" s="0" t="s">
        <v>143</v>
      </c>
      <c r="T73" s="0" t="s">
        <v>144</v>
      </c>
      <c r="U73" s="0" t="s">
        <v>72</v>
      </c>
      <c r="V73" s="0" t="s">
        <v>73</v>
      </c>
      <c r="W73" s="0" t="s">
        <v>74</v>
      </c>
      <c r="X73" s="0" t="n">
        <v>96004396</v>
      </c>
      <c r="Y73" s="0" t="n">
        <v>586917.1</v>
      </c>
      <c r="Z73" s="0" t="n">
        <v>64245</v>
      </c>
      <c r="AA73" s="59" t="n">
        <v>37165.5916666667</v>
      </c>
      <c r="AB73" s="59" t="n">
        <v>37256.5916666667</v>
      </c>
    </row>
    <row r="74" customFormat="false" ht="12.75" hidden="false" customHeight="false" outlineLevel="0" collapsed="false">
      <c r="A74" s="64" t="n">
        <f aca="false">DATEVALUE(TEXT(C74,"mm/dd/yy"))</f>
        <v>37001</v>
      </c>
      <c r="B74" s="58" t="n">
        <v>1146733</v>
      </c>
      <c r="C74" s="59" t="n">
        <v>37001.3348148148</v>
      </c>
      <c r="D74" s="0" t="s">
        <v>132</v>
      </c>
      <c r="E74" s="0" t="s">
        <v>13</v>
      </c>
      <c r="F74" s="0" t="s">
        <v>8</v>
      </c>
      <c r="H74" s="0" t="s">
        <v>10</v>
      </c>
      <c r="I74" s="0" t="s">
        <v>93</v>
      </c>
      <c r="J74" s="0" t="n">
        <v>35599</v>
      </c>
      <c r="K74" s="0" t="s">
        <v>232</v>
      </c>
      <c r="M74" s="60" t="n">
        <v>10000</v>
      </c>
      <c r="O74" s="0" t="s">
        <v>95</v>
      </c>
      <c r="P74" s="0" t="s">
        <v>68</v>
      </c>
      <c r="Q74" s="62" t="n">
        <v>-0.0775</v>
      </c>
      <c r="R74" s="0" t="s">
        <v>172</v>
      </c>
      <c r="S74" s="0" t="s">
        <v>233</v>
      </c>
      <c r="T74" s="0" t="s">
        <v>98</v>
      </c>
      <c r="U74" s="0" t="s">
        <v>99</v>
      </c>
      <c r="V74" s="0" t="s">
        <v>73</v>
      </c>
      <c r="W74" s="0" t="s">
        <v>100</v>
      </c>
      <c r="X74" s="0" t="n">
        <v>96045266</v>
      </c>
      <c r="Y74" s="0" t="s">
        <v>234</v>
      </c>
      <c r="Z74" s="0" t="n">
        <v>53350</v>
      </c>
      <c r="AA74" s="59" t="n">
        <v>37196</v>
      </c>
      <c r="AB74" s="59" t="n">
        <v>37346</v>
      </c>
    </row>
    <row r="75" customFormat="false" ht="12.75" hidden="false" customHeight="false" outlineLevel="0" collapsed="false">
      <c r="A75" s="64" t="n">
        <f aca="false">DATEVALUE(TEXT(C75,"mm/dd/yy"))</f>
        <v>37001</v>
      </c>
      <c r="B75" s="58" t="n">
        <v>1147129</v>
      </c>
      <c r="C75" s="59" t="n">
        <v>37001.3479166667</v>
      </c>
      <c r="D75" s="0" t="s">
        <v>140</v>
      </c>
      <c r="E75" s="0" t="s">
        <v>15</v>
      </c>
      <c r="F75" s="0" t="s">
        <v>8</v>
      </c>
      <c r="H75" s="0" t="s">
        <v>11</v>
      </c>
      <c r="I75" s="0" t="s">
        <v>103</v>
      </c>
      <c r="J75" s="0" t="n">
        <v>33301</v>
      </c>
      <c r="K75" s="0" t="s">
        <v>235</v>
      </c>
      <c r="M75" s="60" t="n">
        <v>50</v>
      </c>
      <c r="O75" s="0" t="s">
        <v>67</v>
      </c>
      <c r="P75" s="0" t="s">
        <v>68</v>
      </c>
      <c r="Q75" s="62" t="n">
        <v>56</v>
      </c>
      <c r="R75" s="0" t="s">
        <v>105</v>
      </c>
      <c r="S75" s="0" t="s">
        <v>236</v>
      </c>
      <c r="T75" s="0" t="s">
        <v>107</v>
      </c>
      <c r="U75" s="0" t="s">
        <v>72</v>
      </c>
      <c r="V75" s="0" t="s">
        <v>73</v>
      </c>
      <c r="W75" s="0" t="s">
        <v>74</v>
      </c>
      <c r="Y75" s="0" t="n">
        <v>587196.1</v>
      </c>
      <c r="Z75" s="0" t="n">
        <v>3246</v>
      </c>
      <c r="AA75" s="59" t="n">
        <v>37135.7159722222</v>
      </c>
      <c r="AB75" s="59" t="n">
        <v>37164.7159722222</v>
      </c>
    </row>
    <row r="76" customFormat="false" ht="12.75" hidden="false" customHeight="false" outlineLevel="0" collapsed="false">
      <c r="A76" s="64" t="n">
        <f aca="false">DATEVALUE(TEXT(C76,"mm/dd/yy"))</f>
        <v>37004</v>
      </c>
      <c r="B76" s="58" t="n">
        <v>1151347</v>
      </c>
      <c r="C76" s="59" t="n">
        <v>37004.3027314815</v>
      </c>
      <c r="D76" s="0" t="s">
        <v>132</v>
      </c>
      <c r="E76" s="0" t="s">
        <v>13</v>
      </c>
      <c r="F76" s="0" t="s">
        <v>8</v>
      </c>
      <c r="H76" s="0" t="s">
        <v>11</v>
      </c>
      <c r="I76" s="0" t="s">
        <v>198</v>
      </c>
      <c r="J76" s="0" t="n">
        <v>30594</v>
      </c>
      <c r="K76" s="0" t="s">
        <v>237</v>
      </c>
      <c r="M76" s="60" t="n">
        <v>50</v>
      </c>
      <c r="O76" s="0" t="s">
        <v>67</v>
      </c>
      <c r="P76" s="0" t="s">
        <v>68</v>
      </c>
      <c r="Q76" s="62" t="n">
        <v>43.75</v>
      </c>
      <c r="R76" s="0" t="s">
        <v>193</v>
      </c>
      <c r="S76" s="0" t="s">
        <v>201</v>
      </c>
      <c r="T76" s="0" t="s">
        <v>119</v>
      </c>
      <c r="U76" s="0" t="s">
        <v>72</v>
      </c>
      <c r="V76" s="0" t="s">
        <v>73</v>
      </c>
      <c r="W76" s="0" t="s">
        <v>100</v>
      </c>
      <c r="X76" s="0" t="n">
        <v>96045266</v>
      </c>
      <c r="Y76" s="0" t="n">
        <v>588370.1</v>
      </c>
      <c r="Z76" s="0" t="n">
        <v>53350</v>
      </c>
      <c r="AA76" s="59" t="n">
        <v>37005.875</v>
      </c>
      <c r="AB76" s="59" t="n">
        <v>37005.875</v>
      </c>
    </row>
    <row r="77" customFormat="false" ht="12.75" hidden="false" customHeight="false" outlineLevel="0" collapsed="false">
      <c r="A77" s="64" t="n">
        <f aca="false">DATEVALUE(TEXT(C77,"mm/dd/yy"))</f>
        <v>37004</v>
      </c>
      <c r="B77" s="58" t="n">
        <v>1151471</v>
      </c>
      <c r="C77" s="59" t="n">
        <v>37004.3157638889</v>
      </c>
      <c r="D77" s="0" t="s">
        <v>141</v>
      </c>
      <c r="E77" s="0" t="s">
        <v>15</v>
      </c>
      <c r="F77" s="0" t="s">
        <v>8</v>
      </c>
      <c r="H77" s="0" t="s">
        <v>11</v>
      </c>
      <c r="I77" s="0" t="s">
        <v>103</v>
      </c>
      <c r="J77" s="0" t="n">
        <v>32554</v>
      </c>
      <c r="K77" s="0" t="s">
        <v>142</v>
      </c>
      <c r="L77" s="60" t="n">
        <v>50</v>
      </c>
      <c r="O77" s="0" t="s">
        <v>67</v>
      </c>
      <c r="P77" s="0" t="s">
        <v>68</v>
      </c>
      <c r="Q77" s="62" t="n">
        <v>75</v>
      </c>
      <c r="R77" s="0" t="s">
        <v>122</v>
      </c>
      <c r="S77" s="0" t="s">
        <v>143</v>
      </c>
      <c r="T77" s="0" t="s">
        <v>144</v>
      </c>
      <c r="U77" s="0" t="s">
        <v>72</v>
      </c>
      <c r="V77" s="0" t="s">
        <v>73</v>
      </c>
      <c r="W77" s="0" t="s">
        <v>74</v>
      </c>
      <c r="X77" s="0" t="n">
        <v>96053024</v>
      </c>
      <c r="Y77" s="0" t="n">
        <v>588425.1</v>
      </c>
      <c r="Z77" s="0" t="n">
        <v>65268</v>
      </c>
      <c r="AA77" s="59" t="n">
        <v>37043.5916666667</v>
      </c>
      <c r="AB77" s="59" t="n">
        <v>37072.5916666667</v>
      </c>
    </row>
    <row r="78" customFormat="false" ht="12.75" hidden="false" customHeight="false" outlineLevel="0" collapsed="false">
      <c r="A78" s="64" t="n">
        <f aca="false">DATEVALUE(TEXT(C78,"mm/dd/yy"))</f>
        <v>37004</v>
      </c>
      <c r="B78" s="58" t="n">
        <v>1154567</v>
      </c>
      <c r="C78" s="59" t="n">
        <v>37004.4171412037</v>
      </c>
      <c r="D78" s="0" t="s">
        <v>148</v>
      </c>
      <c r="E78" s="0" t="s">
        <v>13</v>
      </c>
      <c r="F78" s="0" t="s">
        <v>8</v>
      </c>
      <c r="H78" s="0" t="s">
        <v>11</v>
      </c>
      <c r="I78" s="0" t="s">
        <v>103</v>
      </c>
      <c r="J78" s="0" t="n">
        <v>33275</v>
      </c>
      <c r="K78" s="0" t="s">
        <v>238</v>
      </c>
      <c r="M78" s="60" t="n">
        <v>50</v>
      </c>
      <c r="O78" s="0" t="s">
        <v>67</v>
      </c>
      <c r="P78" s="0" t="s">
        <v>68</v>
      </c>
      <c r="Q78" s="62" t="n">
        <v>72.25</v>
      </c>
      <c r="R78" s="0" t="s">
        <v>178</v>
      </c>
      <c r="S78" s="0" t="s">
        <v>151</v>
      </c>
      <c r="T78" s="0" t="s">
        <v>152</v>
      </c>
      <c r="U78" s="0" t="s">
        <v>72</v>
      </c>
      <c r="V78" s="0" t="s">
        <v>73</v>
      </c>
      <c r="W78" s="0" t="s">
        <v>74</v>
      </c>
      <c r="X78" s="0" t="n">
        <v>96004396</v>
      </c>
      <c r="Y78" s="0" t="n">
        <v>589046.1</v>
      </c>
      <c r="Z78" s="0" t="n">
        <v>64245</v>
      </c>
      <c r="AA78" s="59" t="n">
        <v>37043.7104166667</v>
      </c>
      <c r="AB78" s="59" t="n">
        <v>37072.7104166667</v>
      </c>
    </row>
    <row r="79" customFormat="false" ht="12.75" hidden="false" customHeight="false" outlineLevel="0" collapsed="false">
      <c r="A79" s="64" t="n">
        <f aca="false">DATEVALUE(TEXT(C79,"mm/dd/yy"))</f>
        <v>37004</v>
      </c>
      <c r="B79" s="58" t="n">
        <v>1154822</v>
      </c>
      <c r="C79" s="59" t="n">
        <v>37004.4313194444</v>
      </c>
      <c r="D79" s="0" t="s">
        <v>141</v>
      </c>
      <c r="E79" s="0" t="s">
        <v>15</v>
      </c>
      <c r="F79" s="0" t="s">
        <v>8</v>
      </c>
      <c r="H79" s="0" t="s">
        <v>11</v>
      </c>
      <c r="I79" s="0" t="s">
        <v>103</v>
      </c>
      <c r="J79" s="0" t="n">
        <v>32554</v>
      </c>
      <c r="K79" s="0" t="s">
        <v>142</v>
      </c>
      <c r="M79" s="60" t="n">
        <v>50</v>
      </c>
      <c r="O79" s="0" t="s">
        <v>67</v>
      </c>
      <c r="P79" s="0" t="s">
        <v>68</v>
      </c>
      <c r="Q79" s="62" t="n">
        <v>75</v>
      </c>
      <c r="R79" s="0" t="s">
        <v>122</v>
      </c>
      <c r="S79" s="0" t="s">
        <v>143</v>
      </c>
      <c r="T79" s="0" t="s">
        <v>144</v>
      </c>
      <c r="U79" s="0" t="s">
        <v>72</v>
      </c>
      <c r="V79" s="0" t="s">
        <v>73</v>
      </c>
      <c r="W79" s="0" t="s">
        <v>74</v>
      </c>
      <c r="X79" s="0" t="n">
        <v>96053024</v>
      </c>
      <c r="Y79" s="0" t="n">
        <v>589076.1</v>
      </c>
      <c r="Z79" s="0" t="n">
        <v>65268</v>
      </c>
      <c r="AA79" s="59" t="n">
        <v>37043.5916666667</v>
      </c>
      <c r="AB79" s="59" t="n">
        <v>37072.5916666667</v>
      </c>
    </row>
    <row r="80" customFormat="false" ht="12.75" hidden="false" customHeight="false" outlineLevel="0" collapsed="false">
      <c r="A80" s="64" t="n">
        <f aca="false">DATEVALUE(TEXT(C80,"mm/dd/yy"))</f>
        <v>37004</v>
      </c>
      <c r="B80" s="58" t="n">
        <v>1154936</v>
      </c>
      <c r="C80" s="59" t="n">
        <v>37004.4407407407</v>
      </c>
      <c r="D80" s="0" t="s">
        <v>132</v>
      </c>
      <c r="E80" s="0" t="s">
        <v>13</v>
      </c>
      <c r="F80" s="0" t="s">
        <v>8</v>
      </c>
      <c r="H80" s="0" t="s">
        <v>10</v>
      </c>
      <c r="I80" s="0" t="s">
        <v>93</v>
      </c>
      <c r="J80" s="0" t="n">
        <v>36207</v>
      </c>
      <c r="K80" s="0" t="s">
        <v>239</v>
      </c>
      <c r="L80" s="60" t="n">
        <v>10000</v>
      </c>
      <c r="O80" s="0" t="s">
        <v>95</v>
      </c>
      <c r="P80" s="0" t="s">
        <v>68</v>
      </c>
      <c r="Q80" s="62" t="n">
        <v>0.25</v>
      </c>
      <c r="R80" s="0" t="s">
        <v>172</v>
      </c>
      <c r="S80" s="0" t="s">
        <v>218</v>
      </c>
      <c r="T80" s="0" t="s">
        <v>240</v>
      </c>
      <c r="U80" s="0" t="s">
        <v>99</v>
      </c>
      <c r="V80" s="0" t="s">
        <v>73</v>
      </c>
      <c r="W80" s="0" t="s">
        <v>100</v>
      </c>
      <c r="X80" s="0" t="n">
        <v>96045266</v>
      </c>
      <c r="Y80" s="0" t="s">
        <v>241</v>
      </c>
      <c r="Z80" s="0" t="n">
        <v>53350</v>
      </c>
      <c r="AA80" s="59" t="n">
        <v>37012.875</v>
      </c>
      <c r="AB80" s="59" t="n">
        <v>37042.875</v>
      </c>
    </row>
    <row r="81" customFormat="false" ht="12.75" hidden="false" customHeight="false" outlineLevel="0" collapsed="false">
      <c r="A81" s="64" t="n">
        <f aca="false">DATEVALUE(TEXT(C81,"mm/dd/yy"))</f>
        <v>37004</v>
      </c>
      <c r="B81" s="58" t="n">
        <v>1155282</v>
      </c>
      <c r="C81" s="59" t="n">
        <v>37004.4960648148</v>
      </c>
      <c r="D81" s="0" t="s">
        <v>120</v>
      </c>
      <c r="E81" s="0" t="s">
        <v>13</v>
      </c>
      <c r="F81" s="0" t="s">
        <v>8</v>
      </c>
      <c r="H81" s="0" t="s">
        <v>10</v>
      </c>
      <c r="I81" s="0" t="s">
        <v>242</v>
      </c>
      <c r="J81" s="0" t="n">
        <v>48412</v>
      </c>
      <c r="K81" s="0" t="s">
        <v>243</v>
      </c>
      <c r="M81" s="60" t="n">
        <v>10000</v>
      </c>
      <c r="O81" s="0" t="s">
        <v>95</v>
      </c>
      <c r="P81" s="0" t="s">
        <v>68</v>
      </c>
      <c r="Q81" s="62" t="n">
        <v>-0.0025</v>
      </c>
      <c r="R81" s="0" t="s">
        <v>172</v>
      </c>
      <c r="S81" s="0" t="s">
        <v>244</v>
      </c>
      <c r="T81" s="0" t="s">
        <v>245</v>
      </c>
      <c r="U81" s="0" t="s">
        <v>246</v>
      </c>
      <c r="V81" s="0" t="s">
        <v>73</v>
      </c>
      <c r="W81" s="0" t="s">
        <v>100</v>
      </c>
      <c r="X81" s="0" t="n">
        <v>96000574</v>
      </c>
      <c r="Y81" s="0" t="s">
        <v>247</v>
      </c>
      <c r="Z81" s="0" t="n">
        <v>18</v>
      </c>
      <c r="AA81" s="59" t="n">
        <v>37012.875</v>
      </c>
      <c r="AB81" s="59" t="n">
        <v>37042.875</v>
      </c>
    </row>
    <row r="82" customFormat="false" ht="12.75" hidden="false" customHeight="false" outlineLevel="0" collapsed="false">
      <c r="A82" s="64" t="n">
        <f aca="false">DATEVALUE(TEXT(C82,"mm/dd/yy"))</f>
        <v>37004</v>
      </c>
      <c r="B82" s="58" t="n">
        <v>1155285</v>
      </c>
      <c r="C82" s="59" t="n">
        <v>37004.4968402778</v>
      </c>
      <c r="D82" s="0" t="s">
        <v>140</v>
      </c>
      <c r="E82" s="0" t="s">
        <v>15</v>
      </c>
      <c r="F82" s="0" t="s">
        <v>8</v>
      </c>
      <c r="H82" s="0" t="s">
        <v>11</v>
      </c>
      <c r="I82" s="0" t="s">
        <v>103</v>
      </c>
      <c r="J82" s="0" t="n">
        <v>33009</v>
      </c>
      <c r="K82" s="0" t="s">
        <v>248</v>
      </c>
      <c r="L82" s="60" t="n">
        <v>50</v>
      </c>
      <c r="O82" s="0" t="s">
        <v>67</v>
      </c>
      <c r="P82" s="0" t="s">
        <v>68</v>
      </c>
      <c r="Q82" s="62" t="n">
        <v>57.5</v>
      </c>
      <c r="R82" s="0" t="s">
        <v>105</v>
      </c>
      <c r="S82" s="0" t="s">
        <v>236</v>
      </c>
      <c r="T82" s="0" t="s">
        <v>107</v>
      </c>
      <c r="U82" s="0" t="s">
        <v>72</v>
      </c>
      <c r="V82" s="0" t="s">
        <v>73</v>
      </c>
      <c r="W82" s="0" t="s">
        <v>74</v>
      </c>
      <c r="Y82" s="0" t="n">
        <v>589230.1</v>
      </c>
      <c r="Z82" s="0" t="n">
        <v>3246</v>
      </c>
      <c r="AA82" s="59" t="n">
        <v>37165.7159722222</v>
      </c>
      <c r="AB82" s="59" t="n">
        <v>37256.7159722222</v>
      </c>
    </row>
    <row r="83" customFormat="false" ht="12.75" hidden="false" customHeight="false" outlineLevel="0" collapsed="false">
      <c r="A83" s="64" t="n">
        <f aca="false">DATEVALUE(TEXT(C83,"mm/dd/yy"))</f>
        <v>37004</v>
      </c>
      <c r="B83" s="58" t="n">
        <v>1155290</v>
      </c>
      <c r="C83" s="59" t="n">
        <v>37004.4985416667</v>
      </c>
      <c r="D83" s="0" t="s">
        <v>140</v>
      </c>
      <c r="E83" s="0" t="s">
        <v>15</v>
      </c>
      <c r="F83" s="0" t="s">
        <v>8</v>
      </c>
      <c r="H83" s="0" t="s">
        <v>11</v>
      </c>
      <c r="I83" s="0" t="s">
        <v>103</v>
      </c>
      <c r="J83" s="0" t="n">
        <v>33009</v>
      </c>
      <c r="K83" s="0" t="s">
        <v>248</v>
      </c>
      <c r="L83" s="60" t="n">
        <v>50</v>
      </c>
      <c r="O83" s="0" t="s">
        <v>67</v>
      </c>
      <c r="P83" s="0" t="s">
        <v>68</v>
      </c>
      <c r="Q83" s="62" t="n">
        <v>57.5</v>
      </c>
      <c r="R83" s="0" t="s">
        <v>105</v>
      </c>
      <c r="S83" s="0" t="s">
        <v>236</v>
      </c>
      <c r="T83" s="0" t="s">
        <v>107</v>
      </c>
      <c r="U83" s="0" t="s">
        <v>72</v>
      </c>
      <c r="V83" s="0" t="s">
        <v>73</v>
      </c>
      <c r="W83" s="0" t="s">
        <v>74</v>
      </c>
      <c r="Y83" s="0" t="n">
        <v>589234.1</v>
      </c>
      <c r="Z83" s="0" t="n">
        <v>3246</v>
      </c>
      <c r="AA83" s="59" t="n">
        <v>37165.7159722222</v>
      </c>
      <c r="AB83" s="59" t="n">
        <v>37256.7159722222</v>
      </c>
    </row>
    <row r="84" customFormat="false" ht="12.75" hidden="false" customHeight="false" outlineLevel="0" collapsed="false">
      <c r="A84" s="64" t="n">
        <f aca="false">DATEVALUE(TEXT(C84,"mm/dd/yy"))</f>
        <v>37004</v>
      </c>
      <c r="B84" s="58" t="n">
        <v>1155400</v>
      </c>
      <c r="C84" s="59" t="n">
        <v>37004.5170833333</v>
      </c>
      <c r="D84" s="0" t="s">
        <v>226</v>
      </c>
      <c r="E84" s="0" t="s">
        <v>15</v>
      </c>
      <c r="F84" s="0" t="s">
        <v>8</v>
      </c>
      <c r="H84" s="0" t="s">
        <v>11</v>
      </c>
      <c r="I84" s="0" t="s">
        <v>103</v>
      </c>
      <c r="J84" s="0" t="n">
        <v>32889</v>
      </c>
      <c r="K84" s="0" t="s">
        <v>249</v>
      </c>
      <c r="L84" s="60" t="n">
        <v>50</v>
      </c>
      <c r="O84" s="0" t="s">
        <v>67</v>
      </c>
      <c r="P84" s="0" t="s">
        <v>68</v>
      </c>
      <c r="Q84" s="62" t="n">
        <v>52.8</v>
      </c>
      <c r="R84" s="0" t="s">
        <v>122</v>
      </c>
      <c r="S84" s="0" t="s">
        <v>123</v>
      </c>
      <c r="T84" s="0" t="s">
        <v>144</v>
      </c>
      <c r="U84" s="0" t="s">
        <v>72</v>
      </c>
      <c r="V84" s="0" t="s">
        <v>73</v>
      </c>
      <c r="W84" s="0" t="s">
        <v>74</v>
      </c>
      <c r="X84" s="0" t="n">
        <v>96057479</v>
      </c>
      <c r="Y84" s="0" t="n">
        <v>589304.1</v>
      </c>
      <c r="Z84" s="0" t="n">
        <v>55134</v>
      </c>
      <c r="AA84" s="59" t="n">
        <v>37012.5916666667</v>
      </c>
      <c r="AB84" s="59" t="n">
        <v>37042.5916666667</v>
      </c>
    </row>
    <row r="85" customFormat="false" ht="12.75" hidden="false" customHeight="false" outlineLevel="0" collapsed="false">
      <c r="A85" s="64" t="n">
        <f aca="false">DATEVALUE(TEXT(C85,"mm/dd/yy"))</f>
        <v>37004</v>
      </c>
      <c r="B85" s="58" t="n">
        <v>1155453</v>
      </c>
      <c r="C85" s="59" t="n">
        <v>37004.5218402778</v>
      </c>
      <c r="D85" s="0" t="s">
        <v>158</v>
      </c>
      <c r="E85" s="0" t="s">
        <v>13</v>
      </c>
      <c r="F85" s="0" t="s">
        <v>8</v>
      </c>
      <c r="H85" s="0" t="s">
        <v>10</v>
      </c>
      <c r="I85" s="0" t="s">
        <v>242</v>
      </c>
      <c r="J85" s="0" t="n">
        <v>37186</v>
      </c>
      <c r="K85" s="0" t="s">
        <v>250</v>
      </c>
      <c r="M85" s="60" t="n">
        <v>10000</v>
      </c>
      <c r="O85" s="0" t="s">
        <v>95</v>
      </c>
      <c r="P85" s="0" t="s">
        <v>68</v>
      </c>
      <c r="Q85" s="62" t="n">
        <v>0.0025</v>
      </c>
      <c r="R85" s="0" t="s">
        <v>172</v>
      </c>
      <c r="S85" s="0" t="s">
        <v>251</v>
      </c>
      <c r="T85" s="0" t="s">
        <v>219</v>
      </c>
      <c r="U85" s="0" t="s">
        <v>246</v>
      </c>
      <c r="V85" s="0" t="s">
        <v>73</v>
      </c>
      <c r="W85" s="0" t="s">
        <v>100</v>
      </c>
      <c r="X85" s="0" t="n">
        <v>96038539</v>
      </c>
      <c r="Y85" s="0" t="s">
        <v>252</v>
      </c>
      <c r="Z85" s="0" t="n">
        <v>91219</v>
      </c>
      <c r="AA85" s="59" t="n">
        <v>37012.875</v>
      </c>
      <c r="AB85" s="59" t="n">
        <v>37042.875</v>
      </c>
    </row>
    <row r="86" customFormat="false" ht="12.75" hidden="false" customHeight="false" outlineLevel="0" collapsed="false">
      <c r="A86" s="64" t="n">
        <f aca="false">DATEVALUE(TEXT(C86,"mm/dd/yy"))</f>
        <v>37004</v>
      </c>
      <c r="B86" s="58" t="n">
        <v>1155477</v>
      </c>
      <c r="C86" s="59" t="n">
        <v>37004.5280324074</v>
      </c>
      <c r="D86" s="0" t="s">
        <v>253</v>
      </c>
      <c r="E86" s="0" t="s">
        <v>13</v>
      </c>
      <c r="F86" s="0" t="s">
        <v>8</v>
      </c>
      <c r="H86" s="0" t="s">
        <v>10</v>
      </c>
      <c r="I86" s="0" t="s">
        <v>181</v>
      </c>
      <c r="J86" s="0" t="n">
        <v>36400</v>
      </c>
      <c r="K86" s="0" t="s">
        <v>254</v>
      </c>
      <c r="M86" s="60" t="n">
        <v>5000</v>
      </c>
      <c r="O86" s="0" t="s">
        <v>95</v>
      </c>
      <c r="P86" s="0" t="s">
        <v>68</v>
      </c>
      <c r="Q86" s="62" t="n">
        <v>0.13</v>
      </c>
      <c r="R86" s="0" t="s">
        <v>172</v>
      </c>
      <c r="S86" s="0" t="s">
        <v>255</v>
      </c>
      <c r="T86" s="0" t="s">
        <v>256</v>
      </c>
      <c r="U86" s="0" t="s">
        <v>99</v>
      </c>
      <c r="V86" s="0" t="s">
        <v>73</v>
      </c>
      <c r="W86" s="0" t="s">
        <v>185</v>
      </c>
      <c r="X86" s="0" t="n">
        <v>96038383</v>
      </c>
      <c r="Y86" s="0" t="s">
        <v>257</v>
      </c>
      <c r="Z86" s="0" t="n">
        <v>65291</v>
      </c>
      <c r="AA86" s="59" t="n">
        <v>37012.875</v>
      </c>
      <c r="AB86" s="59" t="n">
        <v>37042.875</v>
      </c>
    </row>
    <row r="87" customFormat="false" ht="12.75" hidden="false" customHeight="false" outlineLevel="0" collapsed="false">
      <c r="A87" s="64" t="n">
        <f aca="false">DATEVALUE(TEXT(C87,"mm/dd/yy"))</f>
        <v>37004</v>
      </c>
      <c r="B87" s="58" t="n">
        <v>1155948</v>
      </c>
      <c r="C87" s="59" t="n">
        <v>37004.5844097222</v>
      </c>
      <c r="D87" s="0" t="s">
        <v>148</v>
      </c>
      <c r="E87" s="0" t="s">
        <v>15</v>
      </c>
      <c r="F87" s="0" t="s">
        <v>8</v>
      </c>
      <c r="H87" s="0" t="s">
        <v>11</v>
      </c>
      <c r="I87" s="0" t="s">
        <v>103</v>
      </c>
      <c r="J87" s="0" t="n">
        <v>33301</v>
      </c>
      <c r="K87" s="0" t="s">
        <v>235</v>
      </c>
      <c r="M87" s="60" t="n">
        <v>50</v>
      </c>
      <c r="O87" s="0" t="s">
        <v>67</v>
      </c>
      <c r="P87" s="0" t="s">
        <v>68</v>
      </c>
      <c r="Q87" s="62" t="n">
        <v>57.75</v>
      </c>
      <c r="R87" s="0" t="s">
        <v>105</v>
      </c>
      <c r="S87" s="0" t="s">
        <v>236</v>
      </c>
      <c r="T87" s="0" t="s">
        <v>107</v>
      </c>
      <c r="U87" s="0" t="s">
        <v>72</v>
      </c>
      <c r="V87" s="0" t="s">
        <v>73</v>
      </c>
      <c r="W87" s="0" t="s">
        <v>74</v>
      </c>
      <c r="X87" s="0" t="n">
        <v>96004396</v>
      </c>
      <c r="Y87" s="0" t="n">
        <v>589532.1</v>
      </c>
      <c r="Z87" s="0" t="n">
        <v>64245</v>
      </c>
      <c r="AA87" s="59" t="n">
        <v>37135.7159722222</v>
      </c>
      <c r="AB87" s="59" t="n">
        <v>37164.7159722222</v>
      </c>
    </row>
    <row r="88" customFormat="false" ht="12.75" hidden="false" customHeight="false" outlineLevel="0" collapsed="false">
      <c r="A88" s="64" t="n">
        <f aca="false">DATEVALUE(TEXT(C88,"mm/dd/yy"))</f>
        <v>37004</v>
      </c>
      <c r="B88" s="58" t="n">
        <v>1156141</v>
      </c>
      <c r="C88" s="59" t="n">
        <v>37004.6271527778</v>
      </c>
      <c r="D88" s="0" t="s">
        <v>258</v>
      </c>
      <c r="E88" s="0" t="s">
        <v>13</v>
      </c>
      <c r="F88" s="0" t="s">
        <v>8</v>
      </c>
      <c r="H88" s="0" t="s">
        <v>11</v>
      </c>
      <c r="I88" s="0" t="s">
        <v>198</v>
      </c>
      <c r="J88" s="0" t="n">
        <v>30600</v>
      </c>
      <c r="K88" s="0" t="s">
        <v>259</v>
      </c>
      <c r="L88" s="60" t="n">
        <v>50</v>
      </c>
      <c r="O88" s="0" t="s">
        <v>67</v>
      </c>
      <c r="P88" s="0" t="s">
        <v>68</v>
      </c>
      <c r="Q88" s="62" t="n">
        <v>48.5</v>
      </c>
      <c r="R88" s="0" t="s">
        <v>193</v>
      </c>
      <c r="S88" s="0" t="s">
        <v>201</v>
      </c>
      <c r="T88" s="0" t="s">
        <v>119</v>
      </c>
      <c r="U88" s="0" t="s">
        <v>72</v>
      </c>
      <c r="V88" s="0" t="s">
        <v>73</v>
      </c>
      <c r="W88" s="0" t="s">
        <v>100</v>
      </c>
      <c r="Y88" s="0" t="n">
        <v>589614.1</v>
      </c>
      <c r="Z88" s="0" t="n">
        <v>69121</v>
      </c>
      <c r="AA88" s="59" t="n">
        <v>37011.875</v>
      </c>
      <c r="AB88" s="59" t="n">
        <v>37015.875</v>
      </c>
    </row>
    <row r="89" customFormat="false" ht="12.75" hidden="false" customHeight="false" outlineLevel="0" collapsed="false">
      <c r="A89" s="64" t="n">
        <f aca="false">DATEVALUE(TEXT(C89,"mm/dd/yy"))</f>
        <v>37005</v>
      </c>
      <c r="B89" s="58" t="n">
        <v>1156825</v>
      </c>
      <c r="C89" s="59" t="n">
        <v>37005.2864467593</v>
      </c>
      <c r="D89" s="0" t="s">
        <v>202</v>
      </c>
      <c r="E89" s="0" t="s">
        <v>15</v>
      </c>
      <c r="F89" s="0" t="s">
        <v>8</v>
      </c>
      <c r="H89" s="0" t="s">
        <v>11</v>
      </c>
      <c r="I89" s="0" t="s">
        <v>103</v>
      </c>
      <c r="J89" s="0" t="n">
        <v>32554</v>
      </c>
      <c r="K89" s="0" t="s">
        <v>142</v>
      </c>
      <c r="M89" s="60" t="n">
        <v>50</v>
      </c>
      <c r="O89" s="0" t="s">
        <v>67</v>
      </c>
      <c r="P89" s="0" t="s">
        <v>68</v>
      </c>
      <c r="Q89" s="62" t="n">
        <v>75.5</v>
      </c>
      <c r="R89" s="0" t="s">
        <v>122</v>
      </c>
      <c r="S89" s="0" t="s">
        <v>143</v>
      </c>
      <c r="T89" s="0" t="s">
        <v>144</v>
      </c>
      <c r="U89" s="0" t="s">
        <v>72</v>
      </c>
      <c r="V89" s="0" t="s">
        <v>73</v>
      </c>
      <c r="W89" s="0" t="s">
        <v>74</v>
      </c>
      <c r="X89" s="0" t="n">
        <v>96049254</v>
      </c>
      <c r="Y89" s="0" t="n">
        <v>590032.1</v>
      </c>
      <c r="Z89" s="0" t="n">
        <v>84074</v>
      </c>
      <c r="AA89" s="59" t="n">
        <v>37043.5916666667</v>
      </c>
      <c r="AB89" s="59" t="n">
        <v>37072.5916666667</v>
      </c>
    </row>
    <row r="90" customFormat="false" ht="12.75" hidden="false" customHeight="false" outlineLevel="0" collapsed="false">
      <c r="A90" s="64" t="n">
        <f aca="false">DATEVALUE(TEXT(C90,"mm/dd/yy"))</f>
        <v>37005</v>
      </c>
      <c r="B90" s="58" t="n">
        <v>1156969</v>
      </c>
      <c r="C90" s="59" t="n">
        <v>37005.3023148148</v>
      </c>
      <c r="D90" s="0" t="s">
        <v>148</v>
      </c>
      <c r="E90" s="0" t="s">
        <v>15</v>
      </c>
      <c r="F90" s="0" t="s">
        <v>8</v>
      </c>
      <c r="H90" s="0" t="s">
        <v>11</v>
      </c>
      <c r="I90" s="0" t="s">
        <v>103</v>
      </c>
      <c r="J90" s="0" t="n">
        <v>29089</v>
      </c>
      <c r="K90" s="0" t="s">
        <v>260</v>
      </c>
      <c r="L90" s="60" t="n">
        <v>50</v>
      </c>
      <c r="O90" s="0" t="s">
        <v>67</v>
      </c>
      <c r="P90" s="0" t="s">
        <v>68</v>
      </c>
      <c r="Q90" s="62" t="n">
        <v>55.5</v>
      </c>
      <c r="R90" s="0" t="s">
        <v>122</v>
      </c>
      <c r="S90" s="0" t="s">
        <v>123</v>
      </c>
      <c r="T90" s="0" t="s">
        <v>124</v>
      </c>
      <c r="U90" s="0" t="s">
        <v>72</v>
      </c>
      <c r="V90" s="0" t="s">
        <v>73</v>
      </c>
      <c r="W90" s="0" t="s">
        <v>74</v>
      </c>
      <c r="X90" s="0" t="n">
        <v>96004396</v>
      </c>
      <c r="Y90" s="0" t="n">
        <v>590102.1</v>
      </c>
      <c r="Z90" s="0" t="n">
        <v>64245</v>
      </c>
      <c r="AA90" s="59" t="n">
        <v>37011.875</v>
      </c>
      <c r="AB90" s="59" t="n">
        <v>37015.875</v>
      </c>
    </row>
    <row r="91" customFormat="false" ht="12.75" hidden="false" customHeight="false" outlineLevel="0" collapsed="false">
      <c r="A91" s="64" t="n">
        <f aca="false">DATEVALUE(TEXT(C91,"mm/dd/yy"))</f>
        <v>37005</v>
      </c>
      <c r="B91" s="58" t="n">
        <v>1157329</v>
      </c>
      <c r="C91" s="59" t="n">
        <v>37005.3345949074</v>
      </c>
      <c r="D91" s="0" t="s">
        <v>223</v>
      </c>
      <c r="E91" s="0" t="s">
        <v>13</v>
      </c>
      <c r="F91" s="0" t="s">
        <v>8</v>
      </c>
      <c r="H91" s="0" t="s">
        <v>11</v>
      </c>
      <c r="I91" s="0" t="s">
        <v>198</v>
      </c>
      <c r="J91" s="0" t="n">
        <v>30184</v>
      </c>
      <c r="K91" s="0" t="s">
        <v>261</v>
      </c>
      <c r="L91" s="60" t="n">
        <v>50</v>
      </c>
      <c r="O91" s="0" t="s">
        <v>67</v>
      </c>
      <c r="P91" s="0" t="s">
        <v>68</v>
      </c>
      <c r="Q91" s="62" t="n">
        <v>56.5</v>
      </c>
      <c r="R91" s="0" t="s">
        <v>193</v>
      </c>
      <c r="S91" s="0" t="s">
        <v>236</v>
      </c>
      <c r="T91" s="0" t="s">
        <v>107</v>
      </c>
      <c r="U91" s="0" t="s">
        <v>72</v>
      </c>
      <c r="V91" s="0" t="s">
        <v>73</v>
      </c>
      <c r="W91" s="0" t="s">
        <v>100</v>
      </c>
      <c r="X91" s="0" t="n">
        <v>96041878</v>
      </c>
      <c r="Y91" s="0" t="n">
        <v>590202.1</v>
      </c>
      <c r="Z91" s="0" t="n">
        <v>11135</v>
      </c>
      <c r="AA91" s="59" t="n">
        <v>37043</v>
      </c>
      <c r="AB91" s="59" t="n">
        <v>37072</v>
      </c>
    </row>
    <row r="92" customFormat="false" ht="12.75" hidden="false" customHeight="false" outlineLevel="0" collapsed="false">
      <c r="A92" s="64" t="n">
        <f aca="false">DATEVALUE(TEXT(C92,"mm/dd/yy"))</f>
        <v>37005</v>
      </c>
      <c r="B92" s="58" t="n">
        <v>1159714</v>
      </c>
      <c r="C92" s="59" t="n">
        <v>37005.3965856481</v>
      </c>
      <c r="D92" s="0" t="s">
        <v>214</v>
      </c>
      <c r="E92" s="0" t="s">
        <v>13</v>
      </c>
      <c r="F92" s="0" t="s">
        <v>8</v>
      </c>
      <c r="H92" s="0" t="s">
        <v>10</v>
      </c>
      <c r="I92" s="0" t="s">
        <v>93</v>
      </c>
      <c r="J92" s="0" t="n">
        <v>38619</v>
      </c>
      <c r="K92" s="0" t="s">
        <v>262</v>
      </c>
      <c r="M92" s="60" t="n">
        <v>10000</v>
      </c>
      <c r="O92" s="0" t="s">
        <v>95</v>
      </c>
      <c r="P92" s="0" t="s">
        <v>68</v>
      </c>
      <c r="Q92" s="62" t="n">
        <v>-0.02</v>
      </c>
      <c r="R92" s="0" t="s">
        <v>172</v>
      </c>
      <c r="S92" s="0" t="s">
        <v>173</v>
      </c>
      <c r="T92" s="0" t="s">
        <v>174</v>
      </c>
      <c r="U92" s="0" t="s">
        <v>99</v>
      </c>
      <c r="V92" s="0" t="s">
        <v>73</v>
      </c>
      <c r="W92" s="0" t="s">
        <v>100</v>
      </c>
      <c r="X92" s="0" t="n">
        <v>95001227</v>
      </c>
      <c r="Y92" s="0" t="s">
        <v>263</v>
      </c>
      <c r="Z92" s="0" t="n">
        <v>208</v>
      </c>
      <c r="AA92" s="59" t="n">
        <v>37012.875</v>
      </c>
      <c r="AB92" s="59" t="n">
        <v>37042.875</v>
      </c>
    </row>
    <row r="93" customFormat="false" ht="12.75" hidden="false" customHeight="false" outlineLevel="0" collapsed="false">
      <c r="A93" s="64" t="n">
        <f aca="false">DATEVALUE(TEXT(C93,"mm/dd/yy"))</f>
        <v>37005</v>
      </c>
      <c r="B93" s="58" t="n">
        <v>1160819</v>
      </c>
      <c r="C93" s="59" t="n">
        <v>37005.4546759259</v>
      </c>
      <c r="D93" s="0" t="s">
        <v>264</v>
      </c>
      <c r="E93" s="0" t="s">
        <v>27</v>
      </c>
      <c r="F93" s="0" t="s">
        <v>8</v>
      </c>
      <c r="H93" s="0" t="s">
        <v>10</v>
      </c>
      <c r="I93" s="0" t="s">
        <v>109</v>
      </c>
      <c r="J93" s="0" t="n">
        <v>44142</v>
      </c>
      <c r="K93" s="0" t="s">
        <v>265</v>
      </c>
      <c r="M93" s="60" t="n">
        <v>100</v>
      </c>
      <c r="O93" s="0" t="s">
        <v>266</v>
      </c>
      <c r="P93" s="0" t="s">
        <v>68</v>
      </c>
      <c r="Q93" s="62" t="n">
        <v>5.07</v>
      </c>
      <c r="R93" s="0" t="s">
        <v>165</v>
      </c>
      <c r="S93" s="0" t="s">
        <v>166</v>
      </c>
      <c r="T93" s="0" t="s">
        <v>167</v>
      </c>
      <c r="U93" s="0" t="s">
        <v>99</v>
      </c>
      <c r="V93" s="0" t="s">
        <v>73</v>
      </c>
      <c r="W93" s="0" t="s">
        <v>100</v>
      </c>
      <c r="X93" s="0" t="n">
        <v>96043931</v>
      </c>
      <c r="Y93" s="0" t="s">
        <v>267</v>
      </c>
      <c r="Z93" s="0" t="n">
        <v>120</v>
      </c>
      <c r="AA93" s="59" t="n">
        <v>37012.875</v>
      </c>
      <c r="AB93" s="59" t="n">
        <v>37042.875</v>
      </c>
    </row>
    <row r="94" customFormat="false" ht="12.75" hidden="false" customHeight="false" outlineLevel="0" collapsed="false">
      <c r="A94" s="64" t="n">
        <f aca="false">DATEVALUE(TEXT(C94,"mm/dd/yy"))</f>
        <v>37005</v>
      </c>
      <c r="B94" s="58" t="n">
        <v>1160820</v>
      </c>
      <c r="C94" s="59" t="n">
        <v>37005.4546759259</v>
      </c>
      <c r="D94" s="0" t="s">
        <v>264</v>
      </c>
      <c r="E94" s="0" t="s">
        <v>27</v>
      </c>
      <c r="F94" s="0" t="s">
        <v>8</v>
      </c>
      <c r="H94" s="0" t="s">
        <v>10</v>
      </c>
      <c r="I94" s="0" t="s">
        <v>109</v>
      </c>
      <c r="J94" s="0" t="n">
        <v>44283</v>
      </c>
      <c r="K94" s="0" t="s">
        <v>268</v>
      </c>
      <c r="L94" s="60" t="n">
        <v>100</v>
      </c>
      <c r="O94" s="0" t="s">
        <v>266</v>
      </c>
      <c r="P94" s="0" t="s">
        <v>68</v>
      </c>
      <c r="Q94" s="62" t="n">
        <v>5.118</v>
      </c>
      <c r="R94" s="0" t="s">
        <v>165</v>
      </c>
      <c r="S94" s="0" t="s">
        <v>166</v>
      </c>
      <c r="T94" s="0" t="s">
        <v>167</v>
      </c>
      <c r="U94" s="0" t="s">
        <v>99</v>
      </c>
      <c r="V94" s="0" t="s">
        <v>73</v>
      </c>
      <c r="W94" s="0" t="s">
        <v>100</v>
      </c>
      <c r="X94" s="0" t="n">
        <v>96043931</v>
      </c>
      <c r="Y94" s="0" t="s">
        <v>269</v>
      </c>
      <c r="Z94" s="0" t="n">
        <v>120</v>
      </c>
      <c r="AA94" s="59" t="n">
        <v>37043.875</v>
      </c>
      <c r="AB94" s="59" t="n">
        <v>37072.875</v>
      </c>
    </row>
    <row r="95" customFormat="false" ht="12.75" hidden="false" customHeight="false" outlineLevel="0" collapsed="false">
      <c r="A95" s="64" t="n">
        <f aca="false">DATEVALUE(TEXT(C95,"mm/dd/yy"))</f>
        <v>37005</v>
      </c>
      <c r="B95" s="58" t="n">
        <v>1161161</v>
      </c>
      <c r="C95" s="59" t="n">
        <v>37005.4984259259</v>
      </c>
      <c r="D95" s="0" t="s">
        <v>140</v>
      </c>
      <c r="E95" s="0" t="s">
        <v>15</v>
      </c>
      <c r="F95" s="0" t="s">
        <v>8</v>
      </c>
      <c r="H95" s="0" t="s">
        <v>11</v>
      </c>
      <c r="I95" s="0" t="s">
        <v>103</v>
      </c>
      <c r="J95" s="0" t="n">
        <v>49119</v>
      </c>
      <c r="K95" s="0" t="s">
        <v>270</v>
      </c>
      <c r="L95" s="60" t="n">
        <v>50</v>
      </c>
      <c r="O95" s="0" t="s">
        <v>67</v>
      </c>
      <c r="P95" s="0" t="s">
        <v>68</v>
      </c>
      <c r="Q95" s="62" t="n">
        <v>59.75</v>
      </c>
      <c r="R95" s="0" t="s">
        <v>122</v>
      </c>
      <c r="S95" s="0" t="s">
        <v>123</v>
      </c>
      <c r="T95" s="0" t="s">
        <v>124</v>
      </c>
      <c r="U95" s="0" t="s">
        <v>72</v>
      </c>
      <c r="V95" s="0" t="s">
        <v>73</v>
      </c>
      <c r="W95" s="0" t="s">
        <v>74</v>
      </c>
      <c r="Y95" s="0" t="n">
        <v>590888.1</v>
      </c>
      <c r="Z95" s="0" t="n">
        <v>3246</v>
      </c>
      <c r="AA95" s="59" t="n">
        <v>37011.875</v>
      </c>
      <c r="AB95" s="59" t="n">
        <v>37011.875</v>
      </c>
    </row>
    <row r="96" customFormat="false" ht="12.75" hidden="false" customHeight="false" outlineLevel="0" collapsed="false">
      <c r="A96" s="64" t="n">
        <f aca="false">DATEVALUE(TEXT(C96,"mm/dd/yy"))</f>
        <v>37005</v>
      </c>
      <c r="B96" s="58" t="n">
        <v>1161911</v>
      </c>
      <c r="C96" s="59" t="n">
        <v>37005.5887268518</v>
      </c>
      <c r="D96" s="0" t="s">
        <v>271</v>
      </c>
      <c r="E96" s="0" t="s">
        <v>13</v>
      </c>
      <c r="F96" s="0" t="s">
        <v>8</v>
      </c>
      <c r="H96" s="0" t="s">
        <v>10</v>
      </c>
      <c r="I96" s="0" t="s">
        <v>93</v>
      </c>
      <c r="J96" s="0" t="n">
        <v>38611</v>
      </c>
      <c r="K96" s="0" t="s">
        <v>272</v>
      </c>
      <c r="M96" s="60" t="n">
        <v>10000</v>
      </c>
      <c r="O96" s="0" t="s">
        <v>95</v>
      </c>
      <c r="P96" s="0" t="s">
        <v>68</v>
      </c>
      <c r="Q96" s="62" t="n">
        <v>-0.09</v>
      </c>
      <c r="R96" s="0" t="s">
        <v>172</v>
      </c>
      <c r="S96" s="0" t="s">
        <v>173</v>
      </c>
      <c r="T96" s="0" t="s">
        <v>174</v>
      </c>
      <c r="U96" s="0" t="s">
        <v>99</v>
      </c>
      <c r="V96" s="0" t="s">
        <v>73</v>
      </c>
      <c r="W96" s="0" t="s">
        <v>100</v>
      </c>
      <c r="X96" s="0" t="n">
        <v>96014540</v>
      </c>
      <c r="Y96" s="0" t="s">
        <v>273</v>
      </c>
      <c r="Z96" s="0" t="n">
        <v>53295</v>
      </c>
      <c r="AA96" s="59" t="n">
        <v>37012.875</v>
      </c>
      <c r="AB96" s="59" t="n">
        <v>37042.875</v>
      </c>
    </row>
    <row r="97" customFormat="false" ht="12.75" hidden="false" customHeight="false" outlineLevel="0" collapsed="false">
      <c r="A97" s="64" t="n">
        <f aca="false">DATEVALUE(TEXT(C97,"mm/dd/yy"))</f>
        <v>37005</v>
      </c>
      <c r="B97" s="58" t="n">
        <v>1162059</v>
      </c>
      <c r="C97" s="59" t="n">
        <v>37005.6145833333</v>
      </c>
      <c r="D97" s="0" t="s">
        <v>130</v>
      </c>
      <c r="E97" s="0" t="s">
        <v>15</v>
      </c>
      <c r="F97" s="0" t="s">
        <v>8</v>
      </c>
      <c r="H97" s="0" t="s">
        <v>11</v>
      </c>
      <c r="I97" s="0" t="s">
        <v>103</v>
      </c>
      <c r="J97" s="0" t="n">
        <v>49119</v>
      </c>
      <c r="K97" s="0" t="s">
        <v>270</v>
      </c>
      <c r="M97" s="60" t="n">
        <v>50</v>
      </c>
      <c r="O97" s="0" t="s">
        <v>67</v>
      </c>
      <c r="P97" s="0" t="s">
        <v>68</v>
      </c>
      <c r="Q97" s="62" t="n">
        <v>58.5</v>
      </c>
      <c r="R97" s="0" t="s">
        <v>122</v>
      </c>
      <c r="S97" s="0" t="s">
        <v>123</v>
      </c>
      <c r="T97" s="0" t="s">
        <v>124</v>
      </c>
      <c r="U97" s="0" t="s">
        <v>72</v>
      </c>
      <c r="V97" s="0" t="s">
        <v>73</v>
      </c>
      <c r="W97" s="0" t="s">
        <v>74</v>
      </c>
      <c r="X97" s="0" t="n">
        <v>96006417</v>
      </c>
      <c r="Y97" s="0" t="n">
        <v>591147.1</v>
      </c>
      <c r="Z97" s="0" t="n">
        <v>56264</v>
      </c>
      <c r="AA97" s="59" t="n">
        <v>37011.875</v>
      </c>
      <c r="AB97" s="59" t="n">
        <v>37011.875</v>
      </c>
    </row>
    <row r="98" customFormat="false" ht="12.75" hidden="false" customHeight="false" outlineLevel="0" collapsed="false">
      <c r="A98" s="64" t="n">
        <f aca="false">DATEVALUE(TEXT(C98,"mm/dd/yy"))</f>
        <v>37005</v>
      </c>
      <c r="B98" s="58" t="n">
        <v>1162078</v>
      </c>
      <c r="C98" s="59" t="n">
        <v>37005.6176967593</v>
      </c>
      <c r="D98" s="0" t="s">
        <v>130</v>
      </c>
      <c r="E98" s="0" t="s">
        <v>15</v>
      </c>
      <c r="F98" s="0" t="s">
        <v>8</v>
      </c>
      <c r="H98" s="0" t="s">
        <v>11</v>
      </c>
      <c r="I98" s="0" t="s">
        <v>103</v>
      </c>
      <c r="J98" s="0" t="n">
        <v>49119</v>
      </c>
      <c r="K98" s="0" t="s">
        <v>270</v>
      </c>
      <c r="M98" s="60" t="n">
        <v>50</v>
      </c>
      <c r="O98" s="0" t="s">
        <v>67</v>
      </c>
      <c r="P98" s="0" t="s">
        <v>68</v>
      </c>
      <c r="Q98" s="62" t="n">
        <v>58</v>
      </c>
      <c r="R98" s="0" t="s">
        <v>122</v>
      </c>
      <c r="S98" s="0" t="s">
        <v>123</v>
      </c>
      <c r="T98" s="0" t="s">
        <v>124</v>
      </c>
      <c r="U98" s="0" t="s">
        <v>72</v>
      </c>
      <c r="V98" s="0" t="s">
        <v>73</v>
      </c>
      <c r="W98" s="0" t="s">
        <v>74</v>
      </c>
      <c r="X98" s="0" t="n">
        <v>96006417</v>
      </c>
      <c r="Y98" s="0" t="n">
        <v>591164.1</v>
      </c>
      <c r="Z98" s="0" t="n">
        <v>56264</v>
      </c>
      <c r="AA98" s="59" t="n">
        <v>37011.875</v>
      </c>
      <c r="AB98" s="59" t="n">
        <v>37011.875</v>
      </c>
    </row>
    <row r="99" customFormat="false" ht="12.75" hidden="false" customHeight="false" outlineLevel="0" collapsed="false">
      <c r="A99" s="64" t="n">
        <f aca="false">DATEVALUE(TEXT(C99,"mm/dd/yy"))</f>
        <v>37005</v>
      </c>
      <c r="B99" s="58" t="n">
        <v>1162128</v>
      </c>
      <c r="C99" s="59" t="n">
        <v>37005.6255787037</v>
      </c>
      <c r="D99" s="0" t="s">
        <v>120</v>
      </c>
      <c r="E99" s="0" t="s">
        <v>13</v>
      </c>
      <c r="F99" s="0" t="s">
        <v>8</v>
      </c>
      <c r="H99" s="0" t="s">
        <v>11</v>
      </c>
      <c r="I99" s="0" t="s">
        <v>103</v>
      </c>
      <c r="J99" s="0" t="n">
        <v>7473</v>
      </c>
      <c r="K99" s="0" t="s">
        <v>274</v>
      </c>
      <c r="M99" s="60" t="n">
        <v>50</v>
      </c>
      <c r="O99" s="0" t="s">
        <v>67</v>
      </c>
      <c r="P99" s="0" t="s">
        <v>68</v>
      </c>
      <c r="Q99" s="62" t="n">
        <v>74</v>
      </c>
      <c r="R99" s="0" t="s">
        <v>193</v>
      </c>
      <c r="S99" s="0" t="s">
        <v>236</v>
      </c>
      <c r="T99" s="0" t="s">
        <v>107</v>
      </c>
      <c r="U99" s="0" t="s">
        <v>72</v>
      </c>
      <c r="V99" s="0" t="s">
        <v>73</v>
      </c>
      <c r="W99" s="0" t="s">
        <v>74</v>
      </c>
      <c r="X99" s="0" t="n">
        <v>96009016</v>
      </c>
      <c r="Y99" s="0" t="n">
        <v>591192.1</v>
      </c>
      <c r="Z99" s="0" t="n">
        <v>18</v>
      </c>
      <c r="AA99" s="59" t="n">
        <v>37043.7159722222</v>
      </c>
      <c r="AB99" s="59" t="n">
        <v>37072.7159722222</v>
      </c>
    </row>
    <row r="100" customFormat="false" ht="12.75" hidden="false" customHeight="false" outlineLevel="0" collapsed="false">
      <c r="A100" s="64" t="n">
        <f aca="false">DATEVALUE(TEXT(C100,"mm/dd/yy"))</f>
        <v>37006</v>
      </c>
      <c r="B100" s="58" t="n">
        <v>1162782</v>
      </c>
      <c r="C100" s="59" t="n">
        <v>37006.276099537</v>
      </c>
      <c r="D100" s="0" t="s">
        <v>140</v>
      </c>
      <c r="E100" s="0" t="s">
        <v>15</v>
      </c>
      <c r="F100" s="0" t="s">
        <v>8</v>
      </c>
      <c r="H100" s="0" t="s">
        <v>11</v>
      </c>
      <c r="I100" s="0" t="s">
        <v>103</v>
      </c>
      <c r="J100" s="0" t="n">
        <v>29088</v>
      </c>
      <c r="K100" s="0" t="s">
        <v>275</v>
      </c>
      <c r="L100" s="60" t="n">
        <v>50</v>
      </c>
      <c r="O100" s="0" t="s">
        <v>67</v>
      </c>
      <c r="P100" s="0" t="s">
        <v>68</v>
      </c>
      <c r="Q100" s="62" t="n">
        <v>39.5</v>
      </c>
      <c r="R100" s="0" t="s">
        <v>122</v>
      </c>
      <c r="S100" s="0" t="s">
        <v>123</v>
      </c>
      <c r="T100" s="0" t="s">
        <v>124</v>
      </c>
      <c r="U100" s="0" t="s">
        <v>72</v>
      </c>
      <c r="V100" s="0" t="s">
        <v>73</v>
      </c>
      <c r="W100" s="0" t="s">
        <v>74</v>
      </c>
      <c r="Y100" s="0" t="n">
        <v>591413.1</v>
      </c>
      <c r="Z100" s="0" t="n">
        <v>3246</v>
      </c>
      <c r="AA100" s="59" t="n">
        <v>37007.875</v>
      </c>
      <c r="AB100" s="59" t="n">
        <v>37007.875</v>
      </c>
    </row>
    <row r="101" customFormat="false" ht="12.75" hidden="false" customHeight="false" outlineLevel="0" collapsed="false">
      <c r="A101" s="64" t="n">
        <f aca="false">DATEVALUE(TEXT(C101,"mm/dd/yy"))</f>
        <v>37006</v>
      </c>
      <c r="B101" s="58" t="n">
        <v>1162784</v>
      </c>
      <c r="C101" s="59" t="n">
        <v>37006.2762384259</v>
      </c>
      <c r="D101" s="0" t="s">
        <v>140</v>
      </c>
      <c r="E101" s="0" t="s">
        <v>15</v>
      </c>
      <c r="F101" s="0" t="s">
        <v>8</v>
      </c>
      <c r="H101" s="0" t="s">
        <v>11</v>
      </c>
      <c r="I101" s="0" t="s">
        <v>103</v>
      </c>
      <c r="J101" s="0" t="n">
        <v>29088</v>
      </c>
      <c r="K101" s="0" t="s">
        <v>275</v>
      </c>
      <c r="L101" s="60" t="n">
        <v>50</v>
      </c>
      <c r="O101" s="0" t="s">
        <v>67</v>
      </c>
      <c r="P101" s="0" t="s">
        <v>68</v>
      </c>
      <c r="Q101" s="62" t="n">
        <v>39.4</v>
      </c>
      <c r="R101" s="0" t="s">
        <v>122</v>
      </c>
      <c r="S101" s="0" t="s">
        <v>123</v>
      </c>
      <c r="T101" s="0" t="s">
        <v>124</v>
      </c>
      <c r="U101" s="0" t="s">
        <v>72</v>
      </c>
      <c r="V101" s="0" t="s">
        <v>73</v>
      </c>
      <c r="W101" s="0" t="s">
        <v>74</v>
      </c>
      <c r="Y101" s="0" t="n">
        <v>591415.1</v>
      </c>
      <c r="Z101" s="0" t="n">
        <v>3246</v>
      </c>
      <c r="AA101" s="59" t="n">
        <v>37007.875</v>
      </c>
      <c r="AB101" s="59" t="n">
        <v>37007.875</v>
      </c>
    </row>
    <row r="102" customFormat="false" ht="12.75" hidden="false" customHeight="false" outlineLevel="0" collapsed="false">
      <c r="A102" s="64" t="n">
        <f aca="false">DATEVALUE(TEXT(C102,"mm/dd/yy"))</f>
        <v>37006</v>
      </c>
      <c r="B102" s="58" t="n">
        <v>1162799</v>
      </c>
      <c r="C102" s="59" t="n">
        <v>37006.278912037</v>
      </c>
      <c r="D102" s="0" t="s">
        <v>140</v>
      </c>
      <c r="E102" s="0" t="s">
        <v>15</v>
      </c>
      <c r="F102" s="0" t="s">
        <v>8</v>
      </c>
      <c r="H102" s="0" t="s">
        <v>11</v>
      </c>
      <c r="I102" s="0" t="s">
        <v>103</v>
      </c>
      <c r="J102" s="0" t="n">
        <v>29089</v>
      </c>
      <c r="K102" s="0" t="s">
        <v>260</v>
      </c>
      <c r="L102" s="60" t="n">
        <v>50</v>
      </c>
      <c r="O102" s="0" t="s">
        <v>67</v>
      </c>
      <c r="P102" s="0" t="s">
        <v>68</v>
      </c>
      <c r="Q102" s="62" t="n">
        <v>57.5</v>
      </c>
      <c r="R102" s="0" t="s">
        <v>122</v>
      </c>
      <c r="S102" s="0" t="s">
        <v>123</v>
      </c>
      <c r="T102" s="0" t="s">
        <v>124</v>
      </c>
      <c r="U102" s="0" t="s">
        <v>72</v>
      </c>
      <c r="V102" s="0" t="s">
        <v>73</v>
      </c>
      <c r="W102" s="0" t="s">
        <v>74</v>
      </c>
      <c r="Y102" s="0" t="n">
        <v>591430.1</v>
      </c>
      <c r="Z102" s="0" t="n">
        <v>3246</v>
      </c>
      <c r="AA102" s="59" t="n">
        <v>37011.875</v>
      </c>
      <c r="AB102" s="59" t="n">
        <v>37015.875</v>
      </c>
    </row>
    <row r="103" customFormat="false" ht="12.75" hidden="false" customHeight="false" outlineLevel="0" collapsed="false">
      <c r="A103" s="64" t="n">
        <f aca="false">DATEVALUE(TEXT(C103,"mm/dd/yy"))</f>
        <v>37006</v>
      </c>
      <c r="B103" s="58" t="n">
        <v>1162828</v>
      </c>
      <c r="C103" s="59" t="n">
        <v>37006.2861226852</v>
      </c>
      <c r="D103" s="0" t="s">
        <v>194</v>
      </c>
      <c r="E103" s="0" t="s">
        <v>15</v>
      </c>
      <c r="F103" s="0" t="s">
        <v>8</v>
      </c>
      <c r="H103" s="0" t="s">
        <v>11</v>
      </c>
      <c r="I103" s="0" t="s">
        <v>103</v>
      </c>
      <c r="J103" s="0" t="n">
        <v>29088</v>
      </c>
      <c r="K103" s="0" t="s">
        <v>275</v>
      </c>
      <c r="L103" s="60" t="n">
        <v>50</v>
      </c>
      <c r="O103" s="0" t="s">
        <v>67</v>
      </c>
      <c r="P103" s="0" t="s">
        <v>68</v>
      </c>
      <c r="Q103" s="62" t="n">
        <v>40</v>
      </c>
      <c r="R103" s="0" t="s">
        <v>122</v>
      </c>
      <c r="S103" s="0" t="s">
        <v>123</v>
      </c>
      <c r="T103" s="0" t="s">
        <v>124</v>
      </c>
      <c r="U103" s="0" t="s">
        <v>72</v>
      </c>
      <c r="V103" s="0" t="s">
        <v>73</v>
      </c>
      <c r="W103" s="0" t="s">
        <v>74</v>
      </c>
      <c r="Y103" s="0" t="n">
        <v>591452.1</v>
      </c>
      <c r="Z103" s="0" t="n">
        <v>5607</v>
      </c>
      <c r="AA103" s="59" t="n">
        <v>37007.875</v>
      </c>
      <c r="AB103" s="59" t="n">
        <v>37007.875</v>
      </c>
    </row>
    <row r="104" customFormat="false" ht="12.75" hidden="false" customHeight="false" outlineLevel="0" collapsed="false">
      <c r="A104" s="64" t="n">
        <f aca="false">DATEVALUE(TEXT(C104,"mm/dd/yy"))</f>
        <v>37006</v>
      </c>
      <c r="B104" s="58" t="n">
        <v>1163104</v>
      </c>
      <c r="C104" s="59" t="n">
        <v>37006.3212268519</v>
      </c>
      <c r="D104" s="0" t="s">
        <v>141</v>
      </c>
      <c r="E104" s="0" t="s">
        <v>15</v>
      </c>
      <c r="F104" s="0" t="s">
        <v>8</v>
      </c>
      <c r="H104" s="0" t="s">
        <v>11</v>
      </c>
      <c r="I104" s="0" t="s">
        <v>103</v>
      </c>
      <c r="J104" s="0" t="n">
        <v>32889</v>
      </c>
      <c r="K104" s="0" t="s">
        <v>249</v>
      </c>
      <c r="M104" s="60" t="n">
        <v>50</v>
      </c>
      <c r="O104" s="0" t="s">
        <v>67</v>
      </c>
      <c r="P104" s="0" t="s">
        <v>68</v>
      </c>
      <c r="Q104" s="62" t="n">
        <v>53.25</v>
      </c>
      <c r="R104" s="0" t="s">
        <v>122</v>
      </c>
      <c r="S104" s="0" t="s">
        <v>123</v>
      </c>
      <c r="T104" s="0" t="s">
        <v>144</v>
      </c>
      <c r="U104" s="0" t="s">
        <v>72</v>
      </c>
      <c r="V104" s="0" t="s">
        <v>73</v>
      </c>
      <c r="W104" s="0" t="s">
        <v>74</v>
      </c>
      <c r="X104" s="0" t="n">
        <v>96053024</v>
      </c>
      <c r="Y104" s="0" t="n">
        <v>591604.1</v>
      </c>
      <c r="Z104" s="0" t="n">
        <v>65268</v>
      </c>
      <c r="AA104" s="59" t="n">
        <v>37012.5916666667</v>
      </c>
      <c r="AB104" s="59" t="n">
        <v>37042.5916666667</v>
      </c>
    </row>
    <row r="105" customFormat="false" ht="12.75" hidden="false" customHeight="false" outlineLevel="0" collapsed="false">
      <c r="A105" s="64" t="n">
        <f aca="false">DATEVALUE(TEXT(C105,"mm/dd/yy"))</f>
        <v>37006</v>
      </c>
      <c r="B105" s="58" t="n">
        <v>1163210</v>
      </c>
      <c r="C105" s="59" t="n">
        <v>37006.3318402778</v>
      </c>
      <c r="D105" s="0" t="s">
        <v>148</v>
      </c>
      <c r="E105" s="0" t="s">
        <v>15</v>
      </c>
      <c r="F105" s="0" t="s">
        <v>8</v>
      </c>
      <c r="H105" s="0" t="s">
        <v>11</v>
      </c>
      <c r="I105" s="0" t="s">
        <v>103</v>
      </c>
      <c r="J105" s="0" t="n">
        <v>33301</v>
      </c>
      <c r="K105" s="0" t="s">
        <v>235</v>
      </c>
      <c r="M105" s="60" t="n">
        <v>50</v>
      </c>
      <c r="O105" s="0" t="s">
        <v>67</v>
      </c>
      <c r="P105" s="0" t="s">
        <v>68</v>
      </c>
      <c r="Q105" s="62" t="n">
        <v>57</v>
      </c>
      <c r="R105" s="0" t="s">
        <v>105</v>
      </c>
      <c r="S105" s="0" t="s">
        <v>236</v>
      </c>
      <c r="T105" s="0" t="s">
        <v>107</v>
      </c>
      <c r="U105" s="0" t="s">
        <v>72</v>
      </c>
      <c r="V105" s="0" t="s">
        <v>73</v>
      </c>
      <c r="W105" s="0" t="s">
        <v>74</v>
      </c>
      <c r="X105" s="0" t="n">
        <v>96004396</v>
      </c>
      <c r="Y105" s="0" t="n">
        <v>591648.1</v>
      </c>
      <c r="Z105" s="0" t="n">
        <v>64245</v>
      </c>
      <c r="AA105" s="59" t="n">
        <v>37135.7159722222</v>
      </c>
      <c r="AB105" s="59" t="n">
        <v>37164.7159722222</v>
      </c>
    </row>
    <row r="106" customFormat="false" ht="12.75" hidden="false" customHeight="false" outlineLevel="0" collapsed="false">
      <c r="A106" s="64" t="n">
        <f aca="false">DATEVALUE(TEXT(C106,"mm/dd/yy"))</f>
        <v>37006</v>
      </c>
      <c r="B106" s="58" t="n">
        <v>1163761</v>
      </c>
      <c r="C106" s="59" t="n">
        <v>37006.3546643518</v>
      </c>
      <c r="D106" s="0" t="s">
        <v>276</v>
      </c>
      <c r="E106" s="0" t="s">
        <v>13</v>
      </c>
      <c r="F106" s="0" t="s">
        <v>8</v>
      </c>
      <c r="H106" s="0" t="s">
        <v>11</v>
      </c>
      <c r="I106" s="0" t="s">
        <v>76</v>
      </c>
      <c r="J106" s="0" t="n">
        <v>29386</v>
      </c>
      <c r="K106" s="0" t="s">
        <v>277</v>
      </c>
      <c r="M106" s="60" t="n">
        <v>25</v>
      </c>
      <c r="O106" s="0" t="s">
        <v>67</v>
      </c>
      <c r="P106" s="0" t="s">
        <v>68</v>
      </c>
      <c r="Q106" s="62" t="n">
        <v>124</v>
      </c>
      <c r="R106" s="0" t="s">
        <v>147</v>
      </c>
      <c r="S106" s="0" t="s">
        <v>278</v>
      </c>
      <c r="T106" s="0" t="s">
        <v>85</v>
      </c>
      <c r="U106" s="0" t="s">
        <v>72</v>
      </c>
      <c r="V106" s="0" t="s">
        <v>73</v>
      </c>
      <c r="W106" s="0" t="s">
        <v>74</v>
      </c>
      <c r="X106" s="0" t="n">
        <v>96004381</v>
      </c>
      <c r="Y106" s="0" t="n">
        <v>591839.1</v>
      </c>
      <c r="Z106" s="0" t="n">
        <v>12</v>
      </c>
      <c r="AA106" s="59" t="n">
        <v>37007.875</v>
      </c>
      <c r="AB106" s="59" t="n">
        <v>37007.875</v>
      </c>
    </row>
    <row r="107" customFormat="false" ht="12.75" hidden="false" customHeight="false" outlineLevel="0" collapsed="false">
      <c r="A107" s="64" t="n">
        <f aca="false">DATEVALUE(TEXT(C107,"mm/dd/yy"))</f>
        <v>37006</v>
      </c>
      <c r="B107" s="58" t="n">
        <v>1163964</v>
      </c>
      <c r="C107" s="59" t="n">
        <v>37006.3606365741</v>
      </c>
      <c r="D107" s="0" t="s">
        <v>279</v>
      </c>
      <c r="E107" s="0" t="s">
        <v>15</v>
      </c>
      <c r="F107" s="0" t="s">
        <v>8</v>
      </c>
      <c r="H107" s="0" t="s">
        <v>10</v>
      </c>
      <c r="I107" s="0" t="s">
        <v>109</v>
      </c>
      <c r="J107" s="0" t="n">
        <v>36239</v>
      </c>
      <c r="K107" s="0" t="s">
        <v>280</v>
      </c>
      <c r="M107" s="60" t="n">
        <v>5000</v>
      </c>
      <c r="O107" s="0" t="s">
        <v>95</v>
      </c>
      <c r="P107" s="0" t="s">
        <v>68</v>
      </c>
      <c r="Q107" s="62" t="n">
        <v>0.0925</v>
      </c>
      <c r="R107" s="0" t="s">
        <v>96</v>
      </c>
      <c r="S107" s="0" t="s">
        <v>281</v>
      </c>
      <c r="T107" s="0" t="s">
        <v>282</v>
      </c>
      <c r="U107" s="0" t="s">
        <v>99</v>
      </c>
      <c r="V107" s="0" t="s">
        <v>73</v>
      </c>
      <c r="W107" s="0" t="s">
        <v>100</v>
      </c>
      <c r="X107" s="0" t="n">
        <v>95000199</v>
      </c>
      <c r="Y107" s="0" t="s">
        <v>283</v>
      </c>
      <c r="Z107" s="0" t="n">
        <v>61981</v>
      </c>
      <c r="AA107" s="59" t="n">
        <v>37012.875</v>
      </c>
      <c r="AB107" s="59" t="n">
        <v>37042.875</v>
      </c>
    </row>
    <row r="108" customFormat="false" ht="12.75" hidden="false" customHeight="false" outlineLevel="0" collapsed="false">
      <c r="A108" s="64" t="n">
        <f aca="false">DATEVALUE(TEXT(C108,"mm/dd/yy"))</f>
        <v>37006</v>
      </c>
      <c r="B108" s="58" t="n">
        <v>1164557</v>
      </c>
      <c r="C108" s="59" t="n">
        <v>37006.3724189815</v>
      </c>
      <c r="D108" s="0" t="s">
        <v>64</v>
      </c>
      <c r="E108" s="0" t="s">
        <v>15</v>
      </c>
      <c r="F108" s="0" t="s">
        <v>8</v>
      </c>
      <c r="H108" s="0" t="s">
        <v>11</v>
      </c>
      <c r="I108" s="0" t="s">
        <v>65</v>
      </c>
      <c r="J108" s="0" t="n">
        <v>30895</v>
      </c>
      <c r="K108" s="0" t="s">
        <v>116</v>
      </c>
      <c r="L108" s="60" t="n">
        <v>25</v>
      </c>
      <c r="O108" s="0" t="s">
        <v>67</v>
      </c>
      <c r="P108" s="0" t="s">
        <v>68</v>
      </c>
      <c r="Q108" s="62" t="n">
        <v>440</v>
      </c>
      <c r="R108" s="0" t="s">
        <v>88</v>
      </c>
      <c r="S108" s="0" t="s">
        <v>81</v>
      </c>
      <c r="T108" s="0" t="s">
        <v>82</v>
      </c>
      <c r="U108" s="0" t="s">
        <v>72</v>
      </c>
      <c r="V108" s="0" t="s">
        <v>73</v>
      </c>
      <c r="W108" s="0" t="s">
        <v>74</v>
      </c>
      <c r="X108" s="0" t="n">
        <v>96004354</v>
      </c>
      <c r="Y108" s="0" t="n">
        <v>591955.1</v>
      </c>
      <c r="Z108" s="0" t="n">
        <v>29605</v>
      </c>
      <c r="AA108" s="59" t="n">
        <v>37073.7013888889</v>
      </c>
      <c r="AB108" s="59" t="n">
        <v>37164.7013888889</v>
      </c>
    </row>
    <row r="109" customFormat="false" ht="12.75" hidden="false" customHeight="false" outlineLevel="0" collapsed="false">
      <c r="A109" s="64" t="n">
        <f aca="false">DATEVALUE(TEXT(C109,"mm/dd/yy"))</f>
        <v>37006</v>
      </c>
      <c r="B109" s="58" t="n">
        <v>1164993</v>
      </c>
      <c r="C109" s="59" t="n">
        <v>37006.3797106482</v>
      </c>
      <c r="D109" s="0" t="s">
        <v>148</v>
      </c>
      <c r="E109" s="0" t="s">
        <v>15</v>
      </c>
      <c r="F109" s="0" t="s">
        <v>8</v>
      </c>
      <c r="H109" s="0" t="s">
        <v>11</v>
      </c>
      <c r="I109" s="0" t="s">
        <v>103</v>
      </c>
      <c r="J109" s="0" t="n">
        <v>3942</v>
      </c>
      <c r="K109" s="0" t="s">
        <v>284</v>
      </c>
      <c r="L109" s="60" t="n">
        <v>50</v>
      </c>
      <c r="O109" s="0" t="s">
        <v>67</v>
      </c>
      <c r="P109" s="0" t="s">
        <v>68</v>
      </c>
      <c r="Q109" s="62" t="n">
        <v>46.5</v>
      </c>
      <c r="R109" s="0" t="s">
        <v>122</v>
      </c>
      <c r="S109" s="0" t="s">
        <v>143</v>
      </c>
      <c r="T109" s="0" t="s">
        <v>144</v>
      </c>
      <c r="U109" s="0" t="s">
        <v>72</v>
      </c>
      <c r="V109" s="0" t="s">
        <v>73</v>
      </c>
      <c r="W109" s="0" t="s">
        <v>74</v>
      </c>
      <c r="X109" s="0" t="n">
        <v>96004396</v>
      </c>
      <c r="Y109" s="0" t="n">
        <v>591982.1</v>
      </c>
      <c r="Z109" s="0" t="n">
        <v>64245</v>
      </c>
      <c r="AA109" s="59" t="n">
        <v>37135.5916666667</v>
      </c>
      <c r="AB109" s="59" t="n">
        <v>37164.5916666667</v>
      </c>
    </row>
    <row r="110" customFormat="false" ht="12.75" hidden="false" customHeight="false" outlineLevel="0" collapsed="false">
      <c r="A110" s="64" t="n">
        <f aca="false">DATEVALUE(TEXT(C110,"mm/dd/yy"))</f>
        <v>37006</v>
      </c>
      <c r="B110" s="58" t="n">
        <v>1165018</v>
      </c>
      <c r="C110" s="59" t="n">
        <v>37006.3803819444</v>
      </c>
      <c r="D110" s="0" t="s">
        <v>108</v>
      </c>
      <c r="E110" s="0" t="s">
        <v>15</v>
      </c>
      <c r="F110" s="0" t="s">
        <v>8</v>
      </c>
      <c r="H110" s="0" t="s">
        <v>10</v>
      </c>
      <c r="I110" s="0" t="s">
        <v>109</v>
      </c>
      <c r="J110" s="0" t="n">
        <v>41763</v>
      </c>
      <c r="K110" s="0" t="s">
        <v>285</v>
      </c>
      <c r="M110" s="60" t="n">
        <v>10000</v>
      </c>
      <c r="O110" s="0" t="s">
        <v>95</v>
      </c>
      <c r="P110" s="0" t="s">
        <v>68</v>
      </c>
      <c r="Q110" s="62" t="n">
        <v>-0.0225</v>
      </c>
      <c r="R110" s="0" t="s">
        <v>111</v>
      </c>
      <c r="S110" s="0" t="s">
        <v>173</v>
      </c>
      <c r="T110" s="0" t="s">
        <v>174</v>
      </c>
      <c r="U110" s="0" t="s">
        <v>99</v>
      </c>
      <c r="V110" s="0" t="s">
        <v>73</v>
      </c>
      <c r="W110" s="0" t="s">
        <v>100</v>
      </c>
      <c r="X110" s="0" t="n">
        <v>96021110</v>
      </c>
      <c r="Y110" s="0" t="s">
        <v>286</v>
      </c>
      <c r="Z110" s="0" t="n">
        <v>57399</v>
      </c>
      <c r="AA110" s="59" t="n">
        <v>37012.875</v>
      </c>
      <c r="AB110" s="59" t="n">
        <v>37042.875</v>
      </c>
    </row>
    <row r="111" customFormat="false" ht="12.75" hidden="false" customHeight="false" outlineLevel="0" collapsed="false">
      <c r="A111" s="64" t="n">
        <f aca="false">DATEVALUE(TEXT(C111,"mm/dd/yy"))</f>
        <v>37006</v>
      </c>
      <c r="B111" s="58" t="n">
        <v>1165794</v>
      </c>
      <c r="C111" s="59" t="n">
        <v>37006.4015393518</v>
      </c>
      <c r="D111" s="0" t="s">
        <v>287</v>
      </c>
      <c r="E111" s="0" t="s">
        <v>15</v>
      </c>
      <c r="F111" s="0" t="s">
        <v>8</v>
      </c>
      <c r="H111" s="0" t="s">
        <v>10</v>
      </c>
      <c r="I111" s="0" t="s">
        <v>109</v>
      </c>
      <c r="J111" s="0" t="n">
        <v>42364</v>
      </c>
      <c r="K111" s="0" t="s">
        <v>288</v>
      </c>
      <c r="M111" s="60" t="n">
        <v>10000</v>
      </c>
      <c r="O111" s="0" t="s">
        <v>95</v>
      </c>
      <c r="P111" s="0" t="s">
        <v>68</v>
      </c>
      <c r="Q111" s="62" t="n">
        <v>0.0025</v>
      </c>
      <c r="R111" s="0" t="s">
        <v>111</v>
      </c>
      <c r="S111" s="0" t="s">
        <v>188</v>
      </c>
      <c r="T111" s="0" t="s">
        <v>189</v>
      </c>
      <c r="U111" s="0" t="s">
        <v>99</v>
      </c>
      <c r="V111" s="0" t="s">
        <v>73</v>
      </c>
      <c r="W111" s="0" t="s">
        <v>100</v>
      </c>
      <c r="X111" s="0" t="n">
        <v>95000242</v>
      </c>
      <c r="Y111" s="0" t="s">
        <v>289</v>
      </c>
      <c r="Z111" s="0" t="n">
        <v>232</v>
      </c>
      <c r="AA111" s="59" t="n">
        <v>37012.875</v>
      </c>
      <c r="AB111" s="59" t="n">
        <v>37042.875</v>
      </c>
    </row>
    <row r="112" customFormat="false" ht="12.75" hidden="false" customHeight="false" outlineLevel="0" collapsed="false">
      <c r="A112" s="64" t="n">
        <f aca="false">DATEVALUE(TEXT(C112,"mm/dd/yy"))</f>
        <v>37006</v>
      </c>
      <c r="B112" s="58" t="n">
        <v>1165878</v>
      </c>
      <c r="C112" s="59" t="n">
        <v>37006.403275463</v>
      </c>
      <c r="D112" s="0" t="s">
        <v>170</v>
      </c>
      <c r="E112" s="0" t="s">
        <v>13</v>
      </c>
      <c r="F112" s="0" t="s">
        <v>8</v>
      </c>
      <c r="H112" s="0" t="s">
        <v>10</v>
      </c>
      <c r="I112" s="0" t="s">
        <v>93</v>
      </c>
      <c r="J112" s="0" t="n">
        <v>38619</v>
      </c>
      <c r="K112" s="0" t="s">
        <v>262</v>
      </c>
      <c r="M112" s="60" t="n">
        <v>5000</v>
      </c>
      <c r="O112" s="0" t="s">
        <v>95</v>
      </c>
      <c r="P112" s="0" t="s">
        <v>68</v>
      </c>
      <c r="Q112" s="62" t="n">
        <v>-0.025</v>
      </c>
      <c r="R112" s="0" t="s">
        <v>172</v>
      </c>
      <c r="S112" s="0" t="s">
        <v>173</v>
      </c>
      <c r="T112" s="0" t="s">
        <v>174</v>
      </c>
      <c r="U112" s="0" t="s">
        <v>99</v>
      </c>
      <c r="V112" s="0" t="s">
        <v>73</v>
      </c>
      <c r="W112" s="0" t="s">
        <v>100</v>
      </c>
      <c r="X112" s="0" t="n">
        <v>96043502</v>
      </c>
      <c r="Y112" s="0" t="s">
        <v>290</v>
      </c>
      <c r="Z112" s="0" t="n">
        <v>57543</v>
      </c>
      <c r="AA112" s="59" t="n">
        <v>37012.875</v>
      </c>
      <c r="AB112" s="59" t="n">
        <v>37042.875</v>
      </c>
    </row>
    <row r="113" customFormat="false" ht="12.75" hidden="false" customHeight="false" outlineLevel="0" collapsed="false">
      <c r="A113" s="64" t="n">
        <f aca="false">DATEVALUE(TEXT(C113,"mm/dd/yy"))</f>
        <v>37006</v>
      </c>
      <c r="B113" s="58" t="n">
        <v>1167174</v>
      </c>
      <c r="C113" s="59" t="n">
        <v>37006.480462963</v>
      </c>
      <c r="D113" s="0" t="s">
        <v>132</v>
      </c>
      <c r="E113" s="0" t="s">
        <v>13</v>
      </c>
      <c r="F113" s="0" t="s">
        <v>8</v>
      </c>
      <c r="H113" s="0" t="s">
        <v>11</v>
      </c>
      <c r="I113" s="0" t="s">
        <v>103</v>
      </c>
      <c r="J113" s="0" t="n">
        <v>32889</v>
      </c>
      <c r="K113" s="0" t="s">
        <v>249</v>
      </c>
      <c r="M113" s="60" t="n">
        <v>50</v>
      </c>
      <c r="O113" s="0" t="s">
        <v>67</v>
      </c>
      <c r="P113" s="0" t="s">
        <v>68</v>
      </c>
      <c r="Q113" s="62" t="n">
        <v>53</v>
      </c>
      <c r="R113" s="0" t="s">
        <v>178</v>
      </c>
      <c r="S113" s="0" t="s">
        <v>123</v>
      </c>
      <c r="T113" s="0" t="s">
        <v>144</v>
      </c>
      <c r="U113" s="0" t="s">
        <v>72</v>
      </c>
      <c r="V113" s="0" t="s">
        <v>73</v>
      </c>
      <c r="W113" s="0" t="s">
        <v>74</v>
      </c>
      <c r="X113" s="0" t="n">
        <v>96057469</v>
      </c>
      <c r="Y113" s="0" t="n">
        <v>592262.1</v>
      </c>
      <c r="Z113" s="0" t="n">
        <v>53350</v>
      </c>
      <c r="AA113" s="59" t="n">
        <v>37012.5916666667</v>
      </c>
      <c r="AB113" s="59" t="n">
        <v>37042.5916666667</v>
      </c>
    </row>
    <row r="114" customFormat="false" ht="12.75" hidden="false" customHeight="false" outlineLevel="0" collapsed="false">
      <c r="A114" s="64" t="n">
        <f aca="false">DATEVALUE(TEXT(C114,"mm/dd/yy"))</f>
        <v>37006</v>
      </c>
      <c r="B114" s="58" t="n">
        <v>1167424</v>
      </c>
      <c r="C114" s="59" t="n">
        <v>37006.5117013889</v>
      </c>
      <c r="D114" s="0" t="s">
        <v>140</v>
      </c>
      <c r="E114" s="0" t="s">
        <v>15</v>
      </c>
      <c r="F114" s="0" t="s">
        <v>8</v>
      </c>
      <c r="H114" s="0" t="s">
        <v>11</v>
      </c>
      <c r="I114" s="0" t="s">
        <v>103</v>
      </c>
      <c r="J114" s="0" t="n">
        <v>29089</v>
      </c>
      <c r="K114" s="0" t="s">
        <v>260</v>
      </c>
      <c r="L114" s="60" t="n">
        <v>50</v>
      </c>
      <c r="O114" s="0" t="s">
        <v>67</v>
      </c>
      <c r="P114" s="0" t="s">
        <v>68</v>
      </c>
      <c r="Q114" s="62" t="n">
        <v>58.25</v>
      </c>
      <c r="R114" s="0" t="s">
        <v>122</v>
      </c>
      <c r="S114" s="0" t="s">
        <v>123</v>
      </c>
      <c r="T114" s="0" t="s">
        <v>124</v>
      </c>
      <c r="U114" s="0" t="s">
        <v>72</v>
      </c>
      <c r="V114" s="0" t="s">
        <v>73</v>
      </c>
      <c r="W114" s="0" t="s">
        <v>74</v>
      </c>
      <c r="Y114" s="0" t="n">
        <v>592329.1</v>
      </c>
      <c r="Z114" s="0" t="n">
        <v>3246</v>
      </c>
      <c r="AA114" s="59" t="n">
        <v>37011.875</v>
      </c>
      <c r="AB114" s="59" t="n">
        <v>37015.875</v>
      </c>
    </row>
    <row r="115" customFormat="false" ht="12.75" hidden="false" customHeight="false" outlineLevel="0" collapsed="false">
      <c r="A115" s="64" t="n">
        <f aca="false">DATEVALUE(TEXT(C115,"mm/dd/yy"))</f>
        <v>37006</v>
      </c>
      <c r="B115" s="58" t="n">
        <v>1167425</v>
      </c>
      <c r="C115" s="59" t="n">
        <v>37006.5117939815</v>
      </c>
      <c r="D115" s="0" t="s">
        <v>140</v>
      </c>
      <c r="E115" s="0" t="s">
        <v>15</v>
      </c>
      <c r="F115" s="0" t="s">
        <v>8</v>
      </c>
      <c r="H115" s="0" t="s">
        <v>11</v>
      </c>
      <c r="I115" s="0" t="s">
        <v>103</v>
      </c>
      <c r="J115" s="0" t="n">
        <v>49213</v>
      </c>
      <c r="K115" s="0" t="s">
        <v>291</v>
      </c>
      <c r="L115" s="60" t="n">
        <v>50</v>
      </c>
      <c r="O115" s="0" t="s">
        <v>67</v>
      </c>
      <c r="P115" s="0" t="s">
        <v>68</v>
      </c>
      <c r="Q115" s="62" t="n">
        <v>58.25</v>
      </c>
      <c r="R115" s="0" t="s">
        <v>122</v>
      </c>
      <c r="S115" s="0" t="s">
        <v>123</v>
      </c>
      <c r="T115" s="0" t="s">
        <v>124</v>
      </c>
      <c r="U115" s="0" t="s">
        <v>72</v>
      </c>
      <c r="V115" s="0" t="s">
        <v>73</v>
      </c>
      <c r="W115" s="0" t="s">
        <v>74</v>
      </c>
      <c r="Y115" s="0" t="n">
        <v>592330.1</v>
      </c>
      <c r="Z115" s="0" t="n">
        <v>3246</v>
      </c>
      <c r="AA115" s="59" t="n">
        <v>37012.875</v>
      </c>
      <c r="AB115" s="59" t="n">
        <v>37015.875</v>
      </c>
    </row>
    <row r="116" customFormat="false" ht="12.75" hidden="false" customHeight="false" outlineLevel="0" collapsed="false">
      <c r="A116" s="64" t="n">
        <f aca="false">DATEVALUE(TEXT(C116,"mm/dd/yy"))</f>
        <v>37006</v>
      </c>
      <c r="B116" s="58" t="n">
        <v>1167544</v>
      </c>
      <c r="C116" s="59" t="n">
        <v>37006.5338541667</v>
      </c>
      <c r="D116" s="0" t="s">
        <v>102</v>
      </c>
      <c r="E116" s="0" t="s">
        <v>15</v>
      </c>
      <c r="F116" s="0" t="s">
        <v>8</v>
      </c>
      <c r="H116" s="0" t="s">
        <v>11</v>
      </c>
      <c r="I116" s="0" t="s">
        <v>103</v>
      </c>
      <c r="J116" s="0" t="n">
        <v>49217</v>
      </c>
      <c r="K116" s="0" t="s">
        <v>292</v>
      </c>
      <c r="L116" s="60" t="n">
        <v>50</v>
      </c>
      <c r="O116" s="0" t="s">
        <v>67</v>
      </c>
      <c r="P116" s="0" t="s">
        <v>68</v>
      </c>
      <c r="Q116" s="62" t="n">
        <v>55</v>
      </c>
      <c r="R116" s="0" t="s">
        <v>105</v>
      </c>
      <c r="S116" s="0" t="s">
        <v>106</v>
      </c>
      <c r="T116" s="0" t="s">
        <v>119</v>
      </c>
      <c r="U116" s="0" t="s">
        <v>72</v>
      </c>
      <c r="V116" s="0" t="s">
        <v>73</v>
      </c>
      <c r="W116" s="0" t="s">
        <v>74</v>
      </c>
      <c r="X116" s="0" t="n">
        <v>96020991</v>
      </c>
      <c r="Y116" s="0" t="n">
        <v>592379.1</v>
      </c>
      <c r="Z116" s="0" t="n">
        <v>66682</v>
      </c>
      <c r="AA116" s="59" t="n">
        <v>37012.875</v>
      </c>
      <c r="AB116" s="59" t="n">
        <v>37015.875</v>
      </c>
    </row>
    <row r="117" customFormat="false" ht="12.75" hidden="false" customHeight="false" outlineLevel="0" collapsed="false">
      <c r="A117" s="64" t="n">
        <f aca="false">DATEVALUE(TEXT(C117,"mm/dd/yy"))</f>
        <v>37006</v>
      </c>
      <c r="B117" s="58" t="n">
        <v>1168055</v>
      </c>
      <c r="C117" s="59" t="n">
        <v>37006.5655439815</v>
      </c>
      <c r="D117" s="0" t="s">
        <v>140</v>
      </c>
      <c r="E117" s="0" t="s">
        <v>15</v>
      </c>
      <c r="F117" s="0" t="s">
        <v>8</v>
      </c>
      <c r="H117" s="0" t="s">
        <v>11</v>
      </c>
      <c r="I117" s="0" t="s">
        <v>103</v>
      </c>
      <c r="J117" s="0" t="n">
        <v>29089</v>
      </c>
      <c r="K117" s="0" t="s">
        <v>260</v>
      </c>
      <c r="L117" s="60" t="n">
        <v>50</v>
      </c>
      <c r="O117" s="0" t="s">
        <v>67</v>
      </c>
      <c r="P117" s="0" t="s">
        <v>68</v>
      </c>
      <c r="Q117" s="62" t="n">
        <v>58.5</v>
      </c>
      <c r="R117" s="0" t="s">
        <v>122</v>
      </c>
      <c r="S117" s="0" t="s">
        <v>123</v>
      </c>
      <c r="T117" s="0" t="s">
        <v>124</v>
      </c>
      <c r="U117" s="0" t="s">
        <v>72</v>
      </c>
      <c r="V117" s="0" t="s">
        <v>73</v>
      </c>
      <c r="W117" s="0" t="s">
        <v>74</v>
      </c>
      <c r="Y117" s="0" t="n">
        <v>592453.1</v>
      </c>
      <c r="Z117" s="0" t="n">
        <v>3246</v>
      </c>
      <c r="AA117" s="59" t="n">
        <v>37011.875</v>
      </c>
      <c r="AB117" s="59" t="n">
        <v>37015.875</v>
      </c>
    </row>
    <row r="118" customFormat="false" ht="12.75" hidden="false" customHeight="false" outlineLevel="0" collapsed="false">
      <c r="A118" s="64" t="n">
        <f aca="false">DATEVALUE(TEXT(C118,"mm/dd/yy"))</f>
        <v>37006</v>
      </c>
      <c r="B118" s="58" t="n">
        <v>1168275</v>
      </c>
      <c r="C118" s="59" t="n">
        <v>37006.5848032407</v>
      </c>
      <c r="D118" s="0" t="s">
        <v>140</v>
      </c>
      <c r="E118" s="0" t="s">
        <v>15</v>
      </c>
      <c r="F118" s="0" t="s">
        <v>8</v>
      </c>
      <c r="H118" s="0" t="s">
        <v>11</v>
      </c>
      <c r="I118" s="0" t="s">
        <v>103</v>
      </c>
      <c r="J118" s="0" t="n">
        <v>29086</v>
      </c>
      <c r="K118" s="0" t="s">
        <v>293</v>
      </c>
      <c r="L118" s="60" t="n">
        <v>150</v>
      </c>
      <c r="O118" s="0" t="s">
        <v>67</v>
      </c>
      <c r="P118" s="0" t="s">
        <v>68</v>
      </c>
      <c r="Q118" s="62" t="n">
        <v>40.45</v>
      </c>
      <c r="R118" s="0" t="s">
        <v>122</v>
      </c>
      <c r="S118" s="0" t="s">
        <v>123</v>
      </c>
      <c r="T118" s="0" t="s">
        <v>124</v>
      </c>
      <c r="U118" s="0" t="s">
        <v>72</v>
      </c>
      <c r="V118" s="0" t="s">
        <v>73</v>
      </c>
      <c r="W118" s="0" t="s">
        <v>74</v>
      </c>
      <c r="Y118" s="0" t="n">
        <v>592492.1</v>
      </c>
      <c r="Z118" s="0" t="n">
        <v>3246</v>
      </c>
      <c r="AA118" s="59" t="n">
        <v>37008.875</v>
      </c>
      <c r="AB118" s="59" t="n">
        <v>37008.875</v>
      </c>
    </row>
    <row r="119" customFormat="false" ht="12.75" hidden="false" customHeight="false" outlineLevel="0" collapsed="false">
      <c r="A119" s="64" t="n">
        <f aca="false">DATEVALUE(TEXT(C119,"mm/dd/yy"))</f>
        <v>37007</v>
      </c>
      <c r="B119" s="58" t="n">
        <v>1169481</v>
      </c>
      <c r="C119" s="59" t="n">
        <v>37007.2740972222</v>
      </c>
      <c r="D119" s="0" t="s">
        <v>140</v>
      </c>
      <c r="E119" s="0" t="s">
        <v>15</v>
      </c>
      <c r="F119" s="0" t="s">
        <v>8</v>
      </c>
      <c r="H119" s="0" t="s">
        <v>11</v>
      </c>
      <c r="I119" s="0" t="s">
        <v>103</v>
      </c>
      <c r="J119" s="0" t="n">
        <v>29089</v>
      </c>
      <c r="K119" s="0" t="s">
        <v>260</v>
      </c>
      <c r="L119" s="60" t="n">
        <v>50</v>
      </c>
      <c r="O119" s="0" t="s">
        <v>67</v>
      </c>
      <c r="P119" s="0" t="s">
        <v>68</v>
      </c>
      <c r="Q119" s="62" t="n">
        <v>63.25</v>
      </c>
      <c r="R119" s="0" t="s">
        <v>122</v>
      </c>
      <c r="S119" s="0" t="s">
        <v>123</v>
      </c>
      <c r="T119" s="0" t="s">
        <v>124</v>
      </c>
      <c r="U119" s="0" t="s">
        <v>72</v>
      </c>
      <c r="V119" s="0" t="s">
        <v>73</v>
      </c>
      <c r="W119" s="0" t="s">
        <v>74</v>
      </c>
      <c r="Y119" s="0" t="n">
        <v>592854.1</v>
      </c>
      <c r="Z119" s="0" t="n">
        <v>3246</v>
      </c>
      <c r="AA119" s="59" t="n">
        <v>37011.875</v>
      </c>
      <c r="AB119" s="59" t="n">
        <v>37015.875</v>
      </c>
    </row>
    <row r="120" customFormat="false" ht="12.75" hidden="false" customHeight="false" outlineLevel="0" collapsed="false">
      <c r="A120" s="64" t="n">
        <f aca="false">DATEVALUE(TEXT(C120,"mm/dd/yy"))</f>
        <v>37007</v>
      </c>
      <c r="B120" s="58" t="n">
        <v>1169636</v>
      </c>
      <c r="C120" s="59" t="n">
        <v>37007.295462963</v>
      </c>
      <c r="D120" s="0" t="s">
        <v>102</v>
      </c>
      <c r="E120" s="0" t="s">
        <v>15</v>
      </c>
      <c r="F120" s="0" t="s">
        <v>8</v>
      </c>
      <c r="H120" s="0" t="s">
        <v>11</v>
      </c>
      <c r="I120" s="0" t="s">
        <v>103</v>
      </c>
      <c r="J120" s="0" t="n">
        <v>49119</v>
      </c>
      <c r="K120" s="0" t="s">
        <v>270</v>
      </c>
      <c r="L120" s="60" t="n">
        <v>50</v>
      </c>
      <c r="O120" s="0" t="s">
        <v>67</v>
      </c>
      <c r="P120" s="0" t="s">
        <v>68</v>
      </c>
      <c r="Q120" s="62" t="n">
        <v>60</v>
      </c>
      <c r="R120" s="0" t="s">
        <v>122</v>
      </c>
      <c r="S120" s="0" t="s">
        <v>123</v>
      </c>
      <c r="T120" s="0" t="s">
        <v>124</v>
      </c>
      <c r="U120" s="0" t="s">
        <v>72</v>
      </c>
      <c r="V120" s="0" t="s">
        <v>73</v>
      </c>
      <c r="W120" s="0" t="s">
        <v>74</v>
      </c>
      <c r="X120" s="0" t="n">
        <v>96020991</v>
      </c>
      <c r="Y120" s="0" t="n">
        <v>592972.1</v>
      </c>
      <c r="Z120" s="0" t="n">
        <v>66682</v>
      </c>
      <c r="AA120" s="59" t="n">
        <v>37011.875</v>
      </c>
      <c r="AB120" s="59" t="n">
        <v>37011.875</v>
      </c>
    </row>
    <row r="121" customFormat="false" ht="12.75" hidden="false" customHeight="false" outlineLevel="0" collapsed="false">
      <c r="A121" s="64" t="n">
        <f aca="false">DATEVALUE(TEXT(C121,"mm/dd/yy"))</f>
        <v>37007</v>
      </c>
      <c r="B121" s="58" t="n">
        <v>1169638</v>
      </c>
      <c r="C121" s="59" t="n">
        <v>37007.2959375</v>
      </c>
      <c r="D121" s="0" t="s">
        <v>226</v>
      </c>
      <c r="E121" s="0" t="s">
        <v>15</v>
      </c>
      <c r="F121" s="0" t="s">
        <v>8</v>
      </c>
      <c r="H121" s="0" t="s">
        <v>11</v>
      </c>
      <c r="I121" s="0" t="s">
        <v>103</v>
      </c>
      <c r="J121" s="0" t="n">
        <v>49119</v>
      </c>
      <c r="K121" s="0" t="s">
        <v>270</v>
      </c>
      <c r="L121" s="60" t="n">
        <v>50</v>
      </c>
      <c r="O121" s="0" t="s">
        <v>67</v>
      </c>
      <c r="P121" s="0" t="s">
        <v>68</v>
      </c>
      <c r="Q121" s="62" t="n">
        <v>59.75</v>
      </c>
      <c r="R121" s="0" t="s">
        <v>122</v>
      </c>
      <c r="S121" s="0" t="s">
        <v>123</v>
      </c>
      <c r="T121" s="0" t="s">
        <v>124</v>
      </c>
      <c r="U121" s="0" t="s">
        <v>72</v>
      </c>
      <c r="V121" s="0" t="s">
        <v>73</v>
      </c>
      <c r="W121" s="0" t="s">
        <v>74</v>
      </c>
      <c r="X121" s="0" t="n">
        <v>96057479</v>
      </c>
      <c r="Y121" s="0" t="n">
        <v>592973.1</v>
      </c>
      <c r="Z121" s="0" t="n">
        <v>55134</v>
      </c>
      <c r="AA121" s="59" t="n">
        <v>37011.875</v>
      </c>
      <c r="AB121" s="59" t="n">
        <v>37011.875</v>
      </c>
    </row>
    <row r="122" customFormat="false" ht="12.75" hidden="false" customHeight="false" outlineLevel="0" collapsed="false">
      <c r="A122" s="64" t="n">
        <f aca="false">DATEVALUE(TEXT(C122,"mm/dd/yy"))</f>
        <v>37007</v>
      </c>
      <c r="B122" s="58" t="n">
        <v>1169759</v>
      </c>
      <c r="C122" s="59" t="n">
        <v>37007.3086805556</v>
      </c>
      <c r="D122" s="0" t="s">
        <v>140</v>
      </c>
      <c r="E122" s="0" t="s">
        <v>15</v>
      </c>
      <c r="F122" s="0" t="s">
        <v>8</v>
      </c>
      <c r="H122" s="0" t="s">
        <v>11</v>
      </c>
      <c r="I122" s="0" t="s">
        <v>103</v>
      </c>
      <c r="J122" s="0" t="n">
        <v>29088</v>
      </c>
      <c r="K122" s="0" t="s">
        <v>293</v>
      </c>
      <c r="L122" s="60" t="n">
        <v>50</v>
      </c>
      <c r="O122" s="0" t="s">
        <v>67</v>
      </c>
      <c r="P122" s="0" t="s">
        <v>68</v>
      </c>
      <c r="Q122" s="62" t="n">
        <v>40.05</v>
      </c>
      <c r="R122" s="0" t="s">
        <v>122</v>
      </c>
      <c r="S122" s="0" t="s">
        <v>123</v>
      </c>
      <c r="T122" s="0" t="s">
        <v>124</v>
      </c>
      <c r="U122" s="0" t="s">
        <v>72</v>
      </c>
      <c r="V122" s="0" t="s">
        <v>73</v>
      </c>
      <c r="W122" s="0" t="s">
        <v>74</v>
      </c>
      <c r="Y122" s="0" t="n">
        <v>593015.1</v>
      </c>
      <c r="Z122" s="0" t="n">
        <v>3246</v>
      </c>
      <c r="AA122" s="59" t="n">
        <v>37008.875</v>
      </c>
      <c r="AB122" s="59" t="n">
        <v>37008.875</v>
      </c>
    </row>
    <row r="123" customFormat="false" ht="12.75" hidden="false" customHeight="false" outlineLevel="0" collapsed="false">
      <c r="A123" s="64" t="n">
        <f aca="false">DATEVALUE(TEXT(C123,"mm/dd/yy"))</f>
        <v>37007</v>
      </c>
      <c r="B123" s="58" t="n">
        <v>1169761</v>
      </c>
      <c r="C123" s="59" t="n">
        <v>37007.3089236111</v>
      </c>
      <c r="D123" s="0" t="s">
        <v>226</v>
      </c>
      <c r="E123" s="0" t="s">
        <v>15</v>
      </c>
      <c r="F123" s="0" t="s">
        <v>8</v>
      </c>
      <c r="H123" s="0" t="s">
        <v>11</v>
      </c>
      <c r="I123" s="0" t="s">
        <v>103</v>
      </c>
      <c r="J123" s="0" t="n">
        <v>29088</v>
      </c>
      <c r="K123" s="0" t="s">
        <v>293</v>
      </c>
      <c r="L123" s="60" t="n">
        <v>50</v>
      </c>
      <c r="O123" s="0" t="s">
        <v>67</v>
      </c>
      <c r="P123" s="0" t="s">
        <v>68</v>
      </c>
      <c r="Q123" s="62" t="n">
        <v>40.05</v>
      </c>
      <c r="R123" s="0" t="s">
        <v>122</v>
      </c>
      <c r="S123" s="0" t="s">
        <v>123</v>
      </c>
      <c r="T123" s="0" t="s">
        <v>124</v>
      </c>
      <c r="U123" s="0" t="s">
        <v>72</v>
      </c>
      <c r="V123" s="0" t="s">
        <v>73</v>
      </c>
      <c r="W123" s="0" t="s">
        <v>74</v>
      </c>
      <c r="X123" s="0" t="n">
        <v>96057479</v>
      </c>
      <c r="Y123" s="0" t="n">
        <v>593016.1</v>
      </c>
      <c r="Z123" s="0" t="n">
        <v>55134</v>
      </c>
      <c r="AA123" s="59" t="n">
        <v>37008.875</v>
      </c>
      <c r="AB123" s="59" t="n">
        <v>37008.875</v>
      </c>
    </row>
    <row r="124" customFormat="false" ht="12.75" hidden="false" customHeight="false" outlineLevel="0" collapsed="false">
      <c r="A124" s="64" t="n">
        <f aca="false">DATEVALUE(TEXT(C124,"mm/dd/yy"))</f>
        <v>37007</v>
      </c>
      <c r="B124" s="58" t="n">
        <v>1169783</v>
      </c>
      <c r="C124" s="59" t="n">
        <v>37007.3121759259</v>
      </c>
      <c r="D124" s="0" t="s">
        <v>130</v>
      </c>
      <c r="E124" s="0" t="s">
        <v>15</v>
      </c>
      <c r="F124" s="0" t="s">
        <v>8</v>
      </c>
      <c r="H124" s="0" t="s">
        <v>11</v>
      </c>
      <c r="I124" s="0" t="s">
        <v>103</v>
      </c>
      <c r="J124" s="0" t="n">
        <v>29082</v>
      </c>
      <c r="K124" s="0" t="s">
        <v>294</v>
      </c>
      <c r="L124" s="60" t="n">
        <v>50</v>
      </c>
      <c r="O124" s="0" t="s">
        <v>67</v>
      </c>
      <c r="P124" s="0" t="s">
        <v>68</v>
      </c>
      <c r="Q124" s="62" t="n">
        <v>48</v>
      </c>
      <c r="R124" s="0" t="s">
        <v>105</v>
      </c>
      <c r="S124" s="0" t="s">
        <v>106</v>
      </c>
      <c r="T124" s="0" t="s">
        <v>119</v>
      </c>
      <c r="U124" s="0" t="s">
        <v>72</v>
      </c>
      <c r="V124" s="0" t="s">
        <v>73</v>
      </c>
      <c r="W124" s="0" t="s">
        <v>74</v>
      </c>
      <c r="X124" s="0" t="n">
        <v>96006417</v>
      </c>
      <c r="Y124" s="0" t="n">
        <v>593030.1</v>
      </c>
      <c r="Z124" s="0" t="n">
        <v>56264</v>
      </c>
      <c r="AA124" s="59" t="n">
        <v>37008.875</v>
      </c>
      <c r="AB124" s="59" t="n">
        <v>37008.875</v>
      </c>
    </row>
    <row r="125" customFormat="false" ht="12.75" hidden="false" customHeight="false" outlineLevel="0" collapsed="false">
      <c r="A125" s="64" t="n">
        <f aca="false">DATEVALUE(TEXT(C125,"mm/dd/yy"))</f>
        <v>37007</v>
      </c>
      <c r="B125" s="58" t="n">
        <v>1169802</v>
      </c>
      <c r="C125" s="59" t="n">
        <v>37007.3142361111</v>
      </c>
      <c r="D125" s="0" t="s">
        <v>140</v>
      </c>
      <c r="E125" s="0" t="s">
        <v>15</v>
      </c>
      <c r="F125" s="0" t="s">
        <v>8</v>
      </c>
      <c r="H125" s="0" t="s">
        <v>11</v>
      </c>
      <c r="I125" s="0" t="s">
        <v>103</v>
      </c>
      <c r="J125" s="0" t="n">
        <v>29088</v>
      </c>
      <c r="K125" s="0" t="s">
        <v>293</v>
      </c>
      <c r="L125" s="60" t="n">
        <v>50</v>
      </c>
      <c r="O125" s="0" t="s">
        <v>67</v>
      </c>
      <c r="P125" s="0" t="s">
        <v>68</v>
      </c>
      <c r="Q125" s="62" t="n">
        <v>39.9</v>
      </c>
      <c r="R125" s="0" t="s">
        <v>122</v>
      </c>
      <c r="S125" s="0" t="s">
        <v>123</v>
      </c>
      <c r="T125" s="0" t="s">
        <v>124</v>
      </c>
      <c r="U125" s="0" t="s">
        <v>72</v>
      </c>
      <c r="V125" s="0" t="s">
        <v>73</v>
      </c>
      <c r="W125" s="0" t="s">
        <v>74</v>
      </c>
      <c r="Y125" s="0" t="n">
        <v>593039.1</v>
      </c>
      <c r="Z125" s="0" t="n">
        <v>3246</v>
      </c>
      <c r="AA125" s="59" t="n">
        <v>37008.875</v>
      </c>
      <c r="AB125" s="59" t="n">
        <v>37008.875</v>
      </c>
    </row>
    <row r="126" customFormat="false" ht="12.75" hidden="false" customHeight="false" outlineLevel="0" collapsed="false">
      <c r="A126" s="64" t="n">
        <f aca="false">DATEVALUE(TEXT(C126,"mm/dd/yy"))</f>
        <v>37007</v>
      </c>
      <c r="B126" s="58" t="n">
        <v>1169838</v>
      </c>
      <c r="C126" s="59" t="n">
        <v>37007.3171990741</v>
      </c>
      <c r="D126" s="0" t="s">
        <v>140</v>
      </c>
      <c r="E126" s="0" t="s">
        <v>15</v>
      </c>
      <c r="F126" s="0" t="s">
        <v>8</v>
      </c>
      <c r="H126" s="0" t="s">
        <v>11</v>
      </c>
      <c r="I126" s="0" t="s">
        <v>103</v>
      </c>
      <c r="J126" s="0" t="n">
        <v>29088</v>
      </c>
      <c r="K126" s="0" t="s">
        <v>293</v>
      </c>
      <c r="L126" s="60" t="n">
        <v>50</v>
      </c>
      <c r="O126" s="0" t="s">
        <v>67</v>
      </c>
      <c r="P126" s="0" t="s">
        <v>68</v>
      </c>
      <c r="Q126" s="62" t="n">
        <v>39.8</v>
      </c>
      <c r="R126" s="0" t="s">
        <v>122</v>
      </c>
      <c r="S126" s="0" t="s">
        <v>123</v>
      </c>
      <c r="T126" s="0" t="s">
        <v>124</v>
      </c>
      <c r="U126" s="0" t="s">
        <v>72</v>
      </c>
      <c r="V126" s="0" t="s">
        <v>73</v>
      </c>
      <c r="W126" s="0" t="s">
        <v>74</v>
      </c>
      <c r="Y126" s="0" t="n">
        <v>593054.1</v>
      </c>
      <c r="Z126" s="0" t="n">
        <v>3246</v>
      </c>
      <c r="AA126" s="59" t="n">
        <v>37008.875</v>
      </c>
      <c r="AB126" s="59" t="n">
        <v>37008.875</v>
      </c>
    </row>
    <row r="127" customFormat="false" ht="12.75" hidden="false" customHeight="false" outlineLevel="0" collapsed="false">
      <c r="A127" s="64" t="n">
        <f aca="false">DATEVALUE(TEXT(C127,"mm/dd/yy"))</f>
        <v>37007</v>
      </c>
      <c r="B127" s="58" t="n">
        <v>1169851</v>
      </c>
      <c r="C127" s="59" t="n">
        <v>37007.317962963</v>
      </c>
      <c r="D127" s="0" t="s">
        <v>158</v>
      </c>
      <c r="E127" s="0" t="s">
        <v>13</v>
      </c>
      <c r="F127" s="0" t="s">
        <v>8</v>
      </c>
      <c r="H127" s="0" t="s">
        <v>11</v>
      </c>
      <c r="I127" s="0" t="s">
        <v>198</v>
      </c>
      <c r="J127" s="0" t="n">
        <v>32198</v>
      </c>
      <c r="K127" s="0" t="s">
        <v>295</v>
      </c>
      <c r="M127" s="60" t="n">
        <v>50</v>
      </c>
      <c r="O127" s="0" t="s">
        <v>67</v>
      </c>
      <c r="P127" s="0" t="s">
        <v>68</v>
      </c>
      <c r="Q127" s="62" t="n">
        <v>47.5</v>
      </c>
      <c r="R127" s="0" t="s">
        <v>193</v>
      </c>
      <c r="S127" s="0" t="s">
        <v>201</v>
      </c>
      <c r="T127" s="0" t="s">
        <v>119</v>
      </c>
      <c r="U127" s="0" t="s">
        <v>72</v>
      </c>
      <c r="V127" s="0" t="s">
        <v>73</v>
      </c>
      <c r="W127" s="0" t="s">
        <v>100</v>
      </c>
      <c r="X127" s="0" t="n">
        <v>96057022</v>
      </c>
      <c r="Y127" s="0" t="n">
        <v>593057.1</v>
      </c>
      <c r="Z127" s="0" t="n">
        <v>91219</v>
      </c>
      <c r="AA127" s="59" t="n">
        <v>37008.875</v>
      </c>
      <c r="AB127" s="59" t="n">
        <v>37008.875</v>
      </c>
    </row>
    <row r="128" customFormat="false" ht="12.75" hidden="false" customHeight="false" outlineLevel="0" collapsed="false">
      <c r="A128" s="64" t="n">
        <f aca="false">DATEVALUE(TEXT(C128,"mm/dd/yy"))</f>
        <v>37007</v>
      </c>
      <c r="B128" s="58" t="n">
        <v>1170056</v>
      </c>
      <c r="C128" s="59" t="n">
        <v>37007.3323726852</v>
      </c>
      <c r="D128" s="0" t="s">
        <v>102</v>
      </c>
      <c r="E128" s="0" t="s">
        <v>15</v>
      </c>
      <c r="F128" s="0" t="s">
        <v>8</v>
      </c>
      <c r="H128" s="0" t="s">
        <v>11</v>
      </c>
      <c r="I128" s="0" t="s">
        <v>103</v>
      </c>
      <c r="J128" s="0" t="n">
        <v>29082</v>
      </c>
      <c r="K128" s="0" t="s">
        <v>294</v>
      </c>
      <c r="L128" s="60" t="n">
        <v>50</v>
      </c>
      <c r="O128" s="0" t="s">
        <v>67</v>
      </c>
      <c r="P128" s="0" t="s">
        <v>68</v>
      </c>
      <c r="Q128" s="62" t="n">
        <v>47.5</v>
      </c>
      <c r="R128" s="0" t="s">
        <v>105</v>
      </c>
      <c r="S128" s="0" t="s">
        <v>106</v>
      </c>
      <c r="T128" s="0" t="s">
        <v>119</v>
      </c>
      <c r="U128" s="0" t="s">
        <v>72</v>
      </c>
      <c r="V128" s="0" t="s">
        <v>73</v>
      </c>
      <c r="W128" s="0" t="s">
        <v>74</v>
      </c>
      <c r="X128" s="0" t="n">
        <v>96020991</v>
      </c>
      <c r="Y128" s="0" t="n">
        <v>593104.1</v>
      </c>
      <c r="Z128" s="0" t="n">
        <v>66682</v>
      </c>
      <c r="AA128" s="59" t="n">
        <v>37008.875</v>
      </c>
      <c r="AB128" s="59" t="n">
        <v>37008.875</v>
      </c>
    </row>
    <row r="129" customFormat="false" ht="12.75" hidden="false" customHeight="false" outlineLevel="0" collapsed="false">
      <c r="A129" s="64" t="n">
        <f aca="false">DATEVALUE(TEXT(C129,"mm/dd/yy"))</f>
        <v>37007</v>
      </c>
      <c r="B129" s="58" t="n">
        <v>1170127</v>
      </c>
      <c r="C129" s="59" t="n">
        <v>37007.3345949074</v>
      </c>
      <c r="D129" s="0" t="s">
        <v>258</v>
      </c>
      <c r="E129" s="0" t="s">
        <v>13</v>
      </c>
      <c r="F129" s="0" t="s">
        <v>8</v>
      </c>
      <c r="H129" s="0" t="s">
        <v>11</v>
      </c>
      <c r="I129" s="0" t="s">
        <v>198</v>
      </c>
      <c r="J129" s="0" t="n">
        <v>30594</v>
      </c>
      <c r="K129" s="0" t="s">
        <v>296</v>
      </c>
      <c r="L129" s="60" t="n">
        <v>50</v>
      </c>
      <c r="O129" s="0" t="s">
        <v>67</v>
      </c>
      <c r="P129" s="0" t="s">
        <v>68</v>
      </c>
      <c r="Q129" s="62" t="n">
        <v>39</v>
      </c>
      <c r="R129" s="0" t="s">
        <v>193</v>
      </c>
      <c r="S129" s="0" t="s">
        <v>201</v>
      </c>
      <c r="T129" s="0" t="s">
        <v>119</v>
      </c>
      <c r="U129" s="0" t="s">
        <v>72</v>
      </c>
      <c r="V129" s="0" t="s">
        <v>73</v>
      </c>
      <c r="W129" s="0" t="s">
        <v>100</v>
      </c>
      <c r="Y129" s="0" t="n">
        <v>593122.1</v>
      </c>
      <c r="Z129" s="0" t="n">
        <v>69121</v>
      </c>
      <c r="AA129" s="59" t="n">
        <v>37008.875</v>
      </c>
      <c r="AB129" s="59" t="n">
        <v>37008.875</v>
      </c>
    </row>
    <row r="130" customFormat="false" ht="12.75" hidden="false" customHeight="false" outlineLevel="0" collapsed="false">
      <c r="A130" s="64" t="n">
        <f aca="false">DATEVALUE(TEXT(C130,"mm/dd/yy"))</f>
        <v>37007</v>
      </c>
      <c r="B130" s="58" t="n">
        <v>1170548</v>
      </c>
      <c r="C130" s="59" t="n">
        <v>37007.347662037</v>
      </c>
      <c r="D130" s="0" t="s">
        <v>287</v>
      </c>
      <c r="E130" s="0" t="s">
        <v>13</v>
      </c>
      <c r="F130" s="0" t="s">
        <v>8</v>
      </c>
      <c r="H130" s="0" t="s">
        <v>10</v>
      </c>
      <c r="I130" s="0" t="s">
        <v>93</v>
      </c>
      <c r="J130" s="0" t="n">
        <v>36165</v>
      </c>
      <c r="K130" s="0" t="s">
        <v>297</v>
      </c>
      <c r="M130" s="60" t="n">
        <v>5000</v>
      </c>
      <c r="O130" s="0" t="s">
        <v>95</v>
      </c>
      <c r="P130" s="0" t="s">
        <v>68</v>
      </c>
      <c r="Q130" s="62" t="n">
        <v>-0.08</v>
      </c>
      <c r="R130" s="0" t="s">
        <v>298</v>
      </c>
      <c r="S130" s="0" t="s">
        <v>299</v>
      </c>
      <c r="T130" s="0" t="s">
        <v>300</v>
      </c>
      <c r="U130" s="0" t="s">
        <v>99</v>
      </c>
      <c r="V130" s="0" t="s">
        <v>73</v>
      </c>
      <c r="W130" s="0" t="s">
        <v>100</v>
      </c>
      <c r="X130" s="0" t="n">
        <v>95000242</v>
      </c>
      <c r="Y130" s="0" t="s">
        <v>301</v>
      </c>
      <c r="Z130" s="0" t="n">
        <v>232</v>
      </c>
      <c r="AA130" s="59" t="n">
        <v>37012.875</v>
      </c>
      <c r="AB130" s="59" t="n">
        <v>37042.875</v>
      </c>
    </row>
    <row r="131" customFormat="false" ht="12.75" hidden="false" customHeight="false" outlineLevel="0" collapsed="false">
      <c r="A131" s="64" t="n">
        <f aca="false">DATEVALUE(TEXT(C131,"mm/dd/yy"))</f>
        <v>37007</v>
      </c>
      <c r="B131" s="58" t="n">
        <v>1170623</v>
      </c>
      <c r="C131" s="59" t="n">
        <v>37007.3506365741</v>
      </c>
      <c r="D131" s="0" t="s">
        <v>276</v>
      </c>
      <c r="E131" s="0" t="s">
        <v>13</v>
      </c>
      <c r="F131" s="0" t="s">
        <v>8</v>
      </c>
      <c r="H131" s="0" t="s">
        <v>11</v>
      </c>
      <c r="I131" s="0" t="s">
        <v>76</v>
      </c>
      <c r="J131" s="0" t="n">
        <v>29487</v>
      </c>
      <c r="K131" s="0" t="s">
        <v>302</v>
      </c>
      <c r="M131" s="60" t="n">
        <v>25</v>
      </c>
      <c r="O131" s="0" t="s">
        <v>67</v>
      </c>
      <c r="P131" s="0" t="s">
        <v>68</v>
      </c>
      <c r="Q131" s="62" t="n">
        <v>310</v>
      </c>
      <c r="R131" s="0" t="s">
        <v>147</v>
      </c>
      <c r="S131" s="0" t="s">
        <v>303</v>
      </c>
      <c r="T131" s="0" t="s">
        <v>85</v>
      </c>
      <c r="U131" s="0" t="s">
        <v>72</v>
      </c>
      <c r="V131" s="0" t="s">
        <v>73</v>
      </c>
      <c r="W131" s="0" t="s">
        <v>74</v>
      </c>
      <c r="X131" s="0" t="n">
        <v>96004381</v>
      </c>
      <c r="Y131" s="0" t="n">
        <v>593278.1</v>
      </c>
      <c r="Z131" s="0" t="n">
        <v>12</v>
      </c>
      <c r="AA131" s="59" t="n">
        <v>37008.875</v>
      </c>
      <c r="AB131" s="59" t="n">
        <v>37009.875</v>
      </c>
    </row>
    <row r="132" customFormat="false" ht="12.75" hidden="false" customHeight="false" outlineLevel="0" collapsed="false">
      <c r="A132" s="64" t="n">
        <f aca="false">DATEVALUE(TEXT(C132,"mm/dd/yy"))</f>
        <v>37007</v>
      </c>
      <c r="B132" s="58" t="n">
        <v>1171415</v>
      </c>
      <c r="C132" s="59" t="n">
        <v>37007.3681712963</v>
      </c>
      <c r="D132" s="0" t="s">
        <v>146</v>
      </c>
      <c r="E132" s="0" t="s">
        <v>15</v>
      </c>
      <c r="F132" s="0" t="s">
        <v>8</v>
      </c>
      <c r="H132" s="0" t="s">
        <v>10</v>
      </c>
      <c r="I132" s="0" t="s">
        <v>109</v>
      </c>
      <c r="J132" s="0" t="n">
        <v>36228</v>
      </c>
      <c r="K132" s="0" t="s">
        <v>304</v>
      </c>
      <c r="M132" s="60" t="n">
        <v>30000</v>
      </c>
      <c r="O132" s="0" t="s">
        <v>95</v>
      </c>
      <c r="P132" s="0" t="s">
        <v>68</v>
      </c>
      <c r="Q132" s="62" t="n">
        <v>-0.005</v>
      </c>
      <c r="R132" s="0" t="s">
        <v>111</v>
      </c>
      <c r="S132" s="0" t="s">
        <v>305</v>
      </c>
      <c r="T132" s="0" t="s">
        <v>306</v>
      </c>
      <c r="U132" s="0" t="s">
        <v>99</v>
      </c>
      <c r="V132" s="0" t="s">
        <v>73</v>
      </c>
      <c r="W132" s="0" t="s">
        <v>100</v>
      </c>
      <c r="X132" s="0" t="n">
        <v>96016709</v>
      </c>
      <c r="Y132" s="0" t="s">
        <v>307</v>
      </c>
      <c r="Z132" s="0" t="n">
        <v>55265</v>
      </c>
      <c r="AA132" s="59" t="n">
        <v>37012.875</v>
      </c>
      <c r="AB132" s="59" t="n">
        <v>37042.875</v>
      </c>
    </row>
    <row r="133" customFormat="false" ht="12.75" hidden="false" customHeight="false" outlineLevel="0" collapsed="false">
      <c r="A133" s="64" t="n">
        <f aca="false">DATEVALUE(TEXT(C133,"mm/dd/yy"))</f>
        <v>37007</v>
      </c>
      <c r="B133" s="58" t="n">
        <v>1171501</v>
      </c>
      <c r="C133" s="59" t="n">
        <v>37007.3696412037</v>
      </c>
      <c r="D133" s="0" t="s">
        <v>141</v>
      </c>
      <c r="E133" s="0" t="s">
        <v>15</v>
      </c>
      <c r="F133" s="0" t="s">
        <v>8</v>
      </c>
      <c r="H133" s="0" t="s">
        <v>10</v>
      </c>
      <c r="I133" s="0" t="s">
        <v>181</v>
      </c>
      <c r="J133" s="0" t="n">
        <v>32953</v>
      </c>
      <c r="K133" s="0" t="s">
        <v>308</v>
      </c>
      <c r="L133" s="60" t="n">
        <v>5000</v>
      </c>
      <c r="O133" s="0" t="s">
        <v>95</v>
      </c>
      <c r="P133" s="0" t="s">
        <v>68</v>
      </c>
      <c r="Q133" s="62" t="n">
        <v>-0.195</v>
      </c>
      <c r="R133" s="0" t="s">
        <v>96</v>
      </c>
      <c r="S133" s="0" t="s">
        <v>183</v>
      </c>
      <c r="T133" s="0" t="s">
        <v>184</v>
      </c>
      <c r="U133" s="0" t="s">
        <v>99</v>
      </c>
      <c r="V133" s="0" t="s">
        <v>73</v>
      </c>
      <c r="W133" s="0" t="s">
        <v>185</v>
      </c>
      <c r="X133" s="0" t="n">
        <v>96000103</v>
      </c>
      <c r="Y133" s="0" t="s">
        <v>309</v>
      </c>
      <c r="Z133" s="0" t="n">
        <v>65268</v>
      </c>
      <c r="AA133" s="59" t="n">
        <v>37196</v>
      </c>
      <c r="AB133" s="59" t="n">
        <v>37346</v>
      </c>
    </row>
    <row r="134" customFormat="false" ht="12.75" hidden="false" customHeight="false" outlineLevel="0" collapsed="false">
      <c r="A134" s="64" t="n">
        <f aca="false">DATEVALUE(TEXT(C134,"mm/dd/yy"))</f>
        <v>37007</v>
      </c>
      <c r="B134" s="58" t="n">
        <v>1171583</v>
      </c>
      <c r="C134" s="59" t="n">
        <v>37007.3709837963</v>
      </c>
      <c r="D134" s="0" t="s">
        <v>108</v>
      </c>
      <c r="E134" s="0" t="s">
        <v>15</v>
      </c>
      <c r="F134" s="0" t="s">
        <v>8</v>
      </c>
      <c r="H134" s="0" t="s">
        <v>10</v>
      </c>
      <c r="I134" s="0" t="s">
        <v>93</v>
      </c>
      <c r="J134" s="0" t="n">
        <v>36167</v>
      </c>
      <c r="K134" s="0" t="s">
        <v>310</v>
      </c>
      <c r="M134" s="60" t="n">
        <v>5000</v>
      </c>
      <c r="O134" s="0" t="s">
        <v>95</v>
      </c>
      <c r="P134" s="0" t="s">
        <v>68</v>
      </c>
      <c r="Q134" s="62" t="n">
        <v>0.0175</v>
      </c>
      <c r="R134" s="0" t="s">
        <v>111</v>
      </c>
      <c r="S134" s="0" t="s">
        <v>299</v>
      </c>
      <c r="T134" s="0" t="s">
        <v>300</v>
      </c>
      <c r="U134" s="0" t="s">
        <v>99</v>
      </c>
      <c r="V134" s="0" t="s">
        <v>73</v>
      </c>
      <c r="W134" s="0" t="s">
        <v>100</v>
      </c>
      <c r="X134" s="0" t="n">
        <v>96021110</v>
      </c>
      <c r="Y134" s="0" t="s">
        <v>311</v>
      </c>
      <c r="Z134" s="0" t="n">
        <v>57399</v>
      </c>
      <c r="AA134" s="59" t="n">
        <v>37012.875</v>
      </c>
      <c r="AB134" s="59" t="n">
        <v>37042.875</v>
      </c>
    </row>
    <row r="135" customFormat="false" ht="12.75" hidden="false" customHeight="false" outlineLevel="0" collapsed="false">
      <c r="A135" s="64" t="n">
        <f aca="false">DATEVALUE(TEXT(C135,"mm/dd/yy"))</f>
        <v>37007</v>
      </c>
      <c r="B135" s="58" t="n">
        <v>1171685</v>
      </c>
      <c r="C135" s="59" t="n">
        <v>37007.3730439815</v>
      </c>
      <c r="D135" s="0" t="s">
        <v>130</v>
      </c>
      <c r="E135" s="0" t="s">
        <v>15</v>
      </c>
      <c r="F135" s="0" t="s">
        <v>8</v>
      </c>
      <c r="H135" s="0" t="s">
        <v>10</v>
      </c>
      <c r="I135" s="0" t="s">
        <v>109</v>
      </c>
      <c r="J135" s="0" t="n">
        <v>36228</v>
      </c>
      <c r="K135" s="0" t="s">
        <v>304</v>
      </c>
      <c r="L135" s="60" t="n">
        <v>10000</v>
      </c>
      <c r="O135" s="0" t="s">
        <v>95</v>
      </c>
      <c r="P135" s="0" t="s">
        <v>68</v>
      </c>
      <c r="Q135" s="62" t="n">
        <v>-0.005</v>
      </c>
      <c r="R135" s="0" t="s">
        <v>312</v>
      </c>
      <c r="S135" s="0" t="s">
        <v>305</v>
      </c>
      <c r="T135" s="0" t="s">
        <v>306</v>
      </c>
      <c r="U135" s="0" t="s">
        <v>99</v>
      </c>
      <c r="V135" s="0" t="s">
        <v>73</v>
      </c>
      <c r="W135" s="0" t="s">
        <v>100</v>
      </c>
      <c r="X135" s="0" t="n">
        <v>95000281</v>
      </c>
      <c r="Y135" s="0" t="s">
        <v>313</v>
      </c>
      <c r="Z135" s="0" t="n">
        <v>56264</v>
      </c>
      <c r="AA135" s="59" t="n">
        <v>37012.875</v>
      </c>
      <c r="AB135" s="59" t="n">
        <v>37042.875</v>
      </c>
    </row>
    <row r="136" customFormat="false" ht="12.75" hidden="false" customHeight="false" outlineLevel="0" collapsed="false">
      <c r="A136" s="64" t="n">
        <f aca="false">DATEVALUE(TEXT(C136,"mm/dd/yy"))</f>
        <v>37007</v>
      </c>
      <c r="B136" s="58" t="n">
        <v>1172638</v>
      </c>
      <c r="C136" s="59" t="n">
        <v>37007.3891782407</v>
      </c>
      <c r="D136" s="0" t="s">
        <v>264</v>
      </c>
      <c r="E136" s="0" t="s">
        <v>15</v>
      </c>
      <c r="F136" s="0" t="s">
        <v>8</v>
      </c>
      <c r="H136" s="0" t="s">
        <v>10</v>
      </c>
      <c r="I136" s="0" t="s">
        <v>181</v>
      </c>
      <c r="J136" s="0" t="n">
        <v>48544</v>
      </c>
      <c r="K136" s="0" t="s">
        <v>314</v>
      </c>
      <c r="M136" s="60" t="n">
        <v>5000</v>
      </c>
      <c r="O136" s="0" t="s">
        <v>95</v>
      </c>
      <c r="P136" s="0" t="s">
        <v>68</v>
      </c>
      <c r="Q136" s="62" t="n">
        <v>-0.29</v>
      </c>
      <c r="R136" s="0" t="s">
        <v>96</v>
      </c>
      <c r="S136" s="0" t="s">
        <v>183</v>
      </c>
      <c r="T136" s="0" t="s">
        <v>184</v>
      </c>
      <c r="U136" s="0" t="s">
        <v>99</v>
      </c>
      <c r="V136" s="0" t="s">
        <v>73</v>
      </c>
      <c r="W136" s="0" t="s">
        <v>185</v>
      </c>
      <c r="X136" s="0" t="n">
        <v>96043931</v>
      </c>
      <c r="Y136" s="0" t="s">
        <v>315</v>
      </c>
      <c r="Z136" s="0" t="n">
        <v>120</v>
      </c>
      <c r="AA136" s="59" t="n">
        <v>37043</v>
      </c>
      <c r="AB136" s="59" t="n">
        <v>37195</v>
      </c>
    </row>
    <row r="137" customFormat="false" ht="12.75" hidden="false" customHeight="false" outlineLevel="0" collapsed="false">
      <c r="A137" s="64" t="n">
        <f aca="false">DATEVALUE(TEXT(C137,"mm/dd/yy"))</f>
        <v>37007</v>
      </c>
      <c r="B137" s="58" t="n">
        <v>1172709</v>
      </c>
      <c r="C137" s="59" t="n">
        <v>37007.3906365741</v>
      </c>
      <c r="D137" s="0" t="s">
        <v>130</v>
      </c>
      <c r="E137" s="0" t="s">
        <v>13</v>
      </c>
      <c r="F137" s="0" t="s">
        <v>8</v>
      </c>
      <c r="H137" s="0" t="s">
        <v>11</v>
      </c>
      <c r="I137" s="0" t="s">
        <v>198</v>
      </c>
      <c r="J137" s="0" t="n">
        <v>30183</v>
      </c>
      <c r="K137" s="0" t="s">
        <v>316</v>
      </c>
      <c r="M137" s="60" t="n">
        <v>50</v>
      </c>
      <c r="O137" s="0" t="s">
        <v>67</v>
      </c>
      <c r="P137" s="0" t="s">
        <v>68</v>
      </c>
      <c r="Q137" s="62" t="n">
        <v>50.5</v>
      </c>
      <c r="R137" s="0" t="s">
        <v>193</v>
      </c>
      <c r="S137" s="0" t="s">
        <v>236</v>
      </c>
      <c r="T137" s="0" t="s">
        <v>107</v>
      </c>
      <c r="U137" s="0" t="s">
        <v>72</v>
      </c>
      <c r="V137" s="0" t="s">
        <v>73</v>
      </c>
      <c r="W137" s="0" t="s">
        <v>100</v>
      </c>
      <c r="X137" s="0" t="n">
        <v>95000281</v>
      </c>
      <c r="Y137" s="0" t="n">
        <v>593453.1</v>
      </c>
      <c r="Z137" s="0" t="n">
        <v>56264</v>
      </c>
      <c r="AA137" s="59" t="n">
        <v>37012</v>
      </c>
      <c r="AB137" s="59" t="n">
        <v>37042</v>
      </c>
    </row>
    <row r="138" customFormat="false" ht="12.75" hidden="false" customHeight="false" outlineLevel="0" collapsed="false">
      <c r="A138" s="64" t="n">
        <f aca="false">DATEVALUE(TEXT(C138,"mm/dd/yy"))</f>
        <v>37007</v>
      </c>
      <c r="B138" s="58" t="n">
        <v>1173300</v>
      </c>
      <c r="C138" s="59" t="n">
        <v>37007.4041435185</v>
      </c>
      <c r="D138" s="0" t="s">
        <v>317</v>
      </c>
      <c r="E138" s="0" t="s">
        <v>15</v>
      </c>
      <c r="F138" s="0" t="s">
        <v>8</v>
      </c>
      <c r="H138" s="0" t="s">
        <v>10</v>
      </c>
      <c r="I138" s="0" t="s">
        <v>109</v>
      </c>
      <c r="J138" s="0" t="n">
        <v>36241</v>
      </c>
      <c r="K138" s="0" t="s">
        <v>318</v>
      </c>
      <c r="M138" s="60" t="n">
        <v>20000</v>
      </c>
      <c r="O138" s="0" t="s">
        <v>95</v>
      </c>
      <c r="P138" s="0" t="s">
        <v>68</v>
      </c>
      <c r="Q138" s="62" t="n">
        <v>0.005</v>
      </c>
      <c r="R138" s="0" t="s">
        <v>111</v>
      </c>
      <c r="S138" s="0" t="s">
        <v>305</v>
      </c>
      <c r="T138" s="0" t="s">
        <v>306</v>
      </c>
      <c r="U138" s="0" t="s">
        <v>99</v>
      </c>
      <c r="V138" s="0" t="s">
        <v>73</v>
      </c>
      <c r="W138" s="0" t="s">
        <v>100</v>
      </c>
      <c r="X138" s="0" t="n">
        <v>96038419</v>
      </c>
      <c r="Y138" s="0" t="s">
        <v>319</v>
      </c>
      <c r="Z138" s="0" t="n">
        <v>69034</v>
      </c>
      <c r="AA138" s="59" t="n">
        <v>37012.875</v>
      </c>
      <c r="AB138" s="59" t="n">
        <v>37042.875</v>
      </c>
    </row>
    <row r="139" customFormat="false" ht="12.75" hidden="false" customHeight="false" outlineLevel="0" collapsed="false">
      <c r="A139" s="64" t="n">
        <f aca="false">DATEVALUE(TEXT(C139,"mm/dd/yy"))</f>
        <v>37007</v>
      </c>
      <c r="B139" s="58" t="n">
        <v>1173304</v>
      </c>
      <c r="C139" s="59" t="n">
        <v>37007.4042824074</v>
      </c>
      <c r="D139" s="0" t="s">
        <v>317</v>
      </c>
      <c r="E139" s="0" t="s">
        <v>15</v>
      </c>
      <c r="F139" s="0" t="s">
        <v>8</v>
      </c>
      <c r="H139" s="0" t="s">
        <v>10</v>
      </c>
      <c r="I139" s="0" t="s">
        <v>109</v>
      </c>
      <c r="J139" s="0" t="n">
        <v>42165</v>
      </c>
      <c r="K139" s="0" t="s">
        <v>320</v>
      </c>
      <c r="L139" s="60" t="n">
        <v>20000</v>
      </c>
      <c r="O139" s="0" t="s">
        <v>95</v>
      </c>
      <c r="P139" s="0" t="s">
        <v>68</v>
      </c>
      <c r="Q139" s="62" t="n">
        <v>0</v>
      </c>
      <c r="R139" s="0" t="s">
        <v>312</v>
      </c>
      <c r="S139" s="0" t="s">
        <v>305</v>
      </c>
      <c r="T139" s="0" t="s">
        <v>306</v>
      </c>
      <c r="U139" s="0" t="s">
        <v>99</v>
      </c>
      <c r="V139" s="0" t="s">
        <v>73</v>
      </c>
      <c r="W139" s="0" t="s">
        <v>100</v>
      </c>
      <c r="X139" s="0" t="n">
        <v>96038419</v>
      </c>
      <c r="Y139" s="0" t="s">
        <v>321</v>
      </c>
      <c r="Z139" s="0" t="n">
        <v>69034</v>
      </c>
      <c r="AA139" s="59" t="n">
        <v>37012.875</v>
      </c>
      <c r="AB139" s="59" t="n">
        <v>37042.875</v>
      </c>
    </row>
    <row r="140" customFormat="false" ht="12.75" hidden="false" customHeight="false" outlineLevel="0" collapsed="false">
      <c r="A140" s="64" t="n">
        <f aca="false">DATEVALUE(TEXT(C140,"mm/dd/yy"))</f>
        <v>37007</v>
      </c>
      <c r="B140" s="58" t="n">
        <v>1173447</v>
      </c>
      <c r="C140" s="59" t="n">
        <v>37007.4065856481</v>
      </c>
      <c r="D140" s="0" t="s">
        <v>120</v>
      </c>
      <c r="E140" s="0" t="s">
        <v>13</v>
      </c>
      <c r="F140" s="0" t="s">
        <v>8</v>
      </c>
      <c r="H140" s="0" t="s">
        <v>11</v>
      </c>
      <c r="I140" s="0" t="s">
        <v>103</v>
      </c>
      <c r="J140" s="0" t="n">
        <v>29082</v>
      </c>
      <c r="K140" s="0" t="s">
        <v>294</v>
      </c>
      <c r="M140" s="60" t="n">
        <v>50</v>
      </c>
      <c r="O140" s="0" t="s">
        <v>67</v>
      </c>
      <c r="P140" s="0" t="s">
        <v>68</v>
      </c>
      <c r="Q140" s="62" t="n">
        <v>47.75</v>
      </c>
      <c r="R140" s="0" t="s">
        <v>193</v>
      </c>
      <c r="S140" s="0" t="s">
        <v>106</v>
      </c>
      <c r="T140" s="0" t="s">
        <v>119</v>
      </c>
      <c r="U140" s="0" t="s">
        <v>72</v>
      </c>
      <c r="V140" s="0" t="s">
        <v>73</v>
      </c>
      <c r="W140" s="0" t="s">
        <v>74</v>
      </c>
      <c r="X140" s="0" t="n">
        <v>96009016</v>
      </c>
      <c r="Y140" s="0" t="n">
        <v>593530.1</v>
      </c>
      <c r="Z140" s="0" t="n">
        <v>18</v>
      </c>
      <c r="AA140" s="59" t="n">
        <v>37008.875</v>
      </c>
      <c r="AB140" s="59" t="n">
        <v>37008.875</v>
      </c>
    </row>
    <row r="141" customFormat="false" ht="12.75" hidden="false" customHeight="false" outlineLevel="0" collapsed="false">
      <c r="A141" s="64" t="n">
        <f aca="false">DATEVALUE(TEXT(C141,"mm/dd/yy"))</f>
        <v>37007</v>
      </c>
      <c r="B141" s="58" t="n">
        <v>1173866</v>
      </c>
      <c r="C141" s="59" t="n">
        <v>37007.4223611111</v>
      </c>
      <c r="D141" s="0" t="s">
        <v>130</v>
      </c>
      <c r="E141" s="0" t="s">
        <v>13</v>
      </c>
      <c r="F141" s="0" t="s">
        <v>8</v>
      </c>
      <c r="H141" s="0" t="s">
        <v>11</v>
      </c>
      <c r="I141" s="0" t="s">
        <v>65</v>
      </c>
      <c r="J141" s="0" t="n">
        <v>36468</v>
      </c>
      <c r="K141" s="0" t="s">
        <v>80</v>
      </c>
      <c r="L141" s="60" t="n">
        <v>25</v>
      </c>
      <c r="O141" s="0" t="s">
        <v>67</v>
      </c>
      <c r="P141" s="0" t="s">
        <v>68</v>
      </c>
      <c r="Q141" s="62" t="n">
        <v>314</v>
      </c>
      <c r="R141" s="0" t="s">
        <v>147</v>
      </c>
      <c r="S141" s="0" t="s">
        <v>81</v>
      </c>
      <c r="T141" s="0" t="s">
        <v>82</v>
      </c>
      <c r="U141" s="0" t="s">
        <v>72</v>
      </c>
      <c r="V141" s="0" t="s">
        <v>73</v>
      </c>
      <c r="W141" s="0" t="s">
        <v>74</v>
      </c>
      <c r="X141" s="0" t="n">
        <v>96006417</v>
      </c>
      <c r="Y141" s="0" t="n">
        <v>593584.1</v>
      </c>
      <c r="Z141" s="0" t="n">
        <v>56264</v>
      </c>
      <c r="AA141" s="59" t="n">
        <v>37012.875</v>
      </c>
      <c r="AB141" s="59" t="n">
        <v>37042.875</v>
      </c>
    </row>
    <row r="142" customFormat="false" ht="12.75" hidden="false" customHeight="false" outlineLevel="0" collapsed="false">
      <c r="A142" s="64" t="n">
        <f aca="false">DATEVALUE(TEXT(C142,"mm/dd/yy"))</f>
        <v>37007</v>
      </c>
      <c r="B142" s="58" t="n">
        <v>1174563</v>
      </c>
      <c r="C142" s="59" t="n">
        <v>37007.4504398148</v>
      </c>
      <c r="D142" s="0" t="s">
        <v>258</v>
      </c>
      <c r="E142" s="0" t="s">
        <v>29</v>
      </c>
      <c r="F142" s="0" t="s">
        <v>8</v>
      </c>
      <c r="H142" s="0" t="s">
        <v>10</v>
      </c>
      <c r="I142" s="0" t="s">
        <v>109</v>
      </c>
      <c r="J142" s="0" t="n">
        <v>43462</v>
      </c>
      <c r="K142" s="0" t="s">
        <v>322</v>
      </c>
      <c r="M142" s="60" t="n">
        <v>5000</v>
      </c>
      <c r="O142" s="0" t="s">
        <v>95</v>
      </c>
      <c r="P142" s="0" t="s">
        <v>68</v>
      </c>
      <c r="Q142" s="62" t="n">
        <v>5.05</v>
      </c>
      <c r="R142" s="0" t="s">
        <v>323</v>
      </c>
      <c r="S142" s="0" t="s">
        <v>166</v>
      </c>
      <c r="T142" s="0" t="s">
        <v>167</v>
      </c>
      <c r="U142" s="0" t="s">
        <v>99</v>
      </c>
      <c r="V142" s="0" t="s">
        <v>73</v>
      </c>
      <c r="W142" s="0" t="s">
        <v>100</v>
      </c>
      <c r="Y142" s="0" t="s">
        <v>324</v>
      </c>
      <c r="Z142" s="0" t="n">
        <v>69121</v>
      </c>
      <c r="AA142" s="59" t="n">
        <v>37073.875</v>
      </c>
      <c r="AB142" s="59" t="n">
        <v>37103.875</v>
      </c>
    </row>
    <row r="143" customFormat="false" ht="12.75" hidden="false" customHeight="false" outlineLevel="0" collapsed="false">
      <c r="A143" s="64" t="n">
        <f aca="false">DATEVALUE(TEXT(C143,"mm/dd/yy"))</f>
        <v>37007</v>
      </c>
      <c r="B143" s="58" t="n">
        <v>1174586</v>
      </c>
      <c r="C143" s="59" t="n">
        <v>37007.4510532407</v>
      </c>
      <c r="D143" s="0" t="s">
        <v>325</v>
      </c>
      <c r="E143" s="0" t="s">
        <v>15</v>
      </c>
      <c r="F143" s="0" t="s">
        <v>8</v>
      </c>
      <c r="H143" s="0" t="s">
        <v>10</v>
      </c>
      <c r="I143" s="0" t="s">
        <v>93</v>
      </c>
      <c r="J143" s="0" t="n">
        <v>37101</v>
      </c>
      <c r="K143" s="0" t="s">
        <v>326</v>
      </c>
      <c r="L143" s="60" t="n">
        <v>5000</v>
      </c>
      <c r="O143" s="0" t="s">
        <v>95</v>
      </c>
      <c r="P143" s="0" t="s">
        <v>68</v>
      </c>
      <c r="Q143" s="62" t="n">
        <v>-0.12</v>
      </c>
      <c r="R143" s="0" t="s">
        <v>111</v>
      </c>
      <c r="S143" s="0" t="s">
        <v>299</v>
      </c>
      <c r="T143" s="0" t="s">
        <v>300</v>
      </c>
      <c r="U143" s="0" t="s">
        <v>99</v>
      </c>
      <c r="V143" s="0" t="s">
        <v>73</v>
      </c>
      <c r="W143" s="0" t="s">
        <v>100</v>
      </c>
      <c r="Y143" s="0" t="s">
        <v>327</v>
      </c>
      <c r="Z143" s="0" t="n">
        <v>3022</v>
      </c>
      <c r="AA143" s="59" t="n">
        <v>37012.875</v>
      </c>
      <c r="AB143" s="59" t="n">
        <v>37042.875</v>
      </c>
    </row>
    <row r="144" customFormat="false" ht="12.75" hidden="false" customHeight="false" outlineLevel="0" collapsed="false">
      <c r="A144" s="64" t="n">
        <f aca="false">DATEVALUE(TEXT(C144,"mm/dd/yy"))</f>
        <v>37007</v>
      </c>
      <c r="B144" s="58" t="n">
        <v>1175025</v>
      </c>
      <c r="C144" s="59" t="n">
        <v>37007.4979050926</v>
      </c>
      <c r="D144" s="0" t="s">
        <v>328</v>
      </c>
      <c r="E144" s="0" t="s">
        <v>13</v>
      </c>
      <c r="F144" s="0" t="s">
        <v>8</v>
      </c>
      <c r="H144" s="0" t="s">
        <v>10</v>
      </c>
      <c r="I144" s="0" t="s">
        <v>109</v>
      </c>
      <c r="J144" s="0" t="n">
        <v>36228</v>
      </c>
      <c r="K144" s="0" t="s">
        <v>304</v>
      </c>
      <c r="L144" s="60" t="n">
        <v>10000</v>
      </c>
      <c r="O144" s="0" t="s">
        <v>95</v>
      </c>
      <c r="P144" s="0" t="s">
        <v>68</v>
      </c>
      <c r="Q144" s="62" t="n">
        <v>-0.005</v>
      </c>
      <c r="R144" s="0" t="s">
        <v>172</v>
      </c>
      <c r="S144" s="0" t="s">
        <v>305</v>
      </c>
      <c r="T144" s="0" t="s">
        <v>306</v>
      </c>
      <c r="U144" s="0" t="s">
        <v>99</v>
      </c>
      <c r="V144" s="0" t="s">
        <v>73</v>
      </c>
      <c r="W144" s="0" t="s">
        <v>100</v>
      </c>
      <c r="X144" s="0" t="n">
        <v>96009194</v>
      </c>
      <c r="Y144" s="0" t="s">
        <v>329</v>
      </c>
      <c r="Z144" s="0" t="n">
        <v>3497</v>
      </c>
      <c r="AA144" s="59" t="n">
        <v>37012.875</v>
      </c>
      <c r="AB144" s="59" t="n">
        <v>37042.875</v>
      </c>
    </row>
    <row r="145" customFormat="false" ht="12.75" hidden="false" customHeight="false" outlineLevel="0" collapsed="false">
      <c r="A145" s="64" t="n">
        <f aca="false">DATEVALUE(TEXT(C145,"mm/dd/yy"))</f>
        <v>37007</v>
      </c>
      <c r="B145" s="58" t="n">
        <v>1175261</v>
      </c>
      <c r="C145" s="59" t="n">
        <v>37007.5204976852</v>
      </c>
      <c r="D145" s="0" t="s">
        <v>132</v>
      </c>
      <c r="E145" s="0" t="s">
        <v>15</v>
      </c>
      <c r="F145" s="0" t="s">
        <v>8</v>
      </c>
      <c r="H145" s="0" t="s">
        <v>11</v>
      </c>
      <c r="I145" s="0" t="s">
        <v>65</v>
      </c>
      <c r="J145" s="0" t="n">
        <v>49075</v>
      </c>
      <c r="K145" s="0" t="s">
        <v>66</v>
      </c>
      <c r="M145" s="60" t="n">
        <v>25</v>
      </c>
      <c r="O145" s="0" t="s">
        <v>67</v>
      </c>
      <c r="P145" s="0" t="s">
        <v>68</v>
      </c>
      <c r="Q145" s="62" t="n">
        <v>295</v>
      </c>
      <c r="R145" s="0" t="s">
        <v>88</v>
      </c>
      <c r="S145" s="0" t="s">
        <v>91</v>
      </c>
      <c r="T145" s="0" t="s">
        <v>71</v>
      </c>
      <c r="U145" s="0" t="s">
        <v>72</v>
      </c>
      <c r="V145" s="0" t="s">
        <v>73</v>
      </c>
      <c r="W145" s="0" t="s">
        <v>74</v>
      </c>
      <c r="X145" s="0" t="n">
        <v>96057469</v>
      </c>
      <c r="Y145" s="0" t="n">
        <v>593842.1</v>
      </c>
      <c r="Z145" s="0" t="n">
        <v>53350</v>
      </c>
      <c r="AA145" s="59" t="n">
        <v>37012.875</v>
      </c>
      <c r="AB145" s="59" t="n">
        <v>37042.875</v>
      </c>
    </row>
    <row r="146" customFormat="false" ht="12.75" hidden="false" customHeight="false" outlineLevel="0" collapsed="false">
      <c r="A146" s="64" t="n">
        <f aca="false">DATEVALUE(TEXT(C146,"mm/dd/yy"))</f>
        <v>37007</v>
      </c>
      <c r="B146" s="58" t="n">
        <v>1175439</v>
      </c>
      <c r="C146" s="59" t="n">
        <v>37007.5330671296</v>
      </c>
      <c r="D146" s="0" t="s">
        <v>140</v>
      </c>
      <c r="E146" s="0" t="s">
        <v>15</v>
      </c>
      <c r="F146" s="0" t="s">
        <v>8</v>
      </c>
      <c r="H146" s="0" t="s">
        <v>11</v>
      </c>
      <c r="I146" s="0" t="s">
        <v>103</v>
      </c>
      <c r="J146" s="0" t="n">
        <v>49119</v>
      </c>
      <c r="K146" s="0" t="s">
        <v>270</v>
      </c>
      <c r="L146" s="60" t="n">
        <v>50</v>
      </c>
      <c r="O146" s="0" t="s">
        <v>67</v>
      </c>
      <c r="P146" s="0" t="s">
        <v>68</v>
      </c>
      <c r="Q146" s="62" t="n">
        <v>61.75</v>
      </c>
      <c r="R146" s="0" t="s">
        <v>122</v>
      </c>
      <c r="S146" s="0" t="s">
        <v>123</v>
      </c>
      <c r="T146" s="0" t="s">
        <v>124</v>
      </c>
      <c r="U146" s="0" t="s">
        <v>72</v>
      </c>
      <c r="V146" s="0" t="s">
        <v>73</v>
      </c>
      <c r="W146" s="0" t="s">
        <v>74</v>
      </c>
      <c r="Y146" s="0" t="n">
        <v>593924.1</v>
      </c>
      <c r="Z146" s="0" t="n">
        <v>3246</v>
      </c>
      <c r="AA146" s="59" t="n">
        <v>37011.875</v>
      </c>
      <c r="AB146" s="59" t="n">
        <v>37011.875</v>
      </c>
    </row>
    <row r="147" customFormat="false" ht="12.75" hidden="false" customHeight="false" outlineLevel="0" collapsed="false">
      <c r="A147" s="64" t="n">
        <f aca="false">DATEVALUE(TEXT(C147,"mm/dd/yy"))</f>
        <v>37007</v>
      </c>
      <c r="B147" s="58" t="n">
        <v>1176451</v>
      </c>
      <c r="C147" s="59" t="n">
        <v>37007.5928240741</v>
      </c>
      <c r="D147" s="0" t="s">
        <v>148</v>
      </c>
      <c r="E147" s="0" t="s">
        <v>25</v>
      </c>
      <c r="F147" s="0" t="s">
        <v>8</v>
      </c>
      <c r="H147" s="0" t="s">
        <v>10</v>
      </c>
      <c r="I147" s="0" t="s">
        <v>109</v>
      </c>
      <c r="J147" s="0" t="n">
        <v>43378</v>
      </c>
      <c r="K147" s="0" t="s">
        <v>330</v>
      </c>
      <c r="M147" s="60" t="n">
        <v>15000</v>
      </c>
      <c r="O147" s="0" t="s">
        <v>95</v>
      </c>
      <c r="P147" s="0" t="s">
        <v>68</v>
      </c>
      <c r="Q147" s="62" t="n">
        <v>4.96</v>
      </c>
      <c r="R147" s="0" t="s">
        <v>323</v>
      </c>
      <c r="S147" s="0" t="s">
        <v>166</v>
      </c>
      <c r="T147" s="0" t="s">
        <v>167</v>
      </c>
      <c r="U147" s="0" t="s">
        <v>99</v>
      </c>
      <c r="V147" s="0" t="s">
        <v>73</v>
      </c>
      <c r="W147" s="0" t="s">
        <v>100</v>
      </c>
      <c r="X147" s="0" t="n">
        <v>95000226</v>
      </c>
      <c r="Y147" s="0" t="s">
        <v>331</v>
      </c>
      <c r="Z147" s="0" t="n">
        <v>64245</v>
      </c>
      <c r="AA147" s="59" t="n">
        <v>37043.875</v>
      </c>
      <c r="AB147" s="59" t="n">
        <v>37072.875</v>
      </c>
    </row>
    <row r="148" customFormat="false" ht="12.75" hidden="false" customHeight="false" outlineLevel="0" collapsed="false">
      <c r="A148" s="64" t="n">
        <f aca="false">DATEVALUE(TEXT(C148,"mm/dd/yy"))</f>
        <v>37007</v>
      </c>
      <c r="B148" s="58" t="n">
        <v>1176647</v>
      </c>
      <c r="C148" s="59" t="n">
        <v>37007.617650463</v>
      </c>
      <c r="D148" s="0" t="s">
        <v>276</v>
      </c>
      <c r="E148" s="0" t="s">
        <v>15</v>
      </c>
      <c r="F148" s="0" t="s">
        <v>8</v>
      </c>
      <c r="H148" s="0" t="s">
        <v>11</v>
      </c>
      <c r="I148" s="0" t="s">
        <v>103</v>
      </c>
      <c r="J148" s="0" t="n">
        <v>32889</v>
      </c>
      <c r="K148" s="0" t="s">
        <v>249</v>
      </c>
      <c r="M148" s="60" t="n">
        <v>50</v>
      </c>
      <c r="O148" s="0" t="s">
        <v>67</v>
      </c>
      <c r="P148" s="0" t="s">
        <v>68</v>
      </c>
      <c r="Q148" s="62" t="n">
        <v>56</v>
      </c>
      <c r="R148" s="0" t="s">
        <v>122</v>
      </c>
      <c r="S148" s="0" t="s">
        <v>123</v>
      </c>
      <c r="T148" s="0" t="s">
        <v>144</v>
      </c>
      <c r="U148" s="0" t="s">
        <v>72</v>
      </c>
      <c r="V148" s="0" t="s">
        <v>73</v>
      </c>
      <c r="W148" s="0" t="s">
        <v>74</v>
      </c>
      <c r="X148" s="0" t="n">
        <v>96004381</v>
      </c>
      <c r="Y148" s="0" t="n">
        <v>594186.1</v>
      </c>
      <c r="Z148" s="0" t="n">
        <v>12</v>
      </c>
      <c r="AA148" s="59" t="n">
        <v>37012.5916666667</v>
      </c>
      <c r="AB148" s="59" t="n">
        <v>37042.5916666667</v>
      </c>
    </row>
    <row r="149" customFormat="false" ht="12.75" hidden="false" customHeight="false" outlineLevel="0" collapsed="false">
      <c r="A149" s="64" t="n">
        <f aca="false">DATEVALUE(TEXT(C149,"mm/dd/yy"))</f>
        <v>37007</v>
      </c>
      <c r="B149" s="58" t="n">
        <v>1176809</v>
      </c>
      <c r="C149" s="59" t="n">
        <v>37007.649849537</v>
      </c>
      <c r="D149" s="0" t="s">
        <v>332</v>
      </c>
      <c r="E149" s="0" t="s">
        <v>15</v>
      </c>
      <c r="F149" s="0" t="s">
        <v>8</v>
      </c>
      <c r="H149" s="0" t="s">
        <v>11</v>
      </c>
      <c r="I149" s="0" t="s">
        <v>103</v>
      </c>
      <c r="J149" s="0" t="n">
        <v>29089</v>
      </c>
      <c r="K149" s="0" t="s">
        <v>260</v>
      </c>
      <c r="L149" s="60" t="n">
        <v>50</v>
      </c>
      <c r="O149" s="0" t="s">
        <v>67</v>
      </c>
      <c r="P149" s="0" t="s">
        <v>68</v>
      </c>
      <c r="Q149" s="62" t="n">
        <v>67.75</v>
      </c>
      <c r="R149" s="0" t="s">
        <v>122</v>
      </c>
      <c r="S149" s="0" t="s">
        <v>123</v>
      </c>
      <c r="T149" s="0" t="s">
        <v>124</v>
      </c>
      <c r="U149" s="0" t="s">
        <v>72</v>
      </c>
      <c r="V149" s="0" t="s">
        <v>73</v>
      </c>
      <c r="W149" s="0" t="s">
        <v>74</v>
      </c>
      <c r="X149" s="0" t="n">
        <v>96018786</v>
      </c>
      <c r="Y149" s="0" t="n">
        <v>594239.1</v>
      </c>
      <c r="Z149" s="0" t="n">
        <v>59207</v>
      </c>
      <c r="AA149" s="59" t="n">
        <v>37011.875</v>
      </c>
      <c r="AB149" s="59" t="n">
        <v>37015.875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97"/>
  <sheetViews>
    <sheetView showFormulas="false" showGridLines="true" showRowColHeaders="true" showZeros="true" rightToLeft="false" tabSelected="false" showOutlineSymbols="true" defaultGridColor="true" view="normal" topLeftCell="D36" colorId="64" zoomScale="100" zoomScaleNormal="100" zoomScalePageLayoutView="100" workbookViewId="0">
      <selection pane="topLeft" activeCell="D46" activeCellId="0" sqref="D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73" width="18.41"/>
    <col collapsed="false" customWidth="true" hidden="false" outlineLevel="0" max="3" min="3" style="0" width="40.42"/>
    <col collapsed="false" customWidth="true" hidden="false" outlineLevel="0" max="4" min="4" style="0" width="21.42"/>
    <col collapsed="false" customWidth="true" hidden="false" outlineLevel="0" max="17" min="17" style="74" width="17.28"/>
  </cols>
  <sheetData>
    <row r="1" customFormat="false" ht="12.75" hidden="false" customHeight="false" outlineLevel="0" collapsed="false">
      <c r="B1" s="73" t="s">
        <v>31</v>
      </c>
    </row>
    <row r="2" customFormat="false" ht="12.75" hidden="false" customHeight="false" outlineLevel="0" collapsed="false">
      <c r="C2" s="0" t="s">
        <v>333</v>
      </c>
    </row>
    <row r="4" customFormat="false" ht="12.75" hidden="false" customHeight="false" outlineLevel="0" collapsed="false">
      <c r="B4" s="73" t="n">
        <v>1</v>
      </c>
      <c r="C4" s="0" t="n">
        <v>1</v>
      </c>
    </row>
    <row r="5" customFormat="false" ht="12.75" hidden="false" customHeight="false" outlineLevel="0" collapsed="false">
      <c r="A5" s="0" t="s">
        <v>9</v>
      </c>
      <c r="B5" s="73" t="s">
        <v>34</v>
      </c>
      <c r="C5" s="0" t="s">
        <v>35</v>
      </c>
      <c r="D5" s="0" t="s">
        <v>36</v>
      </c>
      <c r="E5" s="0" t="s">
        <v>37</v>
      </c>
      <c r="F5" s="0" t="s">
        <v>38</v>
      </c>
      <c r="G5" s="0" t="s">
        <v>39</v>
      </c>
      <c r="H5" s="0" t="s">
        <v>40</v>
      </c>
      <c r="I5" s="0" t="s">
        <v>41</v>
      </c>
      <c r="J5" s="0" t="s">
        <v>42</v>
      </c>
      <c r="K5" s="0" t="s">
        <v>334</v>
      </c>
      <c r="L5" s="0" t="s">
        <v>335</v>
      </c>
      <c r="M5" s="0" t="s">
        <v>46</v>
      </c>
      <c r="N5" s="0" t="s">
        <v>47</v>
      </c>
      <c r="O5" s="0" t="s">
        <v>48</v>
      </c>
      <c r="P5" s="0" t="s">
        <v>336</v>
      </c>
      <c r="Q5" s="74" t="s">
        <v>337</v>
      </c>
      <c r="R5" s="0" t="s">
        <v>58</v>
      </c>
      <c r="S5" s="0" t="s">
        <v>59</v>
      </c>
    </row>
    <row r="6" customFormat="false" ht="12.75" hidden="false" customHeight="false" outlineLevel="0" collapsed="false">
      <c r="A6" s="64" t="n">
        <f aca="false">DATEVALUE(TEXT(B6,"mm/dd/yy"))</f>
        <v>36978</v>
      </c>
      <c r="B6" s="73" t="n">
        <v>36978.6260648148</v>
      </c>
      <c r="D6" s="0" t="s">
        <v>15</v>
      </c>
      <c r="E6" s="0" t="s">
        <v>8</v>
      </c>
      <c r="G6" s="0" t="s">
        <v>11</v>
      </c>
      <c r="H6" s="0" t="s">
        <v>65</v>
      </c>
      <c r="I6" s="0" t="n">
        <v>31671</v>
      </c>
      <c r="J6" s="0" t="s">
        <v>66</v>
      </c>
      <c r="L6" s="0" t="n">
        <v>25</v>
      </c>
      <c r="M6" s="0" t="s">
        <v>67</v>
      </c>
      <c r="N6" s="0" t="s">
        <v>68</v>
      </c>
      <c r="O6" s="0" t="n">
        <v>286</v>
      </c>
      <c r="P6" s="0" t="s">
        <v>338</v>
      </c>
      <c r="Q6" s="74" t="n">
        <v>9108.25</v>
      </c>
      <c r="R6" s="0" t="n">
        <v>37012.5645833333</v>
      </c>
      <c r="S6" s="0" t="n">
        <v>37042.5645833333</v>
      </c>
    </row>
    <row r="7" customFormat="false" ht="12.75" hidden="false" customHeight="false" outlineLevel="0" collapsed="false">
      <c r="A7" s="64" t="n">
        <f aca="false">DATEVALUE(TEXT(B7,"mm/dd/yy"))</f>
        <v>36978</v>
      </c>
      <c r="B7" s="73" t="n">
        <v>36978.6281828704</v>
      </c>
      <c r="D7" s="0" t="s">
        <v>15</v>
      </c>
      <c r="E7" s="0" t="s">
        <v>8</v>
      </c>
      <c r="G7" s="0" t="s">
        <v>11</v>
      </c>
      <c r="H7" s="0" t="s">
        <v>65</v>
      </c>
      <c r="I7" s="0" t="n">
        <v>31671</v>
      </c>
      <c r="J7" s="0" t="s">
        <v>66</v>
      </c>
      <c r="L7" s="0" t="n">
        <v>25</v>
      </c>
      <c r="M7" s="0" t="s">
        <v>67</v>
      </c>
      <c r="N7" s="0" t="s">
        <v>68</v>
      </c>
      <c r="O7" s="0" t="n">
        <v>286</v>
      </c>
      <c r="P7" s="0" t="s">
        <v>338</v>
      </c>
      <c r="Q7" s="74" t="n">
        <v>9108.25</v>
      </c>
      <c r="R7" s="0" t="n">
        <v>37012.5645833333</v>
      </c>
      <c r="S7" s="0" t="n">
        <v>37042.5645833333</v>
      </c>
    </row>
    <row r="8" customFormat="false" ht="12.75" hidden="false" customHeight="false" outlineLevel="0" collapsed="false">
      <c r="A8" s="64" t="n">
        <f aca="false">DATEVALUE(TEXT(B8,"mm/dd/yy"))</f>
        <v>36978</v>
      </c>
      <c r="B8" s="73" t="n">
        <v>36978.6299305556</v>
      </c>
      <c r="D8" s="0" t="s">
        <v>15</v>
      </c>
      <c r="E8" s="0" t="s">
        <v>8</v>
      </c>
      <c r="G8" s="0" t="s">
        <v>11</v>
      </c>
      <c r="H8" s="0" t="s">
        <v>65</v>
      </c>
      <c r="I8" s="0" t="n">
        <v>31671</v>
      </c>
      <c r="J8" s="0" t="s">
        <v>66</v>
      </c>
      <c r="L8" s="0" t="n">
        <v>25</v>
      </c>
      <c r="M8" s="0" t="s">
        <v>67</v>
      </c>
      <c r="N8" s="0" t="s">
        <v>68</v>
      </c>
      <c r="O8" s="0" t="n">
        <v>286</v>
      </c>
      <c r="P8" s="0" t="s">
        <v>338</v>
      </c>
      <c r="Q8" s="74" t="n">
        <v>9108.25</v>
      </c>
      <c r="R8" s="0" t="n">
        <v>37012.5645833333</v>
      </c>
      <c r="S8" s="0" t="n">
        <v>37042.5645833333</v>
      </c>
    </row>
    <row r="9" customFormat="false" ht="12.75" hidden="false" customHeight="false" outlineLevel="0" collapsed="false">
      <c r="A9" s="64" t="n">
        <f aca="false">DATEVALUE(TEXT(B9,"mm/dd/yy"))</f>
        <v>36985</v>
      </c>
      <c r="B9" s="73" t="n">
        <v>36985.4694907407</v>
      </c>
      <c r="D9" s="0" t="s">
        <v>15</v>
      </c>
      <c r="E9" s="0" t="s">
        <v>8</v>
      </c>
      <c r="G9" s="0" t="s">
        <v>11</v>
      </c>
      <c r="H9" s="0" t="s">
        <v>65</v>
      </c>
      <c r="I9" s="0" t="n">
        <v>31671</v>
      </c>
      <c r="J9" s="0" t="s">
        <v>66</v>
      </c>
      <c r="K9" s="0" t="n">
        <v>25</v>
      </c>
      <c r="M9" s="0" t="s">
        <v>67</v>
      </c>
      <c r="N9" s="0" t="s">
        <v>68</v>
      </c>
      <c r="O9" s="0" t="n">
        <v>303.5</v>
      </c>
      <c r="P9" s="0" t="s">
        <v>339</v>
      </c>
      <c r="Q9" s="74" t="n">
        <v>9108.25</v>
      </c>
      <c r="R9" s="0" t="n">
        <v>37012.5645833333</v>
      </c>
      <c r="S9" s="0" t="n">
        <v>37042.5645833333</v>
      </c>
    </row>
    <row r="10" customFormat="false" ht="12.75" hidden="false" customHeight="false" outlineLevel="0" collapsed="false">
      <c r="A10" s="64" t="n">
        <f aca="false">DATEVALUE(TEXT(B10,"mm/dd/yy"))</f>
        <v>36991</v>
      </c>
      <c r="B10" s="73" t="n">
        <v>36991.3574421296</v>
      </c>
      <c r="D10" s="0" t="s">
        <v>15</v>
      </c>
      <c r="E10" s="0" t="s">
        <v>8</v>
      </c>
      <c r="G10" s="0" t="s">
        <v>11</v>
      </c>
      <c r="H10" s="0" t="s">
        <v>65</v>
      </c>
      <c r="I10" s="0" t="n">
        <v>33759</v>
      </c>
      <c r="J10" s="0" t="s">
        <v>80</v>
      </c>
      <c r="L10" s="0" t="n">
        <v>25</v>
      </c>
      <c r="M10" s="0" t="s">
        <v>67</v>
      </c>
      <c r="N10" s="0" t="s">
        <v>68</v>
      </c>
      <c r="O10" s="0" t="n">
        <v>335</v>
      </c>
      <c r="P10" s="0" t="s">
        <v>340</v>
      </c>
      <c r="Q10" s="74" t="n">
        <v>9108.25</v>
      </c>
      <c r="R10" s="0" t="n">
        <v>37012.5645833333</v>
      </c>
      <c r="S10" s="0" t="n">
        <v>37042.5645833333</v>
      </c>
    </row>
    <row r="11" customFormat="false" ht="12.75" hidden="false" customHeight="false" outlineLevel="0" collapsed="false">
      <c r="A11" s="64" t="n">
        <f aca="false">DATEVALUE(TEXT(B11,"mm/dd/yy"))</f>
        <v>36991</v>
      </c>
      <c r="B11" s="73" t="n">
        <v>36991.5680092593</v>
      </c>
      <c r="D11" s="0" t="s">
        <v>15</v>
      </c>
      <c r="E11" s="0" t="s">
        <v>8</v>
      </c>
      <c r="G11" s="0" t="s">
        <v>11</v>
      </c>
      <c r="H11" s="0" t="s">
        <v>103</v>
      </c>
      <c r="I11" s="0" t="n">
        <v>7474</v>
      </c>
      <c r="J11" s="0" t="s">
        <v>341</v>
      </c>
      <c r="K11" s="0" t="n">
        <v>50</v>
      </c>
      <c r="M11" s="0" t="s">
        <v>67</v>
      </c>
      <c r="N11" s="0" t="s">
        <v>68</v>
      </c>
      <c r="O11" s="0" t="n">
        <v>100.5</v>
      </c>
      <c r="P11" s="0" t="s">
        <v>342</v>
      </c>
      <c r="Q11" s="74" t="n">
        <v>25296.5</v>
      </c>
      <c r="R11" s="0" t="n">
        <v>37073.7159722222</v>
      </c>
      <c r="S11" s="0" t="n">
        <v>37134.7159722222</v>
      </c>
    </row>
    <row r="12" customFormat="false" ht="12.75" hidden="false" customHeight="false" outlineLevel="0" collapsed="false">
      <c r="A12" s="64" t="n">
        <f aca="false">DATEVALUE(TEXT(B12,"mm/dd/yy"))</f>
        <v>36998</v>
      </c>
      <c r="B12" s="73" t="n">
        <v>36998.3236342593</v>
      </c>
      <c r="D12" s="0" t="s">
        <v>15</v>
      </c>
      <c r="E12" s="0" t="s">
        <v>8</v>
      </c>
      <c r="G12" s="0" t="s">
        <v>11</v>
      </c>
      <c r="H12" s="0" t="s">
        <v>103</v>
      </c>
      <c r="I12" s="0" t="n">
        <v>7473</v>
      </c>
      <c r="J12" s="0" t="s">
        <v>274</v>
      </c>
      <c r="K12" s="0" t="n">
        <v>50</v>
      </c>
      <c r="M12" s="0" t="s">
        <v>67</v>
      </c>
      <c r="N12" s="0" t="s">
        <v>68</v>
      </c>
      <c r="O12" s="0" t="n">
        <v>76.75</v>
      </c>
      <c r="P12" s="0" t="s">
        <v>339</v>
      </c>
      <c r="Q12" s="74" t="n">
        <v>12240</v>
      </c>
      <c r="R12" s="0" t="n">
        <v>37043.7159722222</v>
      </c>
      <c r="S12" s="0" t="n">
        <v>37072.7159722222</v>
      </c>
    </row>
    <row r="13" customFormat="false" ht="12.75" hidden="false" customHeight="false" outlineLevel="0" collapsed="false">
      <c r="A13" s="64" t="n">
        <f aca="false">DATEVALUE(TEXT(B13,"mm/dd/yy"))</f>
        <v>36998</v>
      </c>
      <c r="B13" s="73" t="n">
        <v>36998.4420023148</v>
      </c>
      <c r="D13" s="0" t="s">
        <v>13</v>
      </c>
      <c r="E13" s="0" t="s">
        <v>8</v>
      </c>
      <c r="G13" s="0" t="s">
        <v>11</v>
      </c>
      <c r="H13" s="0" t="s">
        <v>65</v>
      </c>
      <c r="I13" s="0" t="n">
        <v>33759</v>
      </c>
      <c r="J13" s="0" t="s">
        <v>80</v>
      </c>
      <c r="K13" s="0" t="n">
        <v>25</v>
      </c>
      <c r="M13" s="0" t="s">
        <v>67</v>
      </c>
      <c r="N13" s="0" t="s">
        <v>68</v>
      </c>
      <c r="O13" s="0" t="n">
        <v>311</v>
      </c>
      <c r="P13" s="0" t="s">
        <v>343</v>
      </c>
      <c r="Q13" s="74" t="n">
        <v>9108.25</v>
      </c>
      <c r="R13" s="0" t="n">
        <v>37012.5645833333</v>
      </c>
      <c r="S13" s="0" t="n">
        <v>37042.5645833333</v>
      </c>
    </row>
    <row r="14" customFormat="false" ht="12.75" hidden="false" customHeight="false" outlineLevel="0" collapsed="false">
      <c r="A14" s="64" t="n">
        <f aca="false">DATEVALUE(TEXT(B14,"mm/dd/yy"))</f>
        <v>36998</v>
      </c>
      <c r="B14" s="73" t="n">
        <v>36998.4677893519</v>
      </c>
      <c r="D14" s="0" t="s">
        <v>13</v>
      </c>
      <c r="E14" s="0" t="s">
        <v>8</v>
      </c>
      <c r="G14" s="0" t="s">
        <v>10</v>
      </c>
      <c r="H14" s="0" t="s">
        <v>93</v>
      </c>
      <c r="I14" s="0" t="n">
        <v>36159</v>
      </c>
      <c r="J14" s="0" t="s">
        <v>344</v>
      </c>
      <c r="L14" s="0" t="n">
        <v>5000</v>
      </c>
      <c r="M14" s="0" t="s">
        <v>95</v>
      </c>
      <c r="N14" s="0" t="s">
        <v>68</v>
      </c>
      <c r="O14" s="0" t="n">
        <v>-0.62</v>
      </c>
      <c r="P14" s="0" t="s">
        <v>340</v>
      </c>
      <c r="Q14" s="74" t="n">
        <v>150000</v>
      </c>
      <c r="R14" s="0" t="n">
        <v>37012.875</v>
      </c>
      <c r="S14" s="0" t="n">
        <v>37042.875</v>
      </c>
    </row>
    <row r="15" customFormat="false" ht="12.75" hidden="false" customHeight="false" outlineLevel="0" collapsed="false">
      <c r="A15" s="64" t="n">
        <f aca="false">DATEVALUE(TEXT(B15,"mm/dd/yy"))</f>
        <v>36998</v>
      </c>
      <c r="B15" s="73" t="n">
        <v>36998.6163657407</v>
      </c>
      <c r="D15" s="0" t="s">
        <v>17</v>
      </c>
      <c r="E15" s="0" t="s">
        <v>8</v>
      </c>
      <c r="G15" s="0" t="s">
        <v>10</v>
      </c>
      <c r="H15" s="0" t="s">
        <v>109</v>
      </c>
      <c r="I15" s="0" t="n">
        <v>43378</v>
      </c>
      <c r="J15" s="0" t="s">
        <v>330</v>
      </c>
      <c r="L15" s="0" t="n">
        <v>2500</v>
      </c>
      <c r="M15" s="0" t="s">
        <v>95</v>
      </c>
      <c r="N15" s="0" t="s">
        <v>68</v>
      </c>
      <c r="O15" s="0" t="n">
        <v>5.35</v>
      </c>
      <c r="P15" s="0" t="s">
        <v>343</v>
      </c>
      <c r="Q15" s="74" t="n">
        <v>75000</v>
      </c>
      <c r="R15" s="0" t="n">
        <v>37043.875</v>
      </c>
      <c r="S15" s="0" t="n">
        <v>37072.875</v>
      </c>
    </row>
    <row r="16" customFormat="false" ht="12.75" hidden="false" customHeight="false" outlineLevel="0" collapsed="false">
      <c r="A16" s="64" t="n">
        <f aca="false">DATEVALUE(TEXT(B16,"mm/dd/yy"))</f>
        <v>36999</v>
      </c>
      <c r="B16" s="73" t="n">
        <v>36999.3687384259</v>
      </c>
      <c r="D16" s="0" t="s">
        <v>13</v>
      </c>
      <c r="E16" s="0" t="s">
        <v>8</v>
      </c>
      <c r="G16" s="0" t="s">
        <v>10</v>
      </c>
      <c r="H16" s="0" t="s">
        <v>93</v>
      </c>
      <c r="I16" s="0" t="n">
        <v>36207</v>
      </c>
      <c r="J16" s="0" t="s">
        <v>239</v>
      </c>
      <c r="L16" s="0" t="n">
        <v>10000</v>
      </c>
      <c r="M16" s="0" t="s">
        <v>95</v>
      </c>
      <c r="N16" s="0" t="s">
        <v>68</v>
      </c>
      <c r="O16" s="0" t="n">
        <v>0.2425</v>
      </c>
      <c r="P16" s="0" t="s">
        <v>339</v>
      </c>
      <c r="Q16" s="74" t="n">
        <v>300000</v>
      </c>
      <c r="R16" s="0" t="n">
        <v>37012.875</v>
      </c>
      <c r="S16" s="0" t="n">
        <v>37042.875</v>
      </c>
    </row>
    <row r="17" customFormat="false" ht="12.75" hidden="false" customHeight="false" outlineLevel="0" collapsed="false">
      <c r="A17" s="64" t="n">
        <f aca="false">DATEVALUE(TEXT(B17,"mm/dd/yy"))</f>
        <v>36999</v>
      </c>
      <c r="B17" s="73" t="n">
        <v>36999.4663078704</v>
      </c>
      <c r="D17" s="0" t="s">
        <v>15</v>
      </c>
      <c r="E17" s="0" t="s">
        <v>8</v>
      </c>
      <c r="G17" s="0" t="s">
        <v>11</v>
      </c>
      <c r="H17" s="0" t="s">
        <v>76</v>
      </c>
      <c r="I17" s="0" t="n">
        <v>38567</v>
      </c>
      <c r="J17" s="0" t="s">
        <v>345</v>
      </c>
      <c r="K17" s="0" t="n">
        <v>25</v>
      </c>
      <c r="M17" s="0" t="s">
        <v>67</v>
      </c>
      <c r="N17" s="0" t="s">
        <v>68</v>
      </c>
      <c r="O17" s="0" t="n">
        <v>225</v>
      </c>
      <c r="P17" s="0" t="s">
        <v>346</v>
      </c>
      <c r="Q17" s="74" t="n">
        <v>7714.75</v>
      </c>
      <c r="R17" s="0" t="n">
        <v>37012.875</v>
      </c>
      <c r="S17" s="0" t="n">
        <v>37042.875</v>
      </c>
    </row>
    <row r="18" customFormat="false" ht="12.75" hidden="false" customHeight="false" outlineLevel="0" collapsed="false">
      <c r="A18" s="64" t="n">
        <f aca="false">DATEVALUE(TEXT(B18,"mm/dd/yy"))</f>
        <v>36999</v>
      </c>
      <c r="B18" s="73" t="n">
        <v>36999.4666550926</v>
      </c>
      <c r="D18" s="0" t="s">
        <v>15</v>
      </c>
      <c r="E18" s="0" t="s">
        <v>8</v>
      </c>
      <c r="G18" s="0" t="s">
        <v>11</v>
      </c>
      <c r="H18" s="0" t="s">
        <v>76</v>
      </c>
      <c r="I18" s="0" t="n">
        <v>38567</v>
      </c>
      <c r="J18" s="0" t="s">
        <v>345</v>
      </c>
      <c r="K18" s="0" t="n">
        <v>25</v>
      </c>
      <c r="M18" s="0" t="s">
        <v>67</v>
      </c>
      <c r="N18" s="0" t="s">
        <v>68</v>
      </c>
      <c r="O18" s="0" t="n">
        <v>225</v>
      </c>
      <c r="P18" s="0" t="s">
        <v>346</v>
      </c>
      <c r="Q18" s="74" t="n">
        <v>7714.75</v>
      </c>
      <c r="R18" s="0" t="n">
        <v>37012.875</v>
      </c>
      <c r="S18" s="0" t="n">
        <v>37042.875</v>
      </c>
    </row>
    <row r="19" customFormat="false" ht="12.75" hidden="false" customHeight="false" outlineLevel="0" collapsed="false">
      <c r="A19" s="64" t="n">
        <f aca="false">DATEVALUE(TEXT(B19,"mm/dd/yy"))</f>
        <v>37000</v>
      </c>
      <c r="B19" s="73" t="n">
        <v>37000.3575231481</v>
      </c>
      <c r="D19" s="0" t="s">
        <v>15</v>
      </c>
      <c r="E19" s="0" t="s">
        <v>8</v>
      </c>
      <c r="G19" s="0" t="s">
        <v>11</v>
      </c>
      <c r="H19" s="0" t="s">
        <v>76</v>
      </c>
      <c r="I19" s="0" t="n">
        <v>36705</v>
      </c>
      <c r="J19" s="0" t="s">
        <v>84</v>
      </c>
      <c r="K19" s="0" t="n">
        <v>25</v>
      </c>
      <c r="M19" s="0" t="s">
        <v>67</v>
      </c>
      <c r="N19" s="0" t="s">
        <v>68</v>
      </c>
      <c r="O19" s="0" t="n">
        <v>321</v>
      </c>
      <c r="P19" s="0" t="s">
        <v>339</v>
      </c>
      <c r="Q19" s="74" t="n">
        <v>8814.5</v>
      </c>
      <c r="R19" s="0" t="n">
        <v>37043.875</v>
      </c>
      <c r="S19" s="0" t="n">
        <v>37072.875</v>
      </c>
    </row>
    <row r="20" customFormat="false" ht="12.75" hidden="false" customHeight="false" outlineLevel="0" collapsed="false">
      <c r="A20" s="64" t="n">
        <f aca="false">DATEVALUE(TEXT(B20,"mm/dd/yy"))</f>
        <v>37001</v>
      </c>
      <c r="B20" s="75" t="n">
        <v>37001.4263888889</v>
      </c>
      <c r="C20" s="0" t="s">
        <v>108</v>
      </c>
      <c r="D20" s="0" t="s">
        <v>15</v>
      </c>
      <c r="E20" s="0" t="s">
        <v>8</v>
      </c>
      <c r="G20" s="0" t="s">
        <v>11</v>
      </c>
      <c r="H20" s="0" t="s">
        <v>103</v>
      </c>
      <c r="I20" s="0" t="n">
        <v>7473</v>
      </c>
      <c r="J20" s="0" t="s">
        <v>274</v>
      </c>
      <c r="K20" s="0" t="n">
        <v>50</v>
      </c>
      <c r="M20" s="0" t="s">
        <v>67</v>
      </c>
      <c r="N20" s="0" t="s">
        <v>68</v>
      </c>
      <c r="O20" s="0" t="n">
        <v>73.75</v>
      </c>
      <c r="P20" s="0" t="s">
        <v>346</v>
      </c>
      <c r="Q20" s="74" t="n">
        <v>12240</v>
      </c>
      <c r="R20" s="76" t="n">
        <v>37043</v>
      </c>
      <c r="S20" s="76" t="n">
        <v>37072</v>
      </c>
    </row>
    <row r="21" customFormat="false" ht="12.75" hidden="false" customHeight="false" outlineLevel="0" collapsed="false">
      <c r="A21" s="64" t="n">
        <f aca="false">DATEVALUE(TEXT(B21,"mm/dd/yy"))</f>
        <v>37004</v>
      </c>
      <c r="B21" s="75" t="n">
        <v>37004.2958333333</v>
      </c>
      <c r="C21" s="0" t="s">
        <v>347</v>
      </c>
      <c r="D21" s="0" t="s">
        <v>15</v>
      </c>
      <c r="E21" s="0" t="s">
        <v>8</v>
      </c>
      <c r="G21" s="0" t="s">
        <v>11</v>
      </c>
      <c r="H21" s="0" t="s">
        <v>103</v>
      </c>
      <c r="I21" s="0" t="n">
        <v>29082</v>
      </c>
      <c r="J21" s="0" t="s">
        <v>348</v>
      </c>
      <c r="L21" s="0" t="n">
        <v>50</v>
      </c>
      <c r="M21" s="0" t="s">
        <v>67</v>
      </c>
      <c r="N21" s="0" t="s">
        <v>68</v>
      </c>
      <c r="O21" s="0" t="n">
        <v>50.75</v>
      </c>
      <c r="P21" s="0" t="s">
        <v>338</v>
      </c>
      <c r="Q21" s="74" t="n">
        <v>408</v>
      </c>
      <c r="R21" s="76" t="n">
        <v>37005</v>
      </c>
      <c r="S21" s="76" t="n">
        <v>37005</v>
      </c>
    </row>
    <row r="22" customFormat="false" ht="12.75" hidden="false" customHeight="false" outlineLevel="0" collapsed="false">
      <c r="A22" s="64" t="n">
        <f aca="false">DATEVALUE(TEXT(B22,"mm/dd/yy"))</f>
        <v>37004</v>
      </c>
      <c r="B22" s="75" t="n">
        <v>37004.5597222222</v>
      </c>
      <c r="C22" s="0" t="s">
        <v>349</v>
      </c>
      <c r="D22" s="0" t="s">
        <v>13</v>
      </c>
      <c r="E22" s="0" t="s">
        <v>8</v>
      </c>
      <c r="G22" s="0" t="s">
        <v>10</v>
      </c>
      <c r="H22" s="0" t="s">
        <v>93</v>
      </c>
      <c r="I22" s="0" t="n">
        <v>37083</v>
      </c>
      <c r="J22" s="0" t="s">
        <v>350</v>
      </c>
      <c r="L22" s="77" t="n">
        <v>20000</v>
      </c>
      <c r="M22" s="0" t="s">
        <v>95</v>
      </c>
      <c r="N22" s="0" t="s">
        <v>68</v>
      </c>
      <c r="O22" s="0" t="n">
        <v>-0.0025</v>
      </c>
      <c r="P22" s="0" t="s">
        <v>338</v>
      </c>
      <c r="Q22" s="74" t="n">
        <v>600000</v>
      </c>
      <c r="R22" s="76" t="n">
        <v>37012</v>
      </c>
      <c r="S22" s="76" t="n">
        <v>37042</v>
      </c>
    </row>
    <row r="23" customFormat="false" ht="12.75" hidden="false" customHeight="false" outlineLevel="0" collapsed="false">
      <c r="A23" s="64" t="n">
        <f aca="false">DATEVALUE(TEXT(B23,"mm/dd/yy"))</f>
        <v>37005</v>
      </c>
      <c r="B23" s="73" t="n">
        <v>37005.3486111111</v>
      </c>
      <c r="C23" s="0" t="s">
        <v>351</v>
      </c>
      <c r="D23" s="0" t="s">
        <v>13</v>
      </c>
      <c r="E23" s="0" t="s">
        <v>8</v>
      </c>
      <c r="G23" s="0" t="s">
        <v>10</v>
      </c>
      <c r="H23" s="0" t="s">
        <v>93</v>
      </c>
      <c r="I23" s="0" t="n">
        <v>37095</v>
      </c>
      <c r="J23" s="0" t="s">
        <v>352</v>
      </c>
      <c r="L23" s="77" t="n">
        <v>10000</v>
      </c>
      <c r="M23" s="0" t="s">
        <v>95</v>
      </c>
      <c r="N23" s="0" t="s">
        <v>68</v>
      </c>
      <c r="O23" s="0" t="n">
        <v>-0.075</v>
      </c>
      <c r="P23" s="0" t="s">
        <v>339</v>
      </c>
      <c r="Q23" s="74" t="n">
        <v>300000</v>
      </c>
      <c r="R23" s="76" t="n">
        <v>37012</v>
      </c>
      <c r="S23" s="76" t="n">
        <v>37042</v>
      </c>
    </row>
    <row r="24" customFormat="false" ht="12.75" hidden="false" customHeight="false" outlineLevel="0" collapsed="false">
      <c r="A24" s="64" t="n">
        <f aca="false">DATEVALUE(TEXT(B24,"mm/dd/yy"))</f>
        <v>37005</v>
      </c>
      <c r="B24" s="73" t="n">
        <v>37005.3486111111</v>
      </c>
      <c r="C24" s="0" t="s">
        <v>351</v>
      </c>
      <c r="D24" s="0" t="s">
        <v>13</v>
      </c>
      <c r="E24" s="0" t="s">
        <v>8</v>
      </c>
      <c r="G24" s="0" t="s">
        <v>10</v>
      </c>
      <c r="H24" s="0" t="s">
        <v>93</v>
      </c>
      <c r="I24" s="0" t="n">
        <v>37095</v>
      </c>
      <c r="J24" s="0" t="s">
        <v>352</v>
      </c>
      <c r="L24" s="77" t="n">
        <v>10000</v>
      </c>
      <c r="M24" s="0" t="s">
        <v>95</v>
      </c>
      <c r="N24" s="0" t="s">
        <v>68</v>
      </c>
      <c r="O24" s="0" t="n">
        <v>-0.075</v>
      </c>
      <c r="P24" s="0" t="s">
        <v>339</v>
      </c>
      <c r="Q24" s="74" t="n">
        <v>300000</v>
      </c>
      <c r="R24" s="76" t="n">
        <v>37012</v>
      </c>
      <c r="S24" s="76" t="n">
        <v>37042</v>
      </c>
    </row>
    <row r="25" customFormat="false" ht="12.75" hidden="false" customHeight="false" outlineLevel="0" collapsed="false">
      <c r="A25" s="64" t="n">
        <f aca="false">DATEVALUE(TEXT(B25,"mm/dd/yy"))</f>
        <v>37005</v>
      </c>
      <c r="B25" s="73" t="n">
        <v>37005.3493055556</v>
      </c>
      <c r="C25" s="0" t="s">
        <v>351</v>
      </c>
      <c r="D25" s="0" t="s">
        <v>13</v>
      </c>
      <c r="E25" s="0" t="s">
        <v>8</v>
      </c>
      <c r="G25" s="0" t="s">
        <v>10</v>
      </c>
      <c r="H25" s="0" t="s">
        <v>93</v>
      </c>
      <c r="I25" s="0" t="n">
        <v>37095</v>
      </c>
      <c r="J25" s="0" t="s">
        <v>352</v>
      </c>
      <c r="L25" s="77" t="n">
        <v>10000</v>
      </c>
      <c r="M25" s="0" t="s">
        <v>95</v>
      </c>
      <c r="N25" s="0" t="s">
        <v>68</v>
      </c>
      <c r="O25" s="0" t="n">
        <v>-0.075</v>
      </c>
      <c r="P25" s="0" t="s">
        <v>339</v>
      </c>
      <c r="Q25" s="74" t="n">
        <v>300000</v>
      </c>
      <c r="R25" s="76" t="n">
        <v>37012</v>
      </c>
      <c r="S25" s="76" t="n">
        <v>37042</v>
      </c>
    </row>
    <row r="26" customFormat="false" ht="12.75" hidden="false" customHeight="false" outlineLevel="0" collapsed="false">
      <c r="A26" s="64" t="n">
        <f aca="false">DATEVALUE(TEXT(B26,"mm/dd/yy"))</f>
        <v>37005</v>
      </c>
      <c r="B26" s="73" t="n">
        <v>37005.4465277778</v>
      </c>
      <c r="C26" s="0" t="s">
        <v>223</v>
      </c>
      <c r="D26" s="0" t="s">
        <v>13</v>
      </c>
      <c r="E26" s="0" t="s">
        <v>8</v>
      </c>
      <c r="G26" s="0" t="s">
        <v>11</v>
      </c>
      <c r="H26" s="0" t="s">
        <v>198</v>
      </c>
      <c r="I26" s="0" t="n">
        <v>32201</v>
      </c>
      <c r="J26" s="0" t="s">
        <v>353</v>
      </c>
      <c r="K26" s="0" t="n">
        <v>50</v>
      </c>
      <c r="M26" s="0" t="s">
        <v>67</v>
      </c>
      <c r="N26" s="0" t="s">
        <v>68</v>
      </c>
      <c r="O26" s="0" t="n">
        <v>60.75</v>
      </c>
      <c r="P26" s="0" t="s">
        <v>343</v>
      </c>
      <c r="Q26" s="74" t="n">
        <v>4080</v>
      </c>
      <c r="R26" s="76" t="n">
        <v>37011</v>
      </c>
      <c r="S26" s="76" t="n">
        <v>37015</v>
      </c>
    </row>
    <row r="27" customFormat="false" ht="12.75" hidden="false" customHeight="false" outlineLevel="0" collapsed="false">
      <c r="A27" s="64" t="n">
        <f aca="false">DATEVALUE(TEXT(B27,"mm/dd/yy"))</f>
        <v>37005</v>
      </c>
      <c r="B27" s="73" t="n">
        <v>37005.4506944444</v>
      </c>
      <c r="C27" s="0" t="s">
        <v>354</v>
      </c>
      <c r="D27" s="0" t="s">
        <v>13</v>
      </c>
      <c r="E27" s="0" t="s">
        <v>8</v>
      </c>
      <c r="G27" s="0" t="s">
        <v>11</v>
      </c>
      <c r="H27" s="0" t="s">
        <v>103</v>
      </c>
      <c r="I27" s="0" t="n">
        <v>33009</v>
      </c>
      <c r="J27" s="0" t="s">
        <v>248</v>
      </c>
      <c r="L27" s="0" t="n">
        <v>50</v>
      </c>
      <c r="M27" s="0" t="s">
        <v>67</v>
      </c>
      <c r="N27" s="0" t="s">
        <v>68</v>
      </c>
      <c r="O27" s="0" t="n">
        <v>56.75</v>
      </c>
      <c r="P27" s="0" t="s">
        <v>340</v>
      </c>
      <c r="Q27" s="74" t="n">
        <v>37537</v>
      </c>
      <c r="R27" s="76" t="n">
        <v>37165</v>
      </c>
      <c r="S27" s="76" t="n">
        <v>37256</v>
      </c>
    </row>
    <row r="28" customFormat="false" ht="12.75" hidden="false" customHeight="false" outlineLevel="0" collapsed="false">
      <c r="A28" s="64" t="n">
        <f aca="false">DATEVALUE(TEXT(B28,"mm/dd/yy"))</f>
        <v>37005</v>
      </c>
      <c r="B28" s="73" t="n">
        <v>37005.4597222222</v>
      </c>
      <c r="C28" s="0" t="s">
        <v>264</v>
      </c>
      <c r="D28" s="0" t="s">
        <v>17</v>
      </c>
      <c r="E28" s="0" t="s">
        <v>8</v>
      </c>
      <c r="G28" s="0" t="s">
        <v>10</v>
      </c>
      <c r="H28" s="0" t="s">
        <v>355</v>
      </c>
      <c r="I28" s="0" t="n">
        <v>44705</v>
      </c>
      <c r="J28" s="0" t="s">
        <v>356</v>
      </c>
      <c r="L28" s="0" t="n">
        <v>100</v>
      </c>
      <c r="M28" s="0" t="s">
        <v>266</v>
      </c>
      <c r="N28" s="0" t="s">
        <v>68</v>
      </c>
      <c r="O28" s="0" t="n">
        <v>0.048</v>
      </c>
      <c r="P28" s="0" t="s">
        <v>343</v>
      </c>
      <c r="Q28" s="74" t="n">
        <v>100</v>
      </c>
      <c r="R28" s="76" t="n">
        <v>37012</v>
      </c>
      <c r="S28" s="76" t="n">
        <v>37072</v>
      </c>
    </row>
    <row r="29" customFormat="false" ht="12.75" hidden="false" customHeight="false" outlineLevel="0" collapsed="false">
      <c r="A29" s="64" t="n">
        <f aca="false">DATEVALUE(TEXT(B29,"mm/dd/yy"))</f>
        <v>37005</v>
      </c>
      <c r="B29" s="73" t="n">
        <v>37005.4645833333</v>
      </c>
      <c r="C29" s="0" t="s">
        <v>264</v>
      </c>
      <c r="D29" s="0" t="s">
        <v>17</v>
      </c>
      <c r="E29" s="0" t="s">
        <v>8</v>
      </c>
      <c r="G29" s="0" t="s">
        <v>10</v>
      </c>
      <c r="H29" s="0" t="s">
        <v>355</v>
      </c>
      <c r="I29" s="0" t="n">
        <v>44705</v>
      </c>
      <c r="J29" s="0" t="s">
        <v>356</v>
      </c>
      <c r="L29" s="0" t="n">
        <v>100</v>
      </c>
      <c r="M29" s="0" t="s">
        <v>266</v>
      </c>
      <c r="N29" s="0" t="s">
        <v>68</v>
      </c>
      <c r="O29" s="0" t="n">
        <v>0.048</v>
      </c>
      <c r="P29" s="0" t="s">
        <v>343</v>
      </c>
      <c r="Q29" s="74" t="n">
        <v>100</v>
      </c>
      <c r="R29" s="76" t="n">
        <v>37012</v>
      </c>
      <c r="S29" s="76" t="n">
        <v>37072</v>
      </c>
    </row>
    <row r="30" customFormat="false" ht="12.75" hidden="false" customHeight="false" outlineLevel="0" collapsed="false">
      <c r="A30" s="64" t="n">
        <f aca="false">DATEVALUE(TEXT(B30,"mm/dd/yy"))</f>
        <v>37005</v>
      </c>
      <c r="B30" s="73" t="n">
        <v>37005.4826388889</v>
      </c>
      <c r="C30" s="0" t="s">
        <v>264</v>
      </c>
      <c r="D30" s="0" t="s">
        <v>17</v>
      </c>
      <c r="E30" s="0" t="s">
        <v>8</v>
      </c>
      <c r="G30" s="0" t="s">
        <v>10</v>
      </c>
      <c r="H30" s="0" t="s">
        <v>355</v>
      </c>
      <c r="I30" s="0" t="n">
        <v>44705</v>
      </c>
      <c r="J30" s="0" t="s">
        <v>356</v>
      </c>
      <c r="L30" s="0" t="n">
        <v>250</v>
      </c>
      <c r="M30" s="0" t="s">
        <v>266</v>
      </c>
      <c r="N30" s="0" t="s">
        <v>68</v>
      </c>
      <c r="O30" s="0" t="n">
        <v>0.048</v>
      </c>
      <c r="P30" s="0" t="s">
        <v>343</v>
      </c>
      <c r="Q30" s="74" t="n">
        <v>250</v>
      </c>
      <c r="R30" s="76" t="n">
        <v>37012</v>
      </c>
      <c r="S30" s="76" t="n">
        <v>37072</v>
      </c>
    </row>
    <row r="31" customFormat="false" ht="12.75" hidden="false" customHeight="false" outlineLevel="0" collapsed="false">
      <c r="A31" s="64" t="n">
        <f aca="false">DATEVALUE(TEXT(B31,"mm/dd/yy"))</f>
        <v>37005</v>
      </c>
      <c r="B31" s="73" t="n">
        <v>37005.5048611111</v>
      </c>
      <c r="C31" s="0" t="s">
        <v>264</v>
      </c>
      <c r="D31" s="0" t="s">
        <v>17</v>
      </c>
      <c r="E31" s="0" t="s">
        <v>8</v>
      </c>
      <c r="G31" s="0" t="s">
        <v>10</v>
      </c>
      <c r="H31" s="0" t="s">
        <v>355</v>
      </c>
      <c r="I31" s="0" t="n">
        <v>44705</v>
      </c>
      <c r="J31" s="0" t="s">
        <v>356</v>
      </c>
      <c r="L31" s="0" t="n">
        <v>250</v>
      </c>
      <c r="M31" s="0" t="s">
        <v>266</v>
      </c>
      <c r="N31" s="0" t="s">
        <v>68</v>
      </c>
      <c r="O31" s="0" t="n">
        <v>0.048</v>
      </c>
      <c r="P31" s="0" t="s">
        <v>343</v>
      </c>
      <c r="Q31" s="74" t="n">
        <v>250</v>
      </c>
      <c r="R31" s="76" t="n">
        <v>37012</v>
      </c>
      <c r="S31" s="76" t="n">
        <v>37072</v>
      </c>
    </row>
    <row r="32" customFormat="false" ht="12.75" hidden="false" customHeight="false" outlineLevel="0" collapsed="false">
      <c r="A32" s="64" t="n">
        <f aca="false">DATEVALUE(TEXT(B32,"mm/dd/yy"))</f>
        <v>37005</v>
      </c>
      <c r="B32" s="73" t="n">
        <v>37005.51875</v>
      </c>
      <c r="C32" s="0" t="s">
        <v>264</v>
      </c>
      <c r="D32" s="0" t="s">
        <v>17</v>
      </c>
      <c r="E32" s="0" t="s">
        <v>8</v>
      </c>
      <c r="G32" s="0" t="s">
        <v>10</v>
      </c>
      <c r="H32" s="0" t="s">
        <v>355</v>
      </c>
      <c r="I32" s="0" t="n">
        <v>44705</v>
      </c>
      <c r="J32" s="0" t="s">
        <v>356</v>
      </c>
      <c r="L32" s="0" t="n">
        <v>250</v>
      </c>
      <c r="M32" s="0" t="s">
        <v>266</v>
      </c>
      <c r="N32" s="0" t="s">
        <v>68</v>
      </c>
      <c r="O32" s="0" t="n">
        <v>0.048</v>
      </c>
      <c r="P32" s="0" t="s">
        <v>343</v>
      </c>
      <c r="Q32" s="74" t="n">
        <v>250</v>
      </c>
      <c r="R32" s="76" t="n">
        <v>37012</v>
      </c>
      <c r="S32" s="76" t="n">
        <v>37072</v>
      </c>
    </row>
    <row r="33" customFormat="false" ht="12.75" hidden="false" customHeight="false" outlineLevel="0" collapsed="false">
      <c r="A33" s="64" t="n">
        <f aca="false">DATEVALUE(TEXT(B33,"mm/dd/yy"))</f>
        <v>37006</v>
      </c>
      <c r="B33" s="73" t="n">
        <v>37006.3104166667</v>
      </c>
      <c r="C33" s="0" t="s">
        <v>226</v>
      </c>
      <c r="D33" s="0" t="s">
        <v>15</v>
      </c>
      <c r="E33" s="0" t="s">
        <v>8</v>
      </c>
      <c r="G33" s="0" t="s">
        <v>11</v>
      </c>
      <c r="H33" s="0" t="s">
        <v>198</v>
      </c>
      <c r="I33" s="0" t="n">
        <v>32214</v>
      </c>
      <c r="J33" s="0" t="s">
        <v>357</v>
      </c>
      <c r="L33" s="0" t="n">
        <v>50</v>
      </c>
      <c r="M33" s="0" t="s">
        <v>67</v>
      </c>
      <c r="N33" s="0" t="s">
        <v>68</v>
      </c>
      <c r="O33" s="0" t="n">
        <v>61</v>
      </c>
      <c r="P33" s="0" t="s">
        <v>339</v>
      </c>
      <c r="Q33" s="74" t="n">
        <v>12648.5</v>
      </c>
      <c r="R33" s="76" t="n">
        <v>37012</v>
      </c>
      <c r="S33" s="76" t="n">
        <v>37042</v>
      </c>
    </row>
    <row r="34" customFormat="false" ht="12.75" hidden="false" customHeight="false" outlineLevel="0" collapsed="false">
      <c r="A34" s="64" t="n">
        <f aca="false">DATEVALUE(TEXT(B34,"mm/dd/yy"))</f>
        <v>37006</v>
      </c>
      <c r="B34" s="73" t="n">
        <v>37006.3236111111</v>
      </c>
      <c r="C34" s="0" t="s">
        <v>226</v>
      </c>
      <c r="D34" s="0" t="s">
        <v>15</v>
      </c>
      <c r="E34" s="0" t="s">
        <v>8</v>
      </c>
      <c r="G34" s="0" t="s">
        <v>11</v>
      </c>
      <c r="H34" s="0" t="s">
        <v>198</v>
      </c>
      <c r="I34" s="0" t="n">
        <v>32198</v>
      </c>
      <c r="J34" s="0" t="s">
        <v>358</v>
      </c>
      <c r="L34" s="0" t="n">
        <v>50</v>
      </c>
      <c r="M34" s="0" t="s">
        <v>67</v>
      </c>
      <c r="N34" s="0" t="s">
        <v>68</v>
      </c>
      <c r="O34" s="0" t="n">
        <v>50.5</v>
      </c>
      <c r="P34" s="0" t="s">
        <v>339</v>
      </c>
      <c r="Q34" s="74" t="n">
        <v>408</v>
      </c>
      <c r="R34" s="76" t="n">
        <v>37007</v>
      </c>
      <c r="S34" s="76" t="n">
        <v>37007</v>
      </c>
    </row>
    <row r="35" customFormat="false" ht="12.75" hidden="false" customHeight="false" outlineLevel="0" collapsed="false">
      <c r="A35" s="64" t="n">
        <f aca="false">DATEVALUE(TEXT(B35,"mm/dd/yy"))</f>
        <v>37006</v>
      </c>
      <c r="B35" s="73" t="n">
        <v>37006.4013888889</v>
      </c>
      <c r="C35" s="0" t="s">
        <v>170</v>
      </c>
      <c r="D35" s="0" t="s">
        <v>13</v>
      </c>
      <c r="E35" s="0" t="s">
        <v>8</v>
      </c>
      <c r="G35" s="0" t="s">
        <v>10</v>
      </c>
      <c r="H35" s="0" t="s">
        <v>93</v>
      </c>
      <c r="I35" s="0" t="n">
        <v>38619</v>
      </c>
      <c r="J35" s="0" t="s">
        <v>262</v>
      </c>
      <c r="K35" s="77" t="n">
        <v>10000</v>
      </c>
      <c r="M35" s="0" t="s">
        <v>95</v>
      </c>
      <c r="N35" s="0" t="s">
        <v>68</v>
      </c>
      <c r="O35" s="0" t="n">
        <v>-0.025</v>
      </c>
      <c r="P35" s="0" t="s">
        <v>359</v>
      </c>
      <c r="Q35" s="74" t="n">
        <v>300000</v>
      </c>
      <c r="R35" s="76" t="n">
        <v>37012</v>
      </c>
      <c r="S35" s="76" t="n">
        <v>37042</v>
      </c>
    </row>
    <row r="36" customFormat="false" ht="12.75" hidden="false" customHeight="false" outlineLevel="0" collapsed="false">
      <c r="A36" s="64" t="n">
        <f aca="false">DATEVALUE(TEXT(B36,"mm/dd/yy"))</f>
        <v>37006</v>
      </c>
      <c r="B36" s="73" t="n">
        <v>37006.4131944444</v>
      </c>
      <c r="C36" s="0" t="s">
        <v>108</v>
      </c>
      <c r="D36" s="0" t="s">
        <v>13</v>
      </c>
      <c r="E36" s="0" t="s">
        <v>8</v>
      </c>
      <c r="G36" s="0" t="s">
        <v>11</v>
      </c>
      <c r="H36" s="0" t="s">
        <v>103</v>
      </c>
      <c r="I36" s="0" t="n">
        <v>3751</v>
      </c>
      <c r="J36" s="0" t="s">
        <v>360</v>
      </c>
      <c r="L36" s="0" t="n">
        <v>50</v>
      </c>
      <c r="M36" s="0" t="s">
        <v>67</v>
      </c>
      <c r="N36" s="0" t="s">
        <v>68</v>
      </c>
      <c r="O36" s="0" t="n">
        <v>44.75</v>
      </c>
      <c r="P36" s="0" t="s">
        <v>340</v>
      </c>
      <c r="Q36" s="74" t="n">
        <v>12240</v>
      </c>
      <c r="R36" s="76" t="n">
        <v>37135</v>
      </c>
      <c r="S36" s="76" t="n">
        <v>37164</v>
      </c>
    </row>
    <row r="37" customFormat="false" ht="12.75" hidden="false" customHeight="false" outlineLevel="0" collapsed="false">
      <c r="A37" s="64" t="n">
        <f aca="false">DATEVALUE(TEXT(B37,"mm/dd/yy"))</f>
        <v>37006</v>
      </c>
      <c r="B37" s="73" t="n">
        <v>37006.4138888889</v>
      </c>
      <c r="C37" s="0" t="s">
        <v>108</v>
      </c>
      <c r="D37" s="0" t="s">
        <v>13</v>
      </c>
      <c r="E37" s="0" t="s">
        <v>8</v>
      </c>
      <c r="G37" s="0" t="s">
        <v>11</v>
      </c>
      <c r="H37" s="0" t="s">
        <v>103</v>
      </c>
      <c r="I37" s="0" t="n">
        <v>3751</v>
      </c>
      <c r="J37" s="0" t="s">
        <v>360</v>
      </c>
      <c r="L37" s="0" t="n">
        <v>50</v>
      </c>
      <c r="M37" s="0" t="s">
        <v>67</v>
      </c>
      <c r="N37" s="0" t="s">
        <v>68</v>
      </c>
      <c r="O37" s="0" t="n">
        <v>44.75</v>
      </c>
      <c r="P37" s="0" t="s">
        <v>340</v>
      </c>
      <c r="Q37" s="74" t="n">
        <v>12240</v>
      </c>
      <c r="R37" s="76" t="n">
        <v>37135</v>
      </c>
      <c r="S37" s="76" t="n">
        <v>37164</v>
      </c>
    </row>
    <row r="38" customFormat="false" ht="12.75" hidden="false" customHeight="false" outlineLevel="0" collapsed="false">
      <c r="A38" s="64" t="n">
        <f aca="false">DATEVALUE(TEXT(B38,"mm/dd/yy"))</f>
        <v>37006</v>
      </c>
      <c r="B38" s="73" t="n">
        <v>37006.5729166667</v>
      </c>
      <c r="C38" s="0" t="s">
        <v>176</v>
      </c>
      <c r="D38" s="0" t="s">
        <v>13</v>
      </c>
      <c r="E38" s="0" t="s">
        <v>8</v>
      </c>
      <c r="G38" s="0" t="s">
        <v>11</v>
      </c>
      <c r="H38" s="0" t="s">
        <v>103</v>
      </c>
      <c r="I38" s="0" t="n">
        <v>29070</v>
      </c>
      <c r="J38" s="0" t="s">
        <v>361</v>
      </c>
      <c r="L38" s="0" t="n">
        <v>50</v>
      </c>
      <c r="M38" s="0" t="s">
        <v>67</v>
      </c>
      <c r="N38" s="0" t="s">
        <v>68</v>
      </c>
      <c r="O38" s="0" t="n">
        <v>62</v>
      </c>
      <c r="P38" s="0" t="s">
        <v>343</v>
      </c>
      <c r="Q38" s="74" t="n">
        <v>4080</v>
      </c>
      <c r="R38" s="76" t="n">
        <v>37011</v>
      </c>
      <c r="S38" s="76" t="n">
        <v>37015</v>
      </c>
    </row>
    <row r="39" customFormat="false" ht="12.75" hidden="false" customHeight="false" outlineLevel="0" collapsed="false">
      <c r="A39" s="64" t="n">
        <f aca="false">DATEVALUE(TEXT(B39,"mm/dd/yy"))</f>
        <v>37007</v>
      </c>
      <c r="B39" s="73" t="n">
        <v>37007.3673611111</v>
      </c>
      <c r="C39" s="0" t="s">
        <v>362</v>
      </c>
      <c r="D39" s="0" t="s">
        <v>21</v>
      </c>
      <c r="E39" s="0" t="s">
        <v>8</v>
      </c>
      <c r="G39" s="0" t="s">
        <v>10</v>
      </c>
      <c r="H39" s="0" t="s">
        <v>109</v>
      </c>
      <c r="I39" s="0" t="n">
        <v>41970</v>
      </c>
      <c r="J39" s="0" t="s">
        <v>363</v>
      </c>
      <c r="K39" s="77" t="n">
        <v>5000</v>
      </c>
      <c r="M39" s="0" t="s">
        <v>95</v>
      </c>
      <c r="N39" s="0" t="s">
        <v>68</v>
      </c>
      <c r="O39" s="0" t="n">
        <v>4.99</v>
      </c>
      <c r="P39" s="0" t="s">
        <v>338</v>
      </c>
      <c r="Q39" s="74" t="n">
        <v>155000</v>
      </c>
      <c r="R39" s="76" t="n">
        <v>37012</v>
      </c>
      <c r="S39" s="76" t="n">
        <v>37042</v>
      </c>
    </row>
    <row r="40" customFormat="false" ht="12.75" hidden="false" customHeight="false" outlineLevel="0" collapsed="false">
      <c r="A40" s="64" t="n">
        <f aca="false">DATEVALUE(TEXT(B40,"mm/dd/yy"))</f>
        <v>37007</v>
      </c>
      <c r="B40" s="73" t="n">
        <v>37007.3715277778</v>
      </c>
      <c r="C40" s="0" t="s">
        <v>364</v>
      </c>
      <c r="D40" s="0" t="s">
        <v>23</v>
      </c>
      <c r="E40" s="0" t="s">
        <v>8</v>
      </c>
      <c r="G40" s="0" t="s">
        <v>10</v>
      </c>
      <c r="H40" s="0" t="s">
        <v>109</v>
      </c>
      <c r="I40" s="0" t="n">
        <v>41970</v>
      </c>
      <c r="J40" s="0" t="s">
        <v>363</v>
      </c>
      <c r="K40" s="77" t="n">
        <v>2500</v>
      </c>
      <c r="M40" s="0" t="s">
        <v>95</v>
      </c>
      <c r="N40" s="0" t="s">
        <v>68</v>
      </c>
      <c r="O40" s="0" t="n">
        <v>4.945</v>
      </c>
      <c r="P40" s="0" t="s">
        <v>339</v>
      </c>
      <c r="Q40" s="74" t="n">
        <v>77500</v>
      </c>
      <c r="R40" s="76" t="n">
        <v>37012</v>
      </c>
      <c r="S40" s="76" t="n">
        <v>37042</v>
      </c>
    </row>
    <row r="41" customFormat="false" ht="12.75" hidden="false" customHeight="false" outlineLevel="0" collapsed="false">
      <c r="A41" s="64" t="n">
        <f aca="false">DATEVALUE(TEXT(B41,"mm/dd/yy"))</f>
        <v>37007</v>
      </c>
      <c r="B41" s="73" t="n">
        <v>37007.375</v>
      </c>
      <c r="C41" s="0" t="s">
        <v>83</v>
      </c>
      <c r="D41" s="0" t="s">
        <v>15</v>
      </c>
      <c r="E41" s="0" t="s">
        <v>8</v>
      </c>
      <c r="G41" s="0" t="s">
        <v>10</v>
      </c>
      <c r="H41" s="0" t="s">
        <v>181</v>
      </c>
      <c r="I41" s="0" t="n">
        <v>32953</v>
      </c>
      <c r="J41" s="0" t="s">
        <v>308</v>
      </c>
      <c r="L41" s="77" t="n">
        <v>5000</v>
      </c>
      <c r="M41" s="0" t="s">
        <v>95</v>
      </c>
      <c r="N41" s="0" t="s">
        <v>68</v>
      </c>
      <c r="O41" s="0" t="n">
        <v>-0.2</v>
      </c>
      <c r="P41" s="0" t="s">
        <v>340</v>
      </c>
      <c r="Q41" s="74" t="n">
        <v>755000</v>
      </c>
      <c r="R41" s="76" t="n">
        <v>37196</v>
      </c>
      <c r="S41" s="76" t="n">
        <v>37346</v>
      </c>
    </row>
    <row r="42" customFormat="false" ht="12.75" hidden="false" customHeight="false" outlineLevel="0" collapsed="false">
      <c r="A42" s="64" t="n">
        <f aca="false">DATEVALUE(TEXT(B42,"mm/dd/yy"))</f>
        <v>37007</v>
      </c>
      <c r="B42" s="73" t="n">
        <v>37007.4152777778</v>
      </c>
      <c r="C42" s="0" t="s">
        <v>83</v>
      </c>
      <c r="D42" s="0" t="s">
        <v>13</v>
      </c>
      <c r="E42" s="0" t="s">
        <v>8</v>
      </c>
      <c r="G42" s="0" t="s">
        <v>11</v>
      </c>
      <c r="H42" s="0" t="s">
        <v>76</v>
      </c>
      <c r="I42" s="0" t="n">
        <v>38573</v>
      </c>
      <c r="J42" s="0" t="s">
        <v>365</v>
      </c>
      <c r="L42" s="0" t="n">
        <v>25</v>
      </c>
      <c r="M42" s="0" t="s">
        <v>67</v>
      </c>
      <c r="N42" s="0" t="s">
        <v>68</v>
      </c>
      <c r="O42" s="0" t="n">
        <v>170</v>
      </c>
      <c r="P42" s="0" t="s">
        <v>343</v>
      </c>
      <c r="Q42" s="74" t="n">
        <v>7714.75</v>
      </c>
      <c r="R42" s="76" t="n">
        <v>37043</v>
      </c>
      <c r="S42" s="76" t="n">
        <v>37072</v>
      </c>
    </row>
    <row r="43" customFormat="false" ht="12.75" hidden="false" customHeight="false" outlineLevel="0" collapsed="false">
      <c r="A43" s="64" t="n">
        <f aca="false">DATEVALUE(TEXT(B43,"mm/dd/yy"))</f>
        <v>37007</v>
      </c>
      <c r="B43" s="73" t="n">
        <v>37007.5715277778</v>
      </c>
      <c r="C43" s="0" t="s">
        <v>125</v>
      </c>
      <c r="D43" s="0" t="s">
        <v>19</v>
      </c>
      <c r="E43" s="0" t="s">
        <v>8</v>
      </c>
      <c r="G43" s="0" t="s">
        <v>10</v>
      </c>
      <c r="H43" s="0" t="s">
        <v>109</v>
      </c>
      <c r="I43" s="0" t="n">
        <v>41970</v>
      </c>
      <c r="J43" s="0" t="s">
        <v>363</v>
      </c>
      <c r="K43" s="77" t="n">
        <v>20000</v>
      </c>
      <c r="M43" s="0" t="s">
        <v>95</v>
      </c>
      <c r="N43" s="0" t="s">
        <v>68</v>
      </c>
      <c r="O43" s="0" t="n">
        <v>4.88</v>
      </c>
      <c r="P43" s="0" t="s">
        <v>343</v>
      </c>
      <c r="Q43" s="74" t="n">
        <v>620000</v>
      </c>
      <c r="R43" s="76" t="n">
        <v>37012</v>
      </c>
      <c r="S43" s="76" t="n">
        <v>37042</v>
      </c>
    </row>
    <row r="44" customFormat="false" ht="12.75" hidden="false" customHeight="false" outlineLevel="0" collapsed="false">
      <c r="A44" s="64" t="n">
        <f aca="false">DATEVALUE(TEXT(B44,"mm/dd/yy"))</f>
        <v>37007</v>
      </c>
      <c r="B44" s="73" t="n">
        <v>37007.5826388889</v>
      </c>
      <c r="C44" s="0" t="s">
        <v>366</v>
      </c>
      <c r="D44" s="0" t="s">
        <v>23</v>
      </c>
      <c r="E44" s="0" t="s">
        <v>8</v>
      </c>
      <c r="G44" s="0" t="s">
        <v>10</v>
      </c>
      <c r="H44" s="0" t="s">
        <v>109</v>
      </c>
      <c r="I44" s="0" t="n">
        <v>41970</v>
      </c>
      <c r="J44" s="0" t="s">
        <v>363</v>
      </c>
      <c r="K44" s="77" t="n">
        <v>20000</v>
      </c>
      <c r="M44" s="0" t="s">
        <v>95</v>
      </c>
      <c r="N44" s="0" t="s">
        <v>68</v>
      </c>
      <c r="O44" s="0" t="n">
        <v>4.88</v>
      </c>
      <c r="P44" s="0" t="s">
        <v>343</v>
      </c>
      <c r="Q44" s="74" t="n">
        <v>620000</v>
      </c>
      <c r="R44" s="76" t="n">
        <v>37012</v>
      </c>
      <c r="S44" s="76" t="n">
        <v>37042</v>
      </c>
    </row>
    <row r="45" customFormat="false" ht="12.75" hidden="false" customHeight="false" outlineLevel="0" collapsed="false">
      <c r="A45" s="64" t="n">
        <f aca="false">DATEVALUE(TEXT(B45,"mm/dd/yy"))</f>
        <v>37007</v>
      </c>
      <c r="B45" s="73" t="n">
        <v>37007.5861111111</v>
      </c>
      <c r="C45" s="0" t="s">
        <v>366</v>
      </c>
      <c r="D45" s="0" t="s">
        <v>23</v>
      </c>
      <c r="E45" s="0" t="s">
        <v>8</v>
      </c>
      <c r="G45" s="0" t="s">
        <v>10</v>
      </c>
      <c r="H45" s="0" t="s">
        <v>109</v>
      </c>
      <c r="I45" s="0" t="n">
        <v>41970</v>
      </c>
      <c r="J45" s="0" t="s">
        <v>363</v>
      </c>
      <c r="K45" s="77" t="n">
        <v>20000</v>
      </c>
      <c r="M45" s="0" t="s">
        <v>95</v>
      </c>
      <c r="N45" s="0" t="s">
        <v>68</v>
      </c>
      <c r="O45" s="0" t="n">
        <v>4.885</v>
      </c>
      <c r="P45" s="0" t="s">
        <v>343</v>
      </c>
      <c r="Q45" s="74" t="n">
        <v>620000</v>
      </c>
      <c r="R45" s="76" t="n">
        <v>37012</v>
      </c>
      <c r="S45" s="76" t="n">
        <v>37042</v>
      </c>
    </row>
    <row r="46" customFormat="false" ht="12.75" hidden="false" customHeight="false" outlineLevel="0" collapsed="false">
      <c r="A46" s="64" t="n">
        <f aca="false">DATEVALUE(TEXT(B46,"mm/dd/yy"))</f>
        <v>37007</v>
      </c>
      <c r="B46" s="73" t="n">
        <v>37007.5875</v>
      </c>
      <c r="C46" s="0" t="s">
        <v>366</v>
      </c>
      <c r="D46" s="0" t="s">
        <v>23</v>
      </c>
      <c r="E46" s="0" t="s">
        <v>8</v>
      </c>
      <c r="G46" s="0" t="s">
        <v>10</v>
      </c>
      <c r="H46" s="0" t="s">
        <v>109</v>
      </c>
      <c r="I46" s="0" t="n">
        <v>41970</v>
      </c>
      <c r="J46" s="0" t="s">
        <v>363</v>
      </c>
      <c r="K46" s="77" t="n">
        <v>20000</v>
      </c>
      <c r="M46" s="0" t="s">
        <v>95</v>
      </c>
      <c r="N46" s="0" t="s">
        <v>68</v>
      </c>
      <c r="O46" s="0" t="n">
        <v>4.8875</v>
      </c>
      <c r="P46" s="0" t="s">
        <v>343</v>
      </c>
      <c r="Q46" s="74" t="n">
        <v>620000</v>
      </c>
      <c r="R46" s="76" t="n">
        <v>37012</v>
      </c>
      <c r="S46" s="76" t="n">
        <v>37042</v>
      </c>
    </row>
    <row r="47" customFormat="false" ht="12.75" hidden="false" customHeight="false" outlineLevel="0" collapsed="false">
      <c r="A47" s="64" t="n">
        <f aca="false">DATEVALUE(TEXT(B47,"mm/dd/yy"))</f>
        <v>37007</v>
      </c>
      <c r="B47" s="73" t="n">
        <v>37007.6201388889</v>
      </c>
      <c r="C47" s="0" t="s">
        <v>367</v>
      </c>
      <c r="D47" s="0" t="s">
        <v>13</v>
      </c>
      <c r="E47" s="0" t="s">
        <v>8</v>
      </c>
      <c r="G47" s="0" t="s">
        <v>10</v>
      </c>
      <c r="H47" s="0" t="s">
        <v>109</v>
      </c>
      <c r="I47" s="0" t="n">
        <v>49335</v>
      </c>
      <c r="J47" s="0" t="s">
        <v>368</v>
      </c>
      <c r="K47" s="77" t="n">
        <v>10000</v>
      </c>
      <c r="M47" s="0" t="s">
        <v>95</v>
      </c>
      <c r="N47" s="0" t="s">
        <v>68</v>
      </c>
      <c r="O47" s="0" t="n">
        <v>4.885</v>
      </c>
      <c r="P47" s="0" t="s">
        <v>339</v>
      </c>
      <c r="Q47" s="74" t="n">
        <v>310000</v>
      </c>
      <c r="R47" s="76" t="n">
        <v>37012</v>
      </c>
      <c r="S47" s="76" t="n">
        <v>37042</v>
      </c>
    </row>
    <row r="48" customFormat="false" ht="12.75" hidden="false" customHeight="false" outlineLevel="0" collapsed="false">
      <c r="A48" s="64" t="n">
        <f aca="false">DATEVALUE(TEXT(B48,"mm/dd/yy"))</f>
        <v>37007</v>
      </c>
      <c r="B48" s="73" t="n">
        <v>37007.6611111111</v>
      </c>
      <c r="C48" s="0" t="s">
        <v>367</v>
      </c>
      <c r="D48" s="0" t="s">
        <v>15</v>
      </c>
      <c r="E48" s="0" t="s">
        <v>8</v>
      </c>
      <c r="G48" s="0" t="s">
        <v>10</v>
      </c>
      <c r="H48" s="0" t="s">
        <v>109</v>
      </c>
      <c r="I48" s="0" t="n">
        <v>49335</v>
      </c>
      <c r="J48" s="0" t="s">
        <v>368</v>
      </c>
      <c r="K48" s="77" t="n">
        <v>10000</v>
      </c>
      <c r="M48" s="0" t="s">
        <v>95</v>
      </c>
      <c r="N48" s="0" t="s">
        <v>68</v>
      </c>
      <c r="O48" s="0" t="n">
        <v>4.8825</v>
      </c>
      <c r="P48" s="0" t="s">
        <v>339</v>
      </c>
      <c r="Q48" s="74" t="n">
        <v>310000</v>
      </c>
      <c r="R48" s="76" t="n">
        <v>37012</v>
      </c>
      <c r="S48" s="76" t="n">
        <v>37042</v>
      </c>
    </row>
    <row r="49" customFormat="false" ht="12.75" hidden="false" customHeight="false" outlineLevel="0" collapsed="false">
      <c r="A49" s="64" t="n">
        <f aca="false">DATEVALUE(TEXT(B49,"mm/dd/yy"))</f>
        <v>36524</v>
      </c>
    </row>
    <row r="50" customFormat="false" ht="12.75" hidden="false" customHeight="false" outlineLevel="0" collapsed="false">
      <c r="A50" s="64" t="n">
        <f aca="false">DATEVALUE(TEXT(B50,"mm/dd/yy"))</f>
        <v>36524</v>
      </c>
    </row>
    <row r="51" customFormat="false" ht="12.75" hidden="false" customHeight="false" outlineLevel="0" collapsed="false">
      <c r="A51" s="64" t="n">
        <f aca="false">DATEVALUE(TEXT(B51,"mm/dd/yy"))</f>
        <v>36524</v>
      </c>
    </row>
    <row r="52" customFormat="false" ht="12.75" hidden="false" customHeight="false" outlineLevel="0" collapsed="false">
      <c r="A52" s="64" t="n">
        <f aca="false">DATEVALUE(TEXT(B52,"mm/dd/yy"))</f>
        <v>36524</v>
      </c>
    </row>
    <row r="53" customFormat="false" ht="12.75" hidden="false" customHeight="false" outlineLevel="0" collapsed="false">
      <c r="A53" s="64" t="n">
        <f aca="false">DATEVALUE(TEXT(B53,"mm/dd/yy"))</f>
        <v>36524</v>
      </c>
    </row>
    <row r="54" customFormat="false" ht="12.75" hidden="false" customHeight="false" outlineLevel="0" collapsed="false">
      <c r="A54" s="64" t="n">
        <f aca="false">DATEVALUE(TEXT(B54,"mm/dd/yy"))</f>
        <v>36524</v>
      </c>
    </row>
    <row r="55" customFormat="false" ht="12.75" hidden="false" customHeight="false" outlineLevel="0" collapsed="false">
      <c r="A55" s="64" t="n">
        <f aca="false">DATEVALUE(TEXT(B55,"mm/dd/yy"))</f>
        <v>36524</v>
      </c>
    </row>
    <row r="56" customFormat="false" ht="12.75" hidden="false" customHeight="false" outlineLevel="0" collapsed="false">
      <c r="A56" s="64" t="n">
        <f aca="false">DATEVALUE(TEXT(B56,"mm/dd/yy"))</f>
        <v>36524</v>
      </c>
    </row>
    <row r="57" customFormat="false" ht="12.75" hidden="false" customHeight="false" outlineLevel="0" collapsed="false">
      <c r="A57" s="64" t="n">
        <f aca="false">DATEVALUE(TEXT(B57,"mm/dd/yy"))</f>
        <v>36524</v>
      </c>
    </row>
    <row r="58" customFormat="false" ht="12.75" hidden="false" customHeight="false" outlineLevel="0" collapsed="false">
      <c r="A58" s="64" t="n">
        <f aca="false">DATEVALUE(TEXT(B58,"mm/dd/yy"))</f>
        <v>36524</v>
      </c>
    </row>
    <row r="59" customFormat="false" ht="12.75" hidden="false" customHeight="false" outlineLevel="0" collapsed="false">
      <c r="A59" s="64" t="n">
        <f aca="false">DATEVALUE(TEXT(B59,"mm/dd/yy"))</f>
        <v>36524</v>
      </c>
    </row>
    <row r="60" customFormat="false" ht="12.75" hidden="false" customHeight="false" outlineLevel="0" collapsed="false">
      <c r="A60" s="64" t="n">
        <f aca="false">DATEVALUE(TEXT(B60,"mm/dd/yy"))</f>
        <v>36524</v>
      </c>
    </row>
    <row r="61" customFormat="false" ht="12.75" hidden="false" customHeight="false" outlineLevel="0" collapsed="false">
      <c r="A61" s="64" t="n">
        <f aca="false">DATEVALUE(TEXT(B61,"mm/dd/yy"))</f>
        <v>36524</v>
      </c>
    </row>
    <row r="62" customFormat="false" ht="12.75" hidden="false" customHeight="false" outlineLevel="0" collapsed="false">
      <c r="A62" s="64" t="n">
        <f aca="false">DATEVALUE(TEXT(B62,"mm/dd/yy"))</f>
        <v>36524</v>
      </c>
    </row>
    <row r="63" customFormat="false" ht="12.75" hidden="false" customHeight="false" outlineLevel="0" collapsed="false">
      <c r="A63" s="64" t="n">
        <f aca="false">DATEVALUE(TEXT(B63,"mm/dd/yy"))</f>
        <v>36524</v>
      </c>
    </row>
    <row r="64" customFormat="false" ht="12.75" hidden="false" customHeight="false" outlineLevel="0" collapsed="false">
      <c r="A64" s="64" t="n">
        <f aca="false">DATEVALUE(TEXT(B64,"mm/dd/yy"))</f>
        <v>36524</v>
      </c>
    </row>
    <row r="65" customFormat="false" ht="12.75" hidden="false" customHeight="false" outlineLevel="0" collapsed="false">
      <c r="A65" s="64" t="n">
        <f aca="false">DATEVALUE(TEXT(B65,"mm/dd/yy"))</f>
        <v>36524</v>
      </c>
    </row>
    <row r="66" customFormat="false" ht="12.75" hidden="false" customHeight="false" outlineLevel="0" collapsed="false">
      <c r="A66" s="64" t="n">
        <f aca="false">DATEVALUE(TEXT(B66,"mm/dd/yy"))</f>
        <v>36524</v>
      </c>
    </row>
    <row r="67" customFormat="false" ht="12.75" hidden="false" customHeight="false" outlineLevel="0" collapsed="false">
      <c r="A67" s="64" t="n">
        <f aca="false">DATEVALUE(TEXT(B67,"mm/dd/yy"))</f>
        <v>36524</v>
      </c>
    </row>
    <row r="68" customFormat="false" ht="12.75" hidden="false" customHeight="false" outlineLevel="0" collapsed="false">
      <c r="A68" s="64" t="n">
        <f aca="false">DATEVALUE(TEXT(B68,"mm/dd/yy"))</f>
        <v>36524</v>
      </c>
    </row>
    <row r="69" customFormat="false" ht="12.75" hidden="false" customHeight="false" outlineLevel="0" collapsed="false">
      <c r="A69" s="64" t="n">
        <f aca="false">DATEVALUE(TEXT(B69,"mm/dd/yy"))</f>
        <v>36524</v>
      </c>
    </row>
    <row r="70" customFormat="false" ht="12.75" hidden="false" customHeight="false" outlineLevel="0" collapsed="false">
      <c r="A70" s="64" t="n">
        <f aca="false">DATEVALUE(TEXT(B70,"mm/dd/yy"))</f>
        <v>36524</v>
      </c>
    </row>
    <row r="71" customFormat="false" ht="12.75" hidden="false" customHeight="false" outlineLevel="0" collapsed="false">
      <c r="A71" s="64" t="n">
        <f aca="false">DATEVALUE(TEXT(B71,"mm/dd/yy"))</f>
        <v>36524</v>
      </c>
    </row>
    <row r="72" customFormat="false" ht="12.75" hidden="false" customHeight="false" outlineLevel="0" collapsed="false">
      <c r="A72" s="64" t="n">
        <f aca="false">DATEVALUE(TEXT(B72,"mm/dd/yy"))</f>
        <v>36524</v>
      </c>
    </row>
    <row r="73" customFormat="false" ht="12.75" hidden="false" customHeight="false" outlineLevel="0" collapsed="false">
      <c r="A73" s="64" t="n">
        <f aca="false">DATEVALUE(TEXT(B73,"mm/dd/yy"))</f>
        <v>36524</v>
      </c>
    </row>
    <row r="74" customFormat="false" ht="12.75" hidden="false" customHeight="false" outlineLevel="0" collapsed="false">
      <c r="A74" s="64" t="n">
        <f aca="false">DATEVALUE(TEXT(B74,"mm/dd/yy"))</f>
        <v>36524</v>
      </c>
    </row>
    <row r="75" customFormat="false" ht="12.75" hidden="false" customHeight="false" outlineLevel="0" collapsed="false">
      <c r="A75" s="64" t="n">
        <f aca="false">DATEVALUE(TEXT(B75,"mm/dd/yy"))</f>
        <v>36524</v>
      </c>
    </row>
    <row r="76" customFormat="false" ht="12.75" hidden="false" customHeight="false" outlineLevel="0" collapsed="false">
      <c r="A76" s="64" t="n">
        <f aca="false">DATEVALUE(TEXT(B76,"mm/dd/yy"))</f>
        <v>36524</v>
      </c>
    </row>
    <row r="77" customFormat="false" ht="12.75" hidden="false" customHeight="false" outlineLevel="0" collapsed="false">
      <c r="A77" s="64" t="n">
        <f aca="false">DATEVALUE(TEXT(B77,"mm/dd/yy"))</f>
        <v>36524</v>
      </c>
    </row>
    <row r="78" customFormat="false" ht="12.75" hidden="false" customHeight="false" outlineLevel="0" collapsed="false">
      <c r="A78" s="64" t="n">
        <f aca="false">DATEVALUE(TEXT(B78,"mm/dd/yy"))</f>
        <v>36524</v>
      </c>
    </row>
    <row r="79" customFormat="false" ht="12.75" hidden="false" customHeight="false" outlineLevel="0" collapsed="false">
      <c r="A79" s="64" t="n">
        <f aca="false">DATEVALUE(TEXT(B79,"mm/dd/yy"))</f>
        <v>36524</v>
      </c>
    </row>
    <row r="80" customFormat="false" ht="12.75" hidden="false" customHeight="false" outlineLevel="0" collapsed="false">
      <c r="A80" s="64" t="n">
        <f aca="false">DATEVALUE(TEXT(B80,"mm/dd/yy"))</f>
        <v>36524</v>
      </c>
    </row>
    <row r="81" customFormat="false" ht="12.75" hidden="false" customHeight="false" outlineLevel="0" collapsed="false">
      <c r="A81" s="64" t="n">
        <f aca="false">DATEVALUE(TEXT(B81,"mm/dd/yy"))</f>
        <v>36524</v>
      </c>
    </row>
    <row r="82" customFormat="false" ht="12.75" hidden="false" customHeight="false" outlineLevel="0" collapsed="false">
      <c r="A82" s="64" t="n">
        <f aca="false">DATEVALUE(TEXT(B82,"mm/dd/yy"))</f>
        <v>36524</v>
      </c>
    </row>
    <row r="83" customFormat="false" ht="12.75" hidden="false" customHeight="false" outlineLevel="0" collapsed="false">
      <c r="A83" s="64" t="n">
        <f aca="false">DATEVALUE(TEXT(B83,"mm/dd/yy"))</f>
        <v>36524</v>
      </c>
    </row>
    <row r="84" customFormat="false" ht="12.75" hidden="false" customHeight="false" outlineLevel="0" collapsed="false">
      <c r="A84" s="64" t="n">
        <f aca="false">DATEVALUE(TEXT(B84,"mm/dd/yy"))</f>
        <v>36524</v>
      </c>
    </row>
    <row r="85" customFormat="false" ht="12.75" hidden="false" customHeight="false" outlineLevel="0" collapsed="false">
      <c r="A85" s="64" t="n">
        <f aca="false">DATEVALUE(TEXT(B85,"mm/dd/yy"))</f>
        <v>36524</v>
      </c>
    </row>
    <row r="86" customFormat="false" ht="12.75" hidden="false" customHeight="false" outlineLevel="0" collapsed="false">
      <c r="A86" s="64" t="n">
        <f aca="false">DATEVALUE(TEXT(B86,"mm/dd/yy"))</f>
        <v>36524</v>
      </c>
    </row>
    <row r="87" customFormat="false" ht="12.75" hidden="false" customHeight="false" outlineLevel="0" collapsed="false">
      <c r="A87" s="64" t="n">
        <f aca="false">DATEVALUE(TEXT(B87,"mm/dd/yy"))</f>
        <v>36524</v>
      </c>
    </row>
    <row r="88" customFormat="false" ht="12.75" hidden="false" customHeight="false" outlineLevel="0" collapsed="false">
      <c r="A88" s="64" t="n">
        <f aca="false">DATEVALUE(TEXT(B88,"mm/dd/yy"))</f>
        <v>36524</v>
      </c>
    </row>
    <row r="89" customFormat="false" ht="12.75" hidden="false" customHeight="false" outlineLevel="0" collapsed="false">
      <c r="A89" s="64" t="n">
        <f aca="false">DATEVALUE(TEXT(B89,"mm/dd/yy"))</f>
        <v>36524</v>
      </c>
    </row>
    <row r="90" customFormat="false" ht="12.75" hidden="false" customHeight="false" outlineLevel="0" collapsed="false">
      <c r="A90" s="64" t="n">
        <f aca="false">DATEVALUE(TEXT(B90,"mm/dd/yy"))</f>
        <v>36524</v>
      </c>
    </row>
    <row r="91" customFormat="false" ht="12.75" hidden="false" customHeight="false" outlineLevel="0" collapsed="false">
      <c r="A91" s="64" t="n">
        <f aca="false">DATEVALUE(TEXT(B91,"mm/dd/yy"))</f>
        <v>36524</v>
      </c>
    </row>
    <row r="92" customFormat="false" ht="12.75" hidden="false" customHeight="false" outlineLevel="0" collapsed="false">
      <c r="A92" s="64" t="n">
        <f aca="false">DATEVALUE(TEXT(B92,"mm/dd/yy"))</f>
        <v>36524</v>
      </c>
    </row>
    <row r="93" customFormat="false" ht="12.75" hidden="false" customHeight="false" outlineLevel="0" collapsed="false">
      <c r="A93" s="64" t="n">
        <f aca="false">DATEVALUE(TEXT(B93,"mm/dd/yy"))</f>
        <v>36524</v>
      </c>
    </row>
    <row r="94" customFormat="false" ht="12.75" hidden="false" customHeight="false" outlineLevel="0" collapsed="false">
      <c r="A94" s="64" t="n">
        <f aca="false">DATEVALUE(TEXT(B94,"mm/dd/yy"))</f>
        <v>36524</v>
      </c>
    </row>
    <row r="95" customFormat="false" ht="12.75" hidden="false" customHeight="false" outlineLevel="0" collapsed="false">
      <c r="A95" s="64" t="n">
        <f aca="false">DATEVALUE(TEXT(B95,"mm/dd/yy"))</f>
        <v>36524</v>
      </c>
    </row>
    <row r="96" customFormat="false" ht="12.75" hidden="false" customHeight="false" outlineLevel="0" collapsed="false">
      <c r="A96" s="64" t="n">
        <f aca="false">DATEVALUE(TEXT(B96,"mm/dd/yy"))</f>
        <v>36524</v>
      </c>
    </row>
    <row r="97" customFormat="false" ht="12.75" hidden="false" customHeight="false" outlineLevel="0" collapsed="false">
      <c r="A97" s="64" t="n">
        <f aca="false">DATEVALUE(TEXT(B97,"mm/dd/yy"))</f>
        <v>36524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9.41"/>
    <col collapsed="false" customWidth="true" hidden="false" outlineLevel="0" max="3" min="3" style="0" width="11.13"/>
    <col collapsed="false" customWidth="true" hidden="false" outlineLevel="0" max="4" min="4" style="0" width="11.28"/>
    <col collapsed="false" customWidth="true" hidden="false" outlineLevel="0" max="5" min="5" style="0" width="13.41"/>
    <col collapsed="false" customWidth="true" hidden="false" outlineLevel="0" max="6" min="6" style="0" width="12.56"/>
  </cols>
  <sheetData>
    <row r="1" customFormat="false" ht="18" hidden="false" customHeight="false" outlineLevel="0" collapsed="false">
      <c r="A1" s="78" t="s">
        <v>369</v>
      </c>
      <c r="B1" s="78"/>
      <c r="C1" s="78"/>
      <c r="D1" s="78"/>
      <c r="E1" s="78"/>
      <c r="F1" s="78"/>
    </row>
    <row r="3" customFormat="false" ht="38.25" hidden="false" customHeight="false" outlineLevel="0" collapsed="false">
      <c r="A3" s="79" t="s">
        <v>370</v>
      </c>
      <c r="B3" s="79" t="s">
        <v>371</v>
      </c>
      <c r="C3" s="80" t="s">
        <v>372</v>
      </c>
      <c r="D3" s="80" t="s">
        <v>373</v>
      </c>
      <c r="E3" s="80" t="s">
        <v>374</v>
      </c>
      <c r="F3" s="80" t="s">
        <v>375</v>
      </c>
    </row>
    <row r="4" customFormat="false" ht="12.75" hidden="false" customHeight="false" outlineLevel="0" collapsed="false">
      <c r="A4" s="0" t="s">
        <v>13</v>
      </c>
      <c r="B4" s="0" t="s">
        <v>376</v>
      </c>
      <c r="C4" s="0" t="n">
        <v>4</v>
      </c>
      <c r="D4" s="0" t="n">
        <v>6</v>
      </c>
      <c r="E4" s="0" t="n">
        <v>0</v>
      </c>
      <c r="F4" s="0" t="n">
        <v>2</v>
      </c>
    </row>
    <row r="5" customFormat="false" ht="12.75" hidden="false" customHeight="false" outlineLevel="0" collapsed="false">
      <c r="B5" s="0" t="s">
        <v>377</v>
      </c>
      <c r="C5" s="0" t="n">
        <v>2</v>
      </c>
      <c r="D5" s="0" t="n">
        <v>7</v>
      </c>
      <c r="E5" s="0" t="n">
        <v>0</v>
      </c>
      <c r="F5" s="0" t="n">
        <v>1</v>
      </c>
    </row>
    <row r="6" customFormat="false" ht="12.75" hidden="false" customHeight="false" outlineLevel="0" collapsed="false">
      <c r="B6" s="81" t="s">
        <v>378</v>
      </c>
      <c r="C6" s="81" t="n">
        <f aca="false">SUM(C4:C5)</f>
        <v>6</v>
      </c>
      <c r="D6" s="81" t="n">
        <f aca="false">SUM(D4:D5)</f>
        <v>13</v>
      </c>
      <c r="E6" s="81" t="n">
        <f aca="false">SUM(E4:E5)</f>
        <v>0</v>
      </c>
      <c r="F6" s="81" t="n">
        <f aca="false">SUM(F4:F5)</f>
        <v>3</v>
      </c>
    </row>
    <row r="8" customFormat="false" ht="12.75" hidden="false" customHeight="false" outlineLevel="0" collapsed="false">
      <c r="A8" s="0" t="s">
        <v>15</v>
      </c>
      <c r="B8" s="0" t="s">
        <v>376</v>
      </c>
      <c r="C8" s="0" t="n">
        <v>3</v>
      </c>
      <c r="D8" s="0" t="n">
        <v>11</v>
      </c>
      <c r="E8" s="0" t="n">
        <v>0</v>
      </c>
      <c r="F8" s="0" t="n">
        <v>0</v>
      </c>
    </row>
    <row r="9" customFormat="false" ht="12.75" hidden="false" customHeight="false" outlineLevel="0" collapsed="false">
      <c r="B9" s="0" t="s">
        <v>377</v>
      </c>
      <c r="C9" s="0" t="n">
        <v>11</v>
      </c>
      <c r="D9" s="0" t="n">
        <v>42</v>
      </c>
      <c r="E9" s="0" t="n">
        <v>1</v>
      </c>
      <c r="F9" s="0" t="n">
        <v>10</v>
      </c>
    </row>
    <row r="10" customFormat="false" ht="12.75" hidden="false" customHeight="false" outlineLevel="0" collapsed="false">
      <c r="B10" s="81" t="s">
        <v>378</v>
      </c>
      <c r="C10" s="81" t="n">
        <f aca="false">SUM(C8:C9)</f>
        <v>14</v>
      </c>
      <c r="D10" s="81" t="n">
        <f aca="false">SUM(D8:D9)</f>
        <v>53</v>
      </c>
      <c r="E10" s="81" t="n">
        <f aca="false">SUM(E8:E9)</f>
        <v>1</v>
      </c>
      <c r="F10" s="81" t="n">
        <f aca="false">SUM(F8:F9)</f>
        <v>10</v>
      </c>
      <c r="G10" s="81"/>
    </row>
    <row r="12" customFormat="false" ht="12.75" hidden="false" customHeight="false" outlineLevel="0" collapsed="false">
      <c r="A12" s="0" t="s">
        <v>379</v>
      </c>
      <c r="B12" s="0" t="s">
        <v>376</v>
      </c>
      <c r="C12" s="0" t="n">
        <v>0</v>
      </c>
      <c r="D12" s="0" t="n">
        <v>1</v>
      </c>
      <c r="E12" s="0" t="n">
        <v>0</v>
      </c>
      <c r="F12" s="0" t="n">
        <v>1</v>
      </c>
    </row>
    <row r="13" customFormat="false" ht="12.75" hidden="false" customHeight="false" outlineLevel="0" collapsed="false">
      <c r="B13" s="0" t="s">
        <v>377</v>
      </c>
      <c r="C13" s="0" t="n">
        <v>0</v>
      </c>
      <c r="D13" s="0" t="n">
        <v>0</v>
      </c>
      <c r="E13" s="0" t="n">
        <v>0</v>
      </c>
      <c r="F13" s="0" t="n">
        <v>0</v>
      </c>
    </row>
    <row r="14" customFormat="false" ht="12.75" hidden="false" customHeight="false" outlineLevel="0" collapsed="false">
      <c r="B14" s="81" t="s">
        <v>378</v>
      </c>
      <c r="C14" s="81" t="n">
        <f aca="false">SUM(C12:C13)</f>
        <v>0</v>
      </c>
      <c r="D14" s="81" t="n">
        <f aca="false">SUM(D12:D13)</f>
        <v>1</v>
      </c>
      <c r="E14" s="81" t="n">
        <f aca="false">SUM(E12:E13)</f>
        <v>0</v>
      </c>
      <c r="F14" s="81" t="n">
        <f aca="false">SUM(F12:F13)</f>
        <v>1</v>
      </c>
    </row>
    <row r="16" customFormat="false" ht="12.75" hidden="false" customHeight="false" outlineLevel="0" collapsed="false">
      <c r="B16" s="3" t="s">
        <v>380</v>
      </c>
      <c r="C16" s="3" t="n">
        <f aca="false">C6+C10+C14</f>
        <v>20</v>
      </c>
      <c r="D16" s="3" t="n">
        <f aca="false">D6+D10+D14</f>
        <v>67</v>
      </c>
      <c r="E16" s="3" t="n">
        <f aca="false">E6+E10+E14</f>
        <v>1</v>
      </c>
      <c r="F16" s="3" t="n">
        <f aca="false">F6+F10+F14</f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2001-04-19T18:32:22Z</dcterms:created>
  <dc:creator>Enron</dc:creator>
  <dc:description/>
  <dc:language>en-US</dc:language>
  <cp:lastModifiedBy>mmotsin</cp:lastModifiedBy>
  <dcterms:modified xsi:type="dcterms:W3CDTF">2001-04-26T19:19:16Z</dcterms:modified>
  <cp:revision>0</cp:revision>
  <dc:subject/>
  <dc:title/>
</cp:coreProperties>
</file>