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</externalReferences>
  <definedNames>
    <definedName function="false" hidden="false" localSheetId="0" name="_xlnm.Print_Area" vbProcedure="false">Sheet1!$A$1:$P$46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<sst xmlns="http://schemas.openxmlformats.org/spreadsheetml/2006/main" count="29" uniqueCount="23">
  <si>
    <t xml:space="preserve">Ponderosa Pine Energy, LLC</t>
  </si>
  <si>
    <t xml:space="preserve">Cleburne Litigation Risk Analysis</t>
  </si>
  <si>
    <t xml:space="preserve">PREPARED AT THE REQUEST OF COUNSEL</t>
  </si>
  <si>
    <t xml:space="preserve">Discount</t>
  </si>
  <si>
    <t xml:space="preserve">Section 11.02</t>
  </si>
  <si>
    <t xml:space="preserve">UCC</t>
  </si>
  <si>
    <t xml:space="preserve">Rate</t>
  </si>
  <si>
    <t xml:space="preserve">Damages*</t>
  </si>
  <si>
    <t xml:space="preserve">Note</t>
  </si>
  <si>
    <t xml:space="preserve">(a)</t>
  </si>
  <si>
    <t xml:space="preserve">(b)</t>
  </si>
  <si>
    <t xml:space="preserve">(c)</t>
  </si>
  <si>
    <t xml:space="preserve">(d)</t>
  </si>
  <si>
    <t xml:space="preserve">(e)</t>
  </si>
  <si>
    <t xml:space="preserve">Notes</t>
  </si>
  <si>
    <t xml:space="preserve">Present value of net capacity payments due Tenaska IV (contract capacity rate less fixed O&amp;M offset) per Section 11.02 of the PPA</t>
  </si>
  <si>
    <t xml:space="preserve">Present value of the difference between the all-in contract price and the "market" price for 7x24 operation provided by Pace Global Energy; </t>
  </si>
  <si>
    <t xml:space="preserve">damages shown include $145.5 MM in project-level debt</t>
  </si>
  <si>
    <t xml:space="preserve">Section 11.02 Interpretation</t>
  </si>
  <si>
    <t xml:space="preserve">PPE's WACC</t>
  </si>
  <si>
    <t xml:space="preserve">Section 10.03 Interpretation</t>
  </si>
  <si>
    <t xml:space="preserve">   *</t>
  </si>
  <si>
    <t xml:space="preserve">Assumes breach occurs December 31, 2000; values reflect Primary Term only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</si>
</sst>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0%"/>
    <numFmt numFmtId="167" formatCode="0.0%"/>
    <numFmt numFmtId="168" formatCode="_(\$* #,##0.00_);_(\$* \(#,##0.00\);_(\$* \-??_);_(@_)"/>
    <numFmt numFmtId="169" formatCode="_(\$* #,##0_);_(\$* \(#,##0\);_(\$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0"/>
      <color rgb="FF000000"/>
      <name val="MS Sans Serif"/>
      <family val="0"/>
    </font>
    <font>
      <sz val="12"/>
      <name val="SWISS"/>
      <family val="0"/>
    </font>
    <font>
      <b val="true"/>
      <sz val="18"/>
      <name val="Arial Black"/>
      <family val="2"/>
    </font>
    <font>
      <b val="true"/>
      <sz val="10"/>
      <name val="Arial"/>
      <family val="2"/>
    </font>
    <font>
      <b val="true"/>
      <i val="true"/>
      <sz val="14"/>
      <color rgb="FFFF0000"/>
      <name val="Arial Black"/>
      <family val="2"/>
    </font>
    <font>
      <b val="true"/>
      <u val="single"/>
      <sz val="10"/>
      <name val="Arial"/>
      <family val="2"/>
    </font>
    <font>
      <sz val="10"/>
      <name val="Arial"/>
      <family val="2"/>
    </font>
    <font>
      <b val="true"/>
      <sz val="12"/>
      <color rgb="FF000000"/>
      <name val="Arial"/>
      <family val="2"/>
    </font>
    <font>
      <sz val="8.5"/>
      <color rgb="FF000000"/>
      <name val="Arial"/>
      <family val="2"/>
    </font>
    <font>
      <b val="true"/>
      <sz val="8.5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" fillId="2" borderId="4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8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Book1" xfId="20"/>
    <cellStyle name="Normal_Book6" xfId="21"/>
    <cellStyle name="Normal_Delivered Waha Monthly Price Forecast 8-18-00" xfId="22"/>
    <cellStyle name="Normal_inflation forecast ecp 08-18-00 Delivered (UPDATE)" xfId="23"/>
    <cellStyle name="Normal_LSPNB 22 Results" xfId="24"/>
    <cellStyle name="Normal_PACE Commodity Pricing (Brazos 25-Aug-00)" xfId="25"/>
    <cellStyle name="Normal_Sheet1" xfId="26"/>
    <cellStyle name="Normal_~0055515" xfId="27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Brazos Electric Power Cooperative, Inc.
Cleburne Plant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4097713884235"/>
          <c:y val="0.214327888210982"/>
          <c:w val="0.794790034048533"/>
          <c:h val="0.636685691792954"/>
        </c:manualLayout>
      </c:layout>
      <c:lineChart>
        <c:grouping val="standard"/>
        <c:varyColors val="0"/>
        <c:ser>
          <c:idx val="0"/>
          <c:order val="0"/>
          <c:tx>
            <c:strRef>
              <c:f>'[1]Litigation Analysis'!$B$142</c:f>
              <c:strCache>
                <c:ptCount val="1"/>
                <c:pt idx="0">
                  <c:v>Contract All-In Price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'[1]Litigation Analysis'!$I$9:$AA$9</c:f>
              <c:strCache>
                <c:ptCount val="19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strCache>
            </c:strRef>
          </c:cat>
          <c:val>
            <c:numRef>
              <c:f>'[1]Litigation Analysis'!$I$142:$AA$142</c:f>
              <c:numCache>
                <c:formatCode>General</c:formatCode>
                <c:ptCount val="19"/>
                <c:pt idx="0">
                  <c:v>43.4373384107416</c:v>
                </c:pt>
                <c:pt idx="1">
                  <c:v>44.6773461404536</c:v>
                </c:pt>
                <c:pt idx="2">
                  <c:v>46.8328845037797</c:v>
                </c:pt>
                <c:pt idx="3">
                  <c:v>48.8814660388474</c:v>
                </c:pt>
                <c:pt idx="4">
                  <c:v>50.7233249491889</c:v>
                </c:pt>
                <c:pt idx="5">
                  <c:v>53.0016261165483</c:v>
                </c:pt>
                <c:pt idx="6">
                  <c:v>51.8359189278091</c:v>
                </c:pt>
                <c:pt idx="7">
                  <c:v>53.1752040291832</c:v>
                </c:pt>
                <c:pt idx="8">
                  <c:v>54.5968978216124</c:v>
                </c:pt>
                <c:pt idx="9">
                  <c:v>56.1047399005975</c:v>
                </c:pt>
                <c:pt idx="10">
                  <c:v>57.7780712196936</c:v>
                </c:pt>
                <c:pt idx="11">
                  <c:v>59.4667143545591</c:v>
                </c:pt>
                <c:pt idx="12">
                  <c:v>61.1250677954424</c:v>
                </c:pt>
                <c:pt idx="13">
                  <c:v>61.9829722023017</c:v>
                </c:pt>
                <c:pt idx="14">
                  <c:v>62.7432691619339</c:v>
                </c:pt>
                <c:pt idx="15">
                  <c:v>63.5933609424233</c:v>
                </c:pt>
                <c:pt idx="16">
                  <c:v>66.0810491077595</c:v>
                </c:pt>
                <c:pt idx="17">
                  <c:v>67.7169128363776</c:v>
                </c:pt>
                <c:pt idx="18">
                  <c:v>69.443926921915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'[1]Litigation Analysis'!$B$152</c:f>
              <c:strCache>
                <c:ptCount val="1"/>
                <c:pt idx="0">
                  <c:v>Contract Energy Price</c:v>
                </c:pt>
              </c:strCache>
            </c:strRef>
          </c:tx>
          <c:spPr>
            <a:solidFill>
              <a:srgbClr val="000080"/>
            </a:solidFill>
            <a:ln w="37800">
              <a:solidFill>
                <a:srgbClr val="000080"/>
              </a:solidFill>
              <a:custDash>
                <a:ds d="101905" sp="101905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  <a:custDash>
                    <a:ds d="101905" sp="101905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'[1]Litigation Analysis'!$I$9:$AA$9</c:f>
              <c:strCache>
                <c:ptCount val="19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strCache>
            </c:strRef>
          </c:cat>
          <c:val>
            <c:numRef>
              <c:f>'[1]Litigation Analysis'!$I$152:$AA$152</c:f>
              <c:numCache>
                <c:formatCode>General</c:formatCode>
                <c:ptCount val="19"/>
                <c:pt idx="0">
                  <c:v>18.48</c:v>
                </c:pt>
                <c:pt idx="1">
                  <c:v>18.95</c:v>
                </c:pt>
                <c:pt idx="2">
                  <c:v>20.18</c:v>
                </c:pt>
                <c:pt idx="3">
                  <c:v>21.37</c:v>
                </c:pt>
                <c:pt idx="4">
                  <c:v>22.27</c:v>
                </c:pt>
                <c:pt idx="5">
                  <c:v>23.59</c:v>
                </c:pt>
                <c:pt idx="6">
                  <c:v>22.2723636554293</c:v>
                </c:pt>
                <c:pt idx="7">
                  <c:v>22.9458229134124</c:v>
                </c:pt>
                <c:pt idx="8">
                  <c:v>23.2334062637914</c:v>
                </c:pt>
                <c:pt idx="9">
                  <c:v>23.8333158802088</c:v>
                </c:pt>
                <c:pt idx="10">
                  <c:v>24.5509288176547</c:v>
                </c:pt>
                <c:pt idx="11">
                  <c:v>25.2819386524369</c:v>
                </c:pt>
                <c:pt idx="12">
                  <c:v>26.1457750270448</c:v>
                </c:pt>
                <c:pt idx="13">
                  <c:v>26.9240362354332</c:v>
                </c:pt>
                <c:pt idx="14">
                  <c:v>27.3657604011821</c:v>
                </c:pt>
                <c:pt idx="15">
                  <c:v>28.23308644757</c:v>
                </c:pt>
                <c:pt idx="16">
                  <c:v>29.238105495144</c:v>
                </c:pt>
                <c:pt idx="17">
                  <c:v>30.1571804375245</c:v>
                </c:pt>
                <c:pt idx="18">
                  <c:v>31.1036911780475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'[1]Litigation Analysis'!$B$153</c:f>
              <c:strCache>
                <c:ptCount val="1"/>
                <c:pt idx="0">
                  <c:v>Total Cost of Service</c:v>
                </c:pt>
              </c:strCache>
            </c:strRef>
          </c:tx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'[1]Litigation Analysis'!$I$9:$AA$9</c:f>
              <c:strCache>
                <c:ptCount val="19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strCache>
            </c:strRef>
          </c:cat>
          <c:val>
            <c:numRef>
              <c:f>'[1]Litigation Analysis'!$I$153:$AA$153</c:f>
              <c:numCache>
                <c:formatCode>General</c:formatCode>
                <c:ptCount val="19"/>
                <c:pt idx="0">
                  <c:v>36.955014328358</c:v>
                </c:pt>
                <c:pt idx="1">
                  <c:v>35.4842317865844</c:v>
                </c:pt>
                <c:pt idx="2">
                  <c:v>36.1998128864732</c:v>
                </c:pt>
                <c:pt idx="3">
                  <c:v>39.3120462771963</c:v>
                </c:pt>
                <c:pt idx="4">
                  <c:v>39.3082885933929</c:v>
                </c:pt>
                <c:pt idx="5">
                  <c:v>40.6712773971279</c:v>
                </c:pt>
                <c:pt idx="6">
                  <c:v>42.6310120051904</c:v>
                </c:pt>
                <c:pt idx="7">
                  <c:v>39.2318702562109</c:v>
                </c:pt>
                <c:pt idx="8">
                  <c:v>38.4033576536887</c:v>
                </c:pt>
                <c:pt idx="9">
                  <c:v>43.4422391001072</c:v>
                </c:pt>
                <c:pt idx="10">
                  <c:v>40.9962133436171</c:v>
                </c:pt>
                <c:pt idx="11">
                  <c:v>44.0565269573762</c:v>
                </c:pt>
                <c:pt idx="12">
                  <c:v>44.6431092175423</c:v>
                </c:pt>
                <c:pt idx="13">
                  <c:v>42.0538716800889</c:v>
                </c:pt>
                <c:pt idx="14">
                  <c:v>42.0547179903912</c:v>
                </c:pt>
                <c:pt idx="15">
                  <c:v>44.6308965460253</c:v>
                </c:pt>
                <c:pt idx="16">
                  <c:v>34.9499178175866</c:v>
                </c:pt>
                <c:pt idx="17">
                  <c:v>35.7410482772301</c:v>
                </c:pt>
                <c:pt idx="18">
                  <c:v>40.5773692557646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'[1]Litigation Analysis'!$B$143</c:f>
              <c:strCache>
                <c:ptCount val="1"/>
                <c:pt idx="0">
                  <c:v>Market Price (Pace)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'[1]Litigation Analysis'!$I$9:$AA$9</c:f>
              <c:strCache>
                <c:ptCount val="19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</c:strCache>
            </c:strRef>
          </c:cat>
          <c:val>
            <c:numRef>
              <c:f>'[1]Litigation Analysis'!$I$143:$AA$143</c:f>
              <c:numCache>
                <c:formatCode>General</c:formatCode>
                <c:ptCount val="19"/>
                <c:pt idx="0">
                  <c:v>37.2423670454243</c:v>
                </c:pt>
                <c:pt idx="1">
                  <c:v>31.1137307039562</c:v>
                </c:pt>
                <c:pt idx="2">
                  <c:v>29.9517717068529</c:v>
                </c:pt>
                <c:pt idx="3">
                  <c:v>31.5234122576721</c:v>
                </c:pt>
                <c:pt idx="4">
                  <c:v>33.9352290994459</c:v>
                </c:pt>
                <c:pt idx="5">
                  <c:v>35.0920720145232</c:v>
                </c:pt>
                <c:pt idx="6">
                  <c:v>36.9136048518082</c:v>
                </c:pt>
                <c:pt idx="7">
                  <c:v>39.7324111725473</c:v>
                </c:pt>
                <c:pt idx="8">
                  <c:v>40.6123890685507</c:v>
                </c:pt>
                <c:pt idx="9">
                  <c:v>41.6594005260721</c:v>
                </c:pt>
                <c:pt idx="10">
                  <c:v>42.8868506404742</c:v>
                </c:pt>
                <c:pt idx="11">
                  <c:v>43.641232880531</c:v>
                </c:pt>
                <c:pt idx="12">
                  <c:v>44.6007220265115</c:v>
                </c:pt>
                <c:pt idx="13">
                  <c:v>46.4373350596128</c:v>
                </c:pt>
                <c:pt idx="14">
                  <c:v>45.1347102125821</c:v>
                </c:pt>
                <c:pt idx="15">
                  <c:v>45.9807034805413</c:v>
                </c:pt>
                <c:pt idx="16">
                  <c:v>46.7193472960623</c:v>
                </c:pt>
                <c:pt idx="17">
                  <c:v>47.2915166305407</c:v>
                </c:pt>
                <c:pt idx="18">
                  <c:v>48.9167535870342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4647158"/>
        <c:axId val="55815506"/>
      </c:lineChart>
      <c:catAx>
        <c:axId val="5464715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Contract Year - Primary Term</a:t>
                </a:r>
              </a:p>
            </c:rich>
          </c:tx>
          <c:layout>
            <c:manualLayout>
              <c:xMode val="edge"/>
              <c:yMode val="edge"/>
              <c:x val="0.343187591201427"/>
              <c:y val="0.8363511119858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815506"/>
        <c:crossesAt val="0"/>
        <c:auto val="1"/>
        <c:lblAlgn val="ctr"/>
        <c:lblOffset val="100"/>
        <c:noMultiLvlLbl val="0"/>
      </c:catAx>
      <c:valAx>
        <c:axId val="55815506"/>
        <c:scaling>
          <c:orientation val="minMax"/>
        </c:scaling>
        <c:delete val="0"/>
        <c:axPos val="l"/>
        <c:majorGridlines>
          <c:spPr>
            <a:ln w="0">
              <a:solidFill>
                <a:srgbClr val="ffffff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647158"/>
        <c:crossesAt val="1"/>
        <c:crossBetween val="midCat"/>
      </c:valAx>
      <c:spPr>
        <a:solidFill>
          <a:srgbClr val="ffffff"/>
        </a:solidFill>
        <a:ln w="0">
          <a:noFill/>
        </a:ln>
      </c:spPr>
    </c:plotArea>
    <c:legend>
      <c:legendPos val="r"/>
      <c:layout>
        <c:manualLayout>
          <c:xMode val="edge"/>
          <c:yMode val="edge"/>
          <c:x val="0.0242122898989353"/>
          <c:y val="0.903365479236371"/>
          <c:w val="0.918986110360482"/>
          <c:h val="0.05550088565243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563400</xdr:colOff>
      <xdr:row>8</xdr:row>
      <xdr:rowOff>28440</xdr:rowOff>
    </xdr:from>
    <xdr:to>
      <xdr:col>15</xdr:col>
      <xdr:colOff>81000</xdr:colOff>
      <xdr:row>30</xdr:row>
      <xdr:rowOff>123840</xdr:rowOff>
    </xdr:to>
    <xdr:graphicFrame>
      <xdr:nvGraphicFramePr>
        <xdr:cNvPr id="0" name="Chart 1"/>
        <xdr:cNvGraphicFramePr/>
      </xdr:nvGraphicFramePr>
      <xdr:xfrm>
        <a:off x="3772800" y="1657080"/>
        <a:ext cx="6660720" cy="3657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472680</xdr:colOff>
      <xdr:row>20</xdr:row>
      <xdr:rowOff>47520</xdr:rowOff>
    </xdr:from>
    <xdr:to>
      <xdr:col>13</xdr:col>
      <xdr:colOff>553680</xdr:colOff>
      <xdr:row>24</xdr:row>
      <xdr:rowOff>86040</xdr:rowOff>
    </xdr:to>
    <xdr:sp>
      <xdr:nvSpPr>
        <xdr:cNvPr id="1" name="AutoShape 2"/>
        <xdr:cNvSpPr/>
      </xdr:nvSpPr>
      <xdr:spPr>
        <a:xfrm>
          <a:off x="9537480" y="3619440"/>
          <a:ext cx="81000" cy="686160"/>
        </a:xfrm>
        <a:custGeom>
          <a:avLst/>
          <a:gdLst>
            <a:gd name="textAreaLeft" fmla="*/ 0 w 81000"/>
            <a:gd name="textAreaRight" fmla="*/ 29160 w 81000"/>
            <a:gd name="textAreaTop" fmla="*/ 17640 h 686160"/>
            <a:gd name="textAreaBottom" fmla="*/ 668520 h 68616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000"/>
              </a:lnTo>
              <a:cubicBezTo>
                <a:pt x="10800" y="9900"/>
                <a:pt x="16200" y="10800"/>
                <a:pt x="21600" y="10800"/>
              </a:cubicBezTo>
              <a:cubicBezTo>
                <a:pt x="16200" y="10800"/>
                <a:pt x="10800" y="11700"/>
                <a:pt x="10800" y="12600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462600</xdr:colOff>
      <xdr:row>15</xdr:row>
      <xdr:rowOff>0</xdr:rowOff>
    </xdr:from>
    <xdr:to>
      <xdr:col>13</xdr:col>
      <xdr:colOff>553680</xdr:colOff>
      <xdr:row>19</xdr:row>
      <xdr:rowOff>142920</xdr:rowOff>
    </xdr:to>
    <xdr:sp>
      <xdr:nvSpPr>
        <xdr:cNvPr id="2" name="AutoShape 3"/>
        <xdr:cNvSpPr/>
      </xdr:nvSpPr>
      <xdr:spPr>
        <a:xfrm>
          <a:off x="9527400" y="2762280"/>
          <a:ext cx="91080" cy="790560"/>
        </a:xfrm>
        <a:custGeom>
          <a:avLst/>
          <a:gdLst>
            <a:gd name="textAreaLeft" fmla="*/ 0 w 91080"/>
            <a:gd name="textAreaRight" fmla="*/ 32760 w 91080"/>
            <a:gd name="textAreaTop" fmla="*/ 20520 h 790560"/>
            <a:gd name="textAreaBottom" fmla="*/ 770040 h 790560"/>
            <a:gd name="GluePoint1X" fmla="*/ 0 w 21600"/>
            <a:gd name="GluePoint1Y" fmla="*/ 0 h 21600"/>
            <a:gd name="GluePoint2X" fmla="*/ 0 w 21600"/>
            <a:gd name="GluePoint2Y" fmla="*/ 21600 h 21600"/>
            <a:gd name="GluePoint3X" fmla="*/ 21600 w 21600"/>
            <a:gd name="GluePoint3Y" fmla="*/ 10800 h 21600"/>
          </a:gdLst>
          <a:ahLst/>
          <a:cxnLst>
            <a:cxn ang="0">
              <a:pos x="GluePoint1X" y="GluePoint1Y"/>
            </a:cxn>
            <a:cxn ang="0">
              <a:pos x="GluePoint2X" y="GluePoint2Y"/>
            </a:cxn>
            <a:cxn ang="0">
              <a:pos x="GluePoint3X" y="GluePoint3Y"/>
            </a:cxn>
          </a:cxnLst>
          <a:rect l="textAreaLeft" t="textAreaTop" r="textAreaRight" b="textAreaBottom"/>
          <a:pathLst>
            <a:path w="21600" h="21600">
              <a:moveTo>
                <a:pt x="0" y="0"/>
              </a:moveTo>
              <a:cubicBezTo>
                <a:pt x="5400" y="0"/>
                <a:pt x="10800" y="900"/>
                <a:pt x="10800" y="1800"/>
              </a:cubicBezTo>
              <a:lnTo>
                <a:pt x="10800" y="9144"/>
              </a:lnTo>
              <a:cubicBezTo>
                <a:pt x="10800" y="10044"/>
                <a:pt x="16200" y="10944"/>
                <a:pt x="21600" y="10944"/>
              </a:cubicBezTo>
              <a:cubicBezTo>
                <a:pt x="16200" y="10944"/>
                <a:pt x="10800" y="11844"/>
                <a:pt x="10800" y="12744"/>
              </a:cubicBezTo>
              <a:lnTo>
                <a:pt x="10800" y="19800"/>
              </a:lnTo>
              <a:cubicBezTo>
                <a:pt x="10800" y="20700"/>
                <a:pt x="5400" y="21600"/>
                <a:pt x="0" y="21600"/>
              </a:cubicBezTo>
            </a:path>
          </a:pathLst>
        </a:cu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0</xdr:colOff>
      <xdr:row>16</xdr:row>
      <xdr:rowOff>104760</xdr:rowOff>
    </xdr:from>
    <xdr:to>
      <xdr:col>14</xdr:col>
      <xdr:colOff>533880</xdr:colOff>
      <xdr:row>18</xdr:row>
      <xdr:rowOff>48600</xdr:rowOff>
    </xdr:to>
    <xdr:sp>
      <xdr:nvSpPr>
        <xdr:cNvPr id="3" name="Text 4"/>
        <xdr:cNvSpPr/>
      </xdr:nvSpPr>
      <xdr:spPr>
        <a:xfrm>
          <a:off x="9708480" y="3029040"/>
          <a:ext cx="533880" cy="267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Capacity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effectLst/>
              <a:uFillTx/>
              <a:latin typeface="Arial"/>
            </a:rPr>
            <a:t>Revenue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14</xdr:col>
      <xdr:colOff>0</xdr:colOff>
      <xdr:row>21</xdr:row>
      <xdr:rowOff>66240</xdr:rowOff>
    </xdr:from>
    <xdr:to>
      <xdr:col>14</xdr:col>
      <xdr:colOff>513720</xdr:colOff>
      <xdr:row>23</xdr:row>
      <xdr:rowOff>10080</xdr:rowOff>
    </xdr:to>
    <xdr:sp>
      <xdr:nvSpPr>
        <xdr:cNvPr id="4" name="Text 5"/>
        <xdr:cNvSpPr/>
      </xdr:nvSpPr>
      <xdr:spPr>
        <a:xfrm>
          <a:off x="9708480" y="3800160"/>
          <a:ext cx="513720" cy="267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Energy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effectLst/>
              <a:uFillTx/>
              <a:latin typeface="Arial"/>
            </a:rPr>
            <a:t>Revenue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Brazos%20Buyout%20@%2007-Nov-00%20(WIP)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asic Graph"/>
      <sheetName val="Summary Graph"/>
      <sheetName val="Alternatives"/>
      <sheetName val="Assumptions"/>
      <sheetName val="Valuation"/>
      <sheetName val="Litigation Analysis"/>
      <sheetName val="PACE ERCOT Power Pricing"/>
      <sheetName val="PACE Waha Natural Gas Pricing"/>
      <sheetName val="PACE CPI (1998=100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41"/>
    <col collapsed="false" customWidth="true" hidden="false" outlineLevel="0" max="2" min="2" style="1" width="10.71"/>
    <col collapsed="false" customWidth="true" hidden="false" outlineLevel="0" max="3" min="3" style="1" width="14.14"/>
    <col collapsed="false" customWidth="true" hidden="false" outlineLevel="0" max="4" min="4" style="1" width="14.28"/>
    <col collapsed="false" customWidth="false" hidden="false" outlineLevel="0" max="6" min="5" style="1" width="9.14"/>
    <col collapsed="false" customWidth="true" hidden="false" outlineLevel="0" max="7" min="7" style="1" width="9.99"/>
    <col collapsed="false" customWidth="false" hidden="false" outlineLevel="0" max="257" min="8" style="1" width="9.14"/>
  </cols>
  <sheetData>
    <row r="1" customFormat="false" ht="12.75" hidden="false" customHeight="fals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"/>
    </row>
    <row r="2" customFormat="false" ht="27" hidden="false" customHeight="false" outlineLevel="0" collapsed="false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customFormat="false" ht="12.75" hidden="false" customHeight="fals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customFormat="false" ht="12.75" hidden="false" customHeight="false" outlineLevel="0" collapsed="false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9"/>
    </row>
    <row r="5" customFormat="false" ht="22.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customFormat="false" ht="12.75" hidden="false" customHeight="false" outlineLevel="0" collapsed="false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3"/>
    </row>
    <row r="7" customFormat="false" ht="12.75" hidden="false" customHeight="false" outlineLevel="0" collapsed="false">
      <c r="A7" s="11"/>
      <c r="B7" s="8" t="s">
        <v>3</v>
      </c>
      <c r="C7" s="8" t="s">
        <v>4</v>
      </c>
      <c r="D7" s="8" t="s">
        <v>5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</row>
    <row r="8" customFormat="false" ht="15" hidden="false" customHeight="false" outlineLevel="0" collapsed="false">
      <c r="A8" s="11"/>
      <c r="B8" s="14" t="s">
        <v>6</v>
      </c>
      <c r="C8" s="14" t="s">
        <v>7</v>
      </c>
      <c r="D8" s="14" t="s">
        <v>7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3"/>
    </row>
    <row r="9" customFormat="false" ht="12.75" hidden="false" customHeight="false" outlineLevel="0" collapsed="false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3"/>
    </row>
    <row r="10" customFormat="false" ht="12.75" hidden="false" customHeight="false" outlineLevel="0" collapsed="false">
      <c r="A10" s="15" t="s">
        <v>8</v>
      </c>
      <c r="B10" s="16"/>
      <c r="C10" s="16" t="s">
        <v>9</v>
      </c>
      <c r="D10" s="16" t="s">
        <v>10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3"/>
    </row>
    <row r="11" customFormat="false" ht="12.75" hidden="false" customHeight="false" outlineLevel="0" collapsed="false">
      <c r="A11" s="17"/>
      <c r="B11" s="8"/>
      <c r="C11" s="8"/>
      <c r="D11" s="8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3"/>
    </row>
    <row r="12" customFormat="false" ht="12.75" hidden="false" customHeight="false" outlineLevel="0" collapsed="false">
      <c r="A12" s="17"/>
      <c r="B12" s="18" t="n">
        <v>0.05</v>
      </c>
      <c r="C12" s="19" t="n">
        <v>531853.685067994</v>
      </c>
      <c r="D12" s="20" t="n">
        <v>508968.850914456</v>
      </c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</row>
    <row r="13" customFormat="false" ht="12.75" hidden="false" customHeight="false" outlineLevel="0" collapsed="false">
      <c r="A13" s="17"/>
      <c r="B13" s="21" t="n">
        <f aca="false">+B12+0.01</f>
        <v>0.06</v>
      </c>
      <c r="C13" s="20" t="n">
        <v>488617.209538621</v>
      </c>
      <c r="D13" s="20" t="n">
        <v>478930.641602097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3"/>
    </row>
    <row r="14" customFormat="false" ht="12.75" hidden="false" customHeight="false" outlineLevel="0" collapsed="false">
      <c r="A14" s="17"/>
      <c r="B14" s="21" t="n">
        <f aca="false">+B13+0.01</f>
        <v>0.07</v>
      </c>
      <c r="C14" s="20" t="n">
        <v>450384.161026919</v>
      </c>
      <c r="D14" s="20" t="n">
        <v>452400.001242326</v>
      </c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3"/>
    </row>
    <row r="15" customFormat="false" ht="12.75" hidden="false" customHeight="false" outlineLevel="0" collapsed="false">
      <c r="A15" s="17"/>
      <c r="B15" s="21" t="n">
        <f aca="false">+B14+0.01</f>
        <v>0.08</v>
      </c>
      <c r="C15" s="20" t="n">
        <v>416469.620246272</v>
      </c>
      <c r="D15" s="20" t="n">
        <v>428890.120122342</v>
      </c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3"/>
    </row>
    <row r="16" customFormat="false" ht="12.75" hidden="false" customHeight="false" outlineLevel="0" collapsed="false">
      <c r="A16" s="17"/>
      <c r="B16" s="21" t="n">
        <f aca="false">+B15+0.01</f>
        <v>0.09</v>
      </c>
      <c r="C16" s="20" t="n">
        <v>386293.05358097</v>
      </c>
      <c r="D16" s="20" t="n">
        <v>407989.473223509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3"/>
    </row>
    <row r="17" customFormat="false" ht="12.75" hidden="false" customHeight="false" outlineLevel="0" collapsed="false">
      <c r="A17" s="17"/>
      <c r="B17" s="21" t="n">
        <f aca="false">+B16+0.01</f>
        <v>0.1</v>
      </c>
      <c r="C17" s="20" t="n">
        <v>359361.090701677</v>
      </c>
      <c r="D17" s="20" t="n">
        <v>389349.229984795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3"/>
    </row>
    <row r="18" customFormat="false" ht="12.75" hidden="false" customHeight="false" outlineLevel="0" collapsed="false">
      <c r="A18" s="17"/>
      <c r="B18" s="21" t="n">
        <f aca="false">+B17+0.01</f>
        <v>0.11</v>
      </c>
      <c r="C18" s="20" t="n">
        <v>335253.330441685</v>
      </c>
      <c r="D18" s="20" t="n">
        <v>372672.904310468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3"/>
    </row>
    <row r="19" customFormat="false" ht="12.75" hidden="false" customHeight="false" outlineLevel="0" collapsed="false">
      <c r="A19" s="17"/>
      <c r="B19" s="21" t="n">
        <f aca="false">+B18+0.01</f>
        <v>0.12</v>
      </c>
      <c r="C19" s="20" t="n">
        <v>313610.613060663</v>
      </c>
      <c r="D19" s="20" t="n">
        <v>357707.824882982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3"/>
    </row>
    <row r="20" customFormat="false" ht="12.75" hidden="false" customHeight="false" outlineLevel="0" collapsed="false">
      <c r="A20" s="17"/>
      <c r="B20" s="21" t="n">
        <f aca="false">+B19+0.01</f>
        <v>0.13</v>
      </c>
      <c r="C20" s="20" t="n">
        <v>294125.306282561</v>
      </c>
      <c r="D20" s="20" t="n">
        <v>344238.088220974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3"/>
    </row>
    <row r="21" customFormat="false" ht="12.75" hidden="false" customHeight="false" outlineLevel="0" collapsed="false">
      <c r="A21" s="17"/>
      <c r="B21" s="21" t="n">
        <f aca="false">+B20+0.01</f>
        <v>0.14</v>
      </c>
      <c r="C21" s="20" t="n">
        <v>276533.239598817</v>
      </c>
      <c r="D21" s="20" t="n">
        <v>332078.722470663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3"/>
    </row>
    <row r="22" customFormat="false" ht="12.75" hidden="false" customHeight="false" outlineLevel="0" collapsed="false">
      <c r="A22" s="17"/>
      <c r="B22" s="21" t="n">
        <f aca="false">+B21+0.01</f>
        <v>0.15</v>
      </c>
      <c r="C22" s="20" t="n">
        <v>260606.990943806</v>
      </c>
      <c r="D22" s="20" t="n">
        <v>321070.842204876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3"/>
    </row>
    <row r="23" customFormat="false" ht="12.75" hidden="false" customHeight="false" outlineLevel="0" collapsed="false">
      <c r="A23" s="17"/>
      <c r="B23" s="21" t="n">
        <f aca="false">+B22+0.01</f>
        <v>0.16</v>
      </c>
      <c r="C23" s="20" t="n">
        <v>246150.285625434</v>
      </c>
      <c r="D23" s="20" t="n">
        <v>311077.616312872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3"/>
    </row>
    <row r="24" customFormat="false" ht="12.75" hidden="false" customHeight="false" outlineLevel="0" collapsed="false">
      <c r="A24" s="17"/>
      <c r="B24" s="21" t="n">
        <f aca="false">+B23+0.01</f>
        <v>0.17</v>
      </c>
      <c r="C24" s="20" t="n">
        <v>232993.312190172</v>
      </c>
      <c r="D24" s="20" t="n">
        <v>301980.90457618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3"/>
    </row>
    <row r="25" customFormat="false" ht="12.75" hidden="false" customHeight="false" outlineLevel="0" collapsed="false">
      <c r="A25" s="17"/>
      <c r="B25" s="21" t="n">
        <f aca="false">+B24+0.01</f>
        <v>0.18</v>
      </c>
      <c r="C25" s="20" t="n">
        <v>220988.795966229</v>
      </c>
      <c r="D25" s="20" t="n">
        <v>293678.44545113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3"/>
    </row>
    <row r="26" customFormat="false" ht="12.75" hidden="false" customHeight="false" outlineLevel="0" collapsed="false">
      <c r="A26" s="17"/>
      <c r="B26" s="21" t="n">
        <f aca="false">+B25+0.01</f>
        <v>0.19</v>
      </c>
      <c r="C26" s="20" t="n">
        <v>210008.700131956</v>
      </c>
      <c r="D26" s="20" t="n">
        <v>286081.499263013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3"/>
    </row>
    <row r="27" customFormat="false" ht="12.75" hidden="false" customHeight="false" outlineLevel="0" collapsed="false">
      <c r="A27" s="17"/>
      <c r="B27" s="21" t="n">
        <f aca="false">+B26+0.01</f>
        <v>0.2</v>
      </c>
      <c r="C27" s="20" t="n">
        <v>199941.44769716</v>
      </c>
      <c r="D27" s="20" t="n">
        <v>279112.868520384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3"/>
    </row>
    <row r="28" customFormat="false" ht="12.75" hidden="false" customHeight="false" outlineLevel="0" collapsed="false">
      <c r="A28" s="17"/>
      <c r="B28" s="21"/>
      <c r="C28" s="20"/>
      <c r="D28" s="20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3"/>
    </row>
    <row r="29" customFormat="false" ht="12.75" hidden="false" customHeight="false" outlineLevel="0" collapsed="false">
      <c r="A29" s="17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3"/>
    </row>
    <row r="30" customFormat="false" ht="12.75" hidden="false" customHeight="false" outlineLevel="0" collapsed="false">
      <c r="A30" s="15" t="s">
        <v>11</v>
      </c>
      <c r="B30" s="18" t="n">
        <v>0.05</v>
      </c>
      <c r="C30" s="20" t="n">
        <v>531853.685067994</v>
      </c>
      <c r="D30" s="20" t="n">
        <v>508968.850914456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3"/>
    </row>
    <row r="31" customFormat="false" ht="12.75" hidden="false" customHeight="false" outlineLevel="0" collapsed="false">
      <c r="A31" s="15" t="s">
        <v>12</v>
      </c>
      <c r="B31" s="18" t="n">
        <v>0.10480274055718</v>
      </c>
      <c r="C31" s="20" t="n">
        <v>346977.945380664</v>
      </c>
      <c r="D31" s="20" t="n">
        <v>380782.307223244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3"/>
    </row>
    <row r="32" customFormat="false" ht="12.75" hidden="false" customHeight="false" outlineLevel="0" collapsed="false">
      <c r="A32" s="15" t="s">
        <v>13</v>
      </c>
      <c r="B32" s="18" t="n">
        <v>0.115</v>
      </c>
      <c r="C32" s="20" t="n">
        <v>324144.174304036</v>
      </c>
      <c r="D32" s="20" t="n">
        <v>364990.740810866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3"/>
    </row>
    <row r="33" customFormat="false" ht="12.75" hidden="false" customHeight="false" outlineLevel="0" collapsed="false">
      <c r="A33" s="2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3"/>
    </row>
    <row r="34" customFormat="false" ht="12.75" hidden="false" customHeight="false" outlineLevel="0" collapsed="false">
      <c r="A34" s="2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3"/>
    </row>
    <row r="35" customFormat="false" ht="12.75" hidden="false" customHeight="false" outlineLevel="0" collapsed="false">
      <c r="A35" s="2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3"/>
    </row>
    <row r="36" customFormat="false" ht="15" hidden="false" customHeight="false" outlineLevel="0" collapsed="false">
      <c r="A36" s="23" t="s">
        <v>14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</row>
    <row r="37" customFormat="false" ht="12.75" hidden="false" customHeight="false" outlineLevel="0" collapsed="false">
      <c r="A37" s="2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3"/>
    </row>
    <row r="38" customFormat="false" ht="12.75" hidden="false" customHeight="false" outlineLevel="0" collapsed="false">
      <c r="A38" s="24" t="s">
        <v>9</v>
      </c>
      <c r="B38" s="25" t="s">
        <v>15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3"/>
    </row>
    <row r="39" customFormat="false" ht="12.75" hidden="false" customHeight="false" outlineLevel="0" collapsed="false">
      <c r="A39" s="24" t="s">
        <v>10</v>
      </c>
      <c r="B39" s="25" t="s">
        <v>16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3"/>
    </row>
    <row r="40" customFormat="false" ht="12.75" hidden="false" customHeight="false" outlineLevel="0" collapsed="false">
      <c r="A40" s="24"/>
      <c r="B40" s="25" t="s">
        <v>17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3"/>
    </row>
    <row r="41" customFormat="false" ht="12.75" hidden="false" customHeight="false" outlineLevel="0" collapsed="false">
      <c r="A41" s="24" t="s">
        <v>11</v>
      </c>
      <c r="B41" s="26" t="s">
        <v>18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3"/>
    </row>
    <row r="42" customFormat="false" ht="12.75" hidden="false" customHeight="false" outlineLevel="0" collapsed="false">
      <c r="A42" s="24" t="s">
        <v>12</v>
      </c>
      <c r="B42" s="26" t="s">
        <v>19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3"/>
    </row>
    <row r="43" customFormat="false" ht="12.75" hidden="false" customHeight="false" outlineLevel="0" collapsed="false">
      <c r="A43" s="24" t="s">
        <v>13</v>
      </c>
      <c r="B43" s="26" t="s">
        <v>20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3"/>
    </row>
    <row r="44" customFormat="false" ht="12.75" hidden="false" customHeight="false" outlineLevel="0" collapsed="false">
      <c r="A44" s="11"/>
      <c r="B44" s="27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3"/>
    </row>
    <row r="45" customFormat="false" ht="12.75" hidden="false" customHeight="false" outlineLevel="0" collapsed="false">
      <c r="A45" s="28" t="s">
        <v>21</v>
      </c>
      <c r="B45" s="29" t="s">
        <v>22</v>
      </c>
      <c r="C45" s="2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3"/>
    </row>
    <row r="46" customFormat="false" ht="13.5" hidden="false" customHeight="false" outlineLevel="0" collapsed="false">
      <c r="A46" s="30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2"/>
    </row>
  </sheetData>
  <mergeCells count="4">
    <mergeCell ref="A2:P2"/>
    <mergeCell ref="A3:P3"/>
    <mergeCell ref="A5:P5"/>
    <mergeCell ref="A36:P36"/>
  </mergeCells>
  <printOptions headings="false" gridLines="false" gridLinesSet="true" horizontalCentered="true" verticalCentered="false"/>
  <pageMargins left="0" right="0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&amp;L&amp;F&amp;R&amp;D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2000-11-09T21:28:55Z</dcterms:created>
  <dc:creator>Rick Hill</dc:creator>
  <dc:description/>
  <dc:language>en-US</dc:language>
  <cp:lastModifiedBy>Rick Hill</cp:lastModifiedBy>
  <cp:lastPrinted>2000-11-09T22:35:01Z</cp:lastPrinted>
  <cp:revision>0</cp:revision>
  <dc:subject/>
  <dc:title/>
</cp:coreProperties>
</file>