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Value at 9-30" sheetId="1" state="visible" r:id="rId3"/>
  </sheets>
  <definedNames>
    <definedName function="false" hidden="false" localSheetId="0" name="_xlnm.Print_Area" vbProcedure="false">'Book Value at 9-30'!$A$1:$H$49</definedName>
    <definedName function="false" hidden="false" name="MOAMORT" vbProcedure="false">#REF!</definedName>
    <definedName function="false" hidden="false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<sst xmlns="http://schemas.openxmlformats.org/spreadsheetml/2006/main" count="51" uniqueCount="37">
  <si>
    <t xml:space="preserve">Northern Plains Natural Gas Company</t>
  </si>
  <si>
    <t xml:space="preserve">Book Value-Investment in NBP GP and Common Units</t>
  </si>
  <si>
    <t xml:space="preserve">September 30, 2000</t>
  </si>
  <si>
    <t xml:space="preserve">General Partner Interests</t>
  </si>
  <si>
    <t xml:space="preserve">Northern Plains</t>
  </si>
  <si>
    <t xml:space="preserve">Investment</t>
  </si>
  <si>
    <t xml:space="preserve">Unamortized Neg Goodwill</t>
  </si>
  <si>
    <t xml:space="preserve">Unamortized  Goodwill</t>
  </si>
  <si>
    <t xml:space="preserve">$                                     Book Value</t>
  </si>
  <si>
    <t xml:space="preserve">Units</t>
  </si>
  <si>
    <t xml:space="preserve">Book Value per Unit</t>
  </si>
  <si>
    <t xml:space="preserve">NBP, L.P.</t>
  </si>
  <si>
    <t xml:space="preserve">NBP, I.L.P.</t>
  </si>
  <si>
    <t xml:space="preserve">Pan Border</t>
  </si>
  <si>
    <t xml:space="preserve">Combined G.P. Interests NPNG and Pan Border</t>
  </si>
  <si>
    <t xml:space="preserve">Totals</t>
  </si>
  <si>
    <t xml:space="preserve">Common Units</t>
  </si>
  <si>
    <t xml:space="preserve">Sundance NPNG Acctg Entity</t>
  </si>
  <si>
    <t xml:space="preserve">Total Book Value NBP, LP &amp; ILP</t>
  </si>
  <si>
    <t xml:space="preserve">Reconciliation to NPNG Internal Financial Statements</t>
  </si>
  <si>
    <t xml:space="preserve">172-NPNG</t>
  </si>
  <si>
    <t xml:space="preserve">284-PBG</t>
  </si>
  <si>
    <t xml:space="preserve">46C-LH</t>
  </si>
  <si>
    <t xml:space="preserve">YTD</t>
  </si>
  <si>
    <t xml:space="preserve">Eliminating</t>
  </si>
  <si>
    <t xml:space="preserve">Consolidated</t>
  </si>
  <si>
    <t xml:space="preserve">Entries</t>
  </si>
  <si>
    <t xml:space="preserve">Balances</t>
  </si>
  <si>
    <t xml:space="preserve">Subtotal</t>
  </si>
  <si>
    <t xml:space="preserve">1240-284-PBG</t>
  </si>
  <si>
    <t xml:space="preserve">1240-284-GW</t>
  </si>
  <si>
    <t xml:space="preserve">1240-46C-LHLLC</t>
  </si>
  <si>
    <t xml:space="preserve">Ponderosa Assets</t>
  </si>
  <si>
    <t xml:space="preserve">Total to NPNG Internal F/S</t>
  </si>
  <si>
    <t xml:space="preserve">Less: Distributions not incl in our invest in Ponderosa through Longhorn</t>
  </si>
  <si>
    <t xml:space="preserve">Add: Income alloc to Ponderosa Mgmt not incl in Eq. Earnings-Ponderosa</t>
  </si>
  <si>
    <t xml:space="preserve">Balance as above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</si>
</sst>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0TXCALC" xfId="20"/>
    <cellStyle name="Normal_12TXCALC" xfId="21"/>
    <cellStyle name="Normal_BV113098" xfId="22"/>
    <cellStyle name="Normal_eq_earn" xfId="23"/>
    <cellStyle name="Normal_NEG_GW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28"/>
    <col collapsed="false" customWidth="true" hidden="false" outlineLevel="0" max="2" min="2" style="0" width="19.28"/>
    <col collapsed="false" customWidth="true" hidden="false" outlineLevel="0" max="3" min="3" style="0" width="12.28"/>
    <col collapsed="false" customWidth="true" hidden="false" outlineLevel="0" max="4" min="4" style="0" width="15.85"/>
    <col collapsed="false" customWidth="true" hidden="false" outlineLevel="0" max="5" min="5" style="0" width="12.85"/>
    <col collapsed="false" customWidth="true" hidden="false" outlineLevel="0" max="7" min="6" style="0" width="15.85"/>
    <col collapsed="false" customWidth="true" hidden="false" outlineLevel="0" max="8" min="8" style="0" width="3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H4" s="2"/>
    </row>
    <row r="5" customFormat="false" ht="12.75" hidden="false" customHeight="false" outlineLevel="0" collapsed="false">
      <c r="A5" s="3" t="s">
        <v>3</v>
      </c>
      <c r="H5" s="2"/>
    </row>
    <row r="6" customFormat="false" ht="51" hidden="false" customHeight="true" outlineLevel="0" collapsed="false">
      <c r="A6" s="4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6"/>
      <c r="I6" s="5" t="s">
        <v>9</v>
      </c>
      <c r="J6" s="5" t="s">
        <v>10</v>
      </c>
    </row>
    <row r="7" customFormat="false" ht="12.75" hidden="false" customHeight="false" outlineLevel="0" collapsed="false">
      <c r="B7" s="0" t="s">
        <v>11</v>
      </c>
      <c r="D7" s="7" t="n">
        <v>2560762.56</v>
      </c>
      <c r="E7" s="7" t="n">
        <v>-8462.49</v>
      </c>
      <c r="F7" s="7"/>
      <c r="G7" s="7" t="n">
        <f aca="false">SUM(D7:F7)</f>
        <v>2552300.07</v>
      </c>
      <c r="H7" s="7"/>
      <c r="I7" s="7"/>
      <c r="J7" s="8"/>
    </row>
    <row r="8" customFormat="false" ht="12.75" hidden="false" customHeight="false" outlineLevel="0" collapsed="false">
      <c r="B8" s="0" t="s">
        <v>12</v>
      </c>
      <c r="D8" s="7" t="n">
        <v>2613020.3</v>
      </c>
      <c r="E8" s="7" t="n">
        <v>-8634.75</v>
      </c>
      <c r="F8" s="9"/>
      <c r="G8" s="7" t="n">
        <f aca="false">SUM(D8:F8)</f>
        <v>2604385.55</v>
      </c>
      <c r="H8" s="7"/>
      <c r="I8" s="7"/>
      <c r="J8" s="8"/>
    </row>
    <row r="9" customFormat="false" ht="12.75" hidden="false" customHeight="false" outlineLevel="0" collapsed="false">
      <c r="D9" s="7"/>
      <c r="E9" s="7"/>
      <c r="F9" s="7"/>
      <c r="G9" s="7"/>
      <c r="H9" s="7"/>
      <c r="I9" s="7"/>
      <c r="J9" s="8"/>
    </row>
    <row r="10" customFormat="false" ht="12.75" hidden="false" customHeight="false" outlineLevel="0" collapsed="false">
      <c r="A10" s="10" t="s">
        <v>13</v>
      </c>
      <c r="D10" s="7"/>
      <c r="E10" s="7"/>
      <c r="F10" s="7"/>
      <c r="G10" s="7"/>
      <c r="H10" s="7"/>
      <c r="I10" s="7"/>
      <c r="J10" s="8"/>
    </row>
    <row r="11" customFormat="false" ht="12.75" hidden="false" customHeight="false" outlineLevel="0" collapsed="false">
      <c r="B11" s="0" t="s">
        <v>11</v>
      </c>
      <c r="D11" s="7" t="n">
        <v>1648829.46</v>
      </c>
      <c r="E11" s="7"/>
      <c r="F11" s="7" t="n">
        <v>11195584.28</v>
      </c>
      <c r="G11" s="7" t="n">
        <f aca="false">SUM(D11:F11)</f>
        <v>12844413.74</v>
      </c>
      <c r="H11" s="7"/>
      <c r="I11" s="7"/>
      <c r="J11" s="8"/>
    </row>
    <row r="12" customFormat="false" ht="12.75" hidden="false" customHeight="false" outlineLevel="0" collapsed="false">
      <c r="B12" s="0" t="s">
        <v>12</v>
      </c>
      <c r="D12" s="7" t="n">
        <v>1682475.22</v>
      </c>
      <c r="E12" s="7"/>
      <c r="F12" s="7" t="n">
        <v>11424042.54</v>
      </c>
      <c r="G12" s="7" t="n">
        <f aca="false">SUM(D12:F12)</f>
        <v>13106517.76</v>
      </c>
      <c r="H12" s="7"/>
      <c r="I12" s="7"/>
      <c r="J12" s="8"/>
    </row>
    <row r="13" customFormat="false" ht="12.75" hidden="false" customHeight="false" outlineLevel="0" collapsed="false">
      <c r="D13" s="7"/>
      <c r="E13" s="7"/>
      <c r="F13" s="7"/>
      <c r="G13" s="7"/>
      <c r="H13" s="7"/>
      <c r="I13" s="7"/>
      <c r="J13" s="8"/>
    </row>
    <row r="14" customFormat="false" ht="12.75" hidden="false" customHeight="false" outlineLevel="0" collapsed="false">
      <c r="A14" s="4" t="s">
        <v>14</v>
      </c>
      <c r="D14" s="7"/>
      <c r="E14" s="7"/>
      <c r="F14" s="7"/>
      <c r="G14" s="7"/>
      <c r="H14" s="7"/>
      <c r="I14" s="7"/>
      <c r="J14" s="8"/>
    </row>
    <row r="15" customFormat="false" ht="12.75" hidden="false" customHeight="false" outlineLevel="0" collapsed="false">
      <c r="B15" s="0" t="s">
        <v>11</v>
      </c>
      <c r="D15" s="7" t="n">
        <f aca="false">+D7+D11</f>
        <v>4209592.02</v>
      </c>
      <c r="E15" s="7" t="n">
        <f aca="false">+E7+E11</f>
        <v>-8462.49</v>
      </c>
      <c r="F15" s="7" t="n">
        <f aca="false">+F7+F11</f>
        <v>11195584.28</v>
      </c>
      <c r="G15" s="7" t="n">
        <f aca="false">SUM(D15:F15)</f>
        <v>15396713.81</v>
      </c>
      <c r="H15" s="7"/>
      <c r="I15" s="7"/>
      <c r="J15" s="8"/>
    </row>
    <row r="16" customFormat="false" ht="12.75" hidden="false" customHeight="false" outlineLevel="0" collapsed="false">
      <c r="B16" s="0" t="s">
        <v>12</v>
      </c>
      <c r="D16" s="11" t="n">
        <f aca="false">+D8+D12</f>
        <v>4295495.52</v>
      </c>
      <c r="E16" s="11" t="n">
        <f aca="false">+E8+E12</f>
        <v>-8634.75</v>
      </c>
      <c r="F16" s="11" t="n">
        <f aca="false">+F8+F12</f>
        <v>11424042.54</v>
      </c>
      <c r="G16" s="11" t="n">
        <f aca="false">SUM(D16:F16)</f>
        <v>15710903.31</v>
      </c>
      <c r="H16" s="7"/>
      <c r="I16" s="7"/>
      <c r="J16" s="8"/>
    </row>
    <row r="17" customFormat="false" ht="12.75" hidden="false" customHeight="false" outlineLevel="0" collapsed="false">
      <c r="A17" s="0" t="s">
        <v>15</v>
      </c>
      <c r="D17" s="12" t="n">
        <f aca="false">SUM(D15:D16)</f>
        <v>8505087.54</v>
      </c>
      <c r="E17" s="12" t="n">
        <f aca="false">SUM(E15:E16)</f>
        <v>-17097.24</v>
      </c>
      <c r="F17" s="12" t="n">
        <f aca="false">SUM(F15:F16)</f>
        <v>22619626.82</v>
      </c>
      <c r="G17" s="12" t="n">
        <f aca="false">SUM(G15:G16)</f>
        <v>31107617.12</v>
      </c>
      <c r="H17" s="7"/>
      <c r="I17" s="7"/>
      <c r="J17" s="8"/>
    </row>
    <row r="18" customFormat="false" ht="12.75" hidden="false" customHeight="false" outlineLevel="0" collapsed="false">
      <c r="D18" s="7"/>
      <c r="E18" s="7"/>
      <c r="F18" s="7"/>
      <c r="G18" s="7"/>
      <c r="H18" s="7"/>
      <c r="I18" s="7"/>
      <c r="J18" s="8"/>
    </row>
    <row r="19" customFormat="false" ht="12.75" hidden="false" customHeight="false" outlineLevel="0" collapsed="false">
      <c r="D19" s="7"/>
      <c r="E19" s="7"/>
      <c r="F19" s="7"/>
      <c r="G19" s="7"/>
      <c r="H19" s="7"/>
      <c r="I19" s="7"/>
      <c r="J19" s="8"/>
    </row>
    <row r="20" customFormat="false" ht="12.75" hidden="false" customHeight="false" outlineLevel="0" collapsed="false">
      <c r="A20" s="13" t="s">
        <v>16</v>
      </c>
      <c r="B20" s="2"/>
      <c r="D20" s="7"/>
      <c r="E20" s="7"/>
      <c r="F20" s="7"/>
      <c r="G20" s="7"/>
      <c r="H20" s="7"/>
      <c r="I20" s="7"/>
      <c r="J20" s="8"/>
    </row>
    <row r="21" customFormat="false" ht="12.75" hidden="false" customHeight="false" outlineLevel="0" collapsed="false">
      <c r="A21" s="4" t="s">
        <v>4</v>
      </c>
      <c r="D21" s="7"/>
      <c r="E21" s="7"/>
      <c r="F21" s="7"/>
      <c r="G21" s="7"/>
      <c r="H21" s="7"/>
      <c r="I21" s="7"/>
      <c r="J21" s="8"/>
    </row>
    <row r="22" customFormat="false" ht="12.75" hidden="false" customHeight="false" outlineLevel="0" collapsed="false">
      <c r="B22" s="0" t="s">
        <v>11</v>
      </c>
      <c r="D22" s="7" t="n">
        <v>7595175.97</v>
      </c>
      <c r="E22" s="7" t="n">
        <v>-2490.39</v>
      </c>
      <c r="F22" s="7" t="n">
        <v>7915304.7</v>
      </c>
      <c r="G22" s="7" t="n">
        <f aca="false">SUM(D22:F22)</f>
        <v>15507990.28</v>
      </c>
      <c r="H22" s="7"/>
      <c r="I22" s="7" t="n">
        <v>500000</v>
      </c>
      <c r="J22" s="8" t="n">
        <f aca="false">G22/I22</f>
        <v>31.01598056</v>
      </c>
    </row>
    <row r="23" customFormat="false" ht="12.75" hidden="false" customHeight="false" outlineLevel="0" collapsed="false">
      <c r="D23" s="7"/>
      <c r="E23" s="7"/>
      <c r="F23" s="7"/>
      <c r="G23" s="7"/>
      <c r="H23" s="7"/>
      <c r="I23" s="7"/>
      <c r="J23" s="8"/>
    </row>
    <row r="24" customFormat="false" ht="12.75" hidden="false" customHeight="false" outlineLevel="0" collapsed="false">
      <c r="A24" s="4" t="s">
        <v>17</v>
      </c>
      <c r="D24" s="7"/>
      <c r="E24" s="7"/>
      <c r="F24" s="7"/>
      <c r="G24" s="7"/>
      <c r="H24" s="7"/>
      <c r="I24" s="7"/>
      <c r="J24" s="8"/>
    </row>
    <row r="25" customFormat="false" ht="12.75" hidden="false" customHeight="false" outlineLevel="0" collapsed="false">
      <c r="B25" s="0" t="s">
        <v>11</v>
      </c>
      <c r="D25" s="7" t="n">
        <v>84053307.79</v>
      </c>
      <c r="E25" s="7"/>
      <c r="F25" s="7"/>
      <c r="G25" s="7" t="n">
        <f aca="false">SUM(D25:F25)</f>
        <v>84053307.79</v>
      </c>
      <c r="H25" s="7"/>
      <c r="I25" s="7" t="n">
        <v>2710000</v>
      </c>
      <c r="J25" s="8" t="n">
        <f aca="false">G25/I25</f>
        <v>31.0159807343173</v>
      </c>
    </row>
    <row r="26" customFormat="false" ht="13.5" hidden="false" customHeight="false" outlineLevel="0" collapsed="false">
      <c r="D26" s="12" t="n">
        <f aca="false">SUM(D22:D25)</f>
        <v>91648483.76</v>
      </c>
      <c r="E26" s="12" t="n">
        <f aca="false">SUM(E22:E25)</f>
        <v>-2490.39</v>
      </c>
      <c r="F26" s="12" t="n">
        <f aca="false">SUM(F22:F25)</f>
        <v>7915304.7</v>
      </c>
      <c r="G26" s="12" t="n">
        <f aca="false">SUM(G22:G25)</f>
        <v>99561298.07</v>
      </c>
      <c r="H26" s="7"/>
      <c r="I26" s="14" t="n">
        <f aca="false">SUM(I22:I25)</f>
        <v>3210000</v>
      </c>
      <c r="J26" s="8" t="n">
        <f aca="false">G26/I26</f>
        <v>31.0159807071651</v>
      </c>
    </row>
    <row r="27" customFormat="false" ht="13.5" hidden="false" customHeight="false" outlineLevel="0" collapsed="false">
      <c r="D27" s="8"/>
      <c r="E27" s="8"/>
      <c r="F27" s="8"/>
      <c r="G27" s="8"/>
      <c r="H27" s="8"/>
      <c r="I27" s="8"/>
      <c r="J27" s="8"/>
      <c r="K27" s="2"/>
    </row>
    <row r="28" customFormat="false" ht="13.5" hidden="false" customHeight="false" outlineLevel="0" collapsed="false">
      <c r="A28" s="0" t="s">
        <v>18</v>
      </c>
      <c r="D28" s="15" t="n">
        <f aca="false">+D17+D26</f>
        <v>100153571.3</v>
      </c>
      <c r="E28" s="15" t="n">
        <f aca="false">+E17+E26</f>
        <v>-19587.63</v>
      </c>
      <c r="F28" s="15" t="n">
        <f aca="false">+F17+F26</f>
        <v>30534931.52</v>
      </c>
      <c r="G28" s="15" t="n">
        <f aca="false">+G17+G26</f>
        <v>130668915.19</v>
      </c>
      <c r="H28" s="16"/>
      <c r="I28" s="17"/>
      <c r="J28" s="8"/>
      <c r="K28" s="2"/>
    </row>
    <row r="29" customFormat="false" ht="13.5" hidden="false" customHeight="false" outlineLevel="0" collapsed="false">
      <c r="H29" s="2"/>
    </row>
    <row r="31" customFormat="false" ht="12.75" hidden="false" customHeight="false" outlineLevel="0" collapsed="false">
      <c r="A31" s="4" t="s">
        <v>19</v>
      </c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C33" s="18" t="s">
        <v>20</v>
      </c>
      <c r="D33" s="19" t="s">
        <v>21</v>
      </c>
      <c r="E33" s="19" t="s">
        <v>22</v>
      </c>
      <c r="F33" s="19" t="s">
        <v>23</v>
      </c>
      <c r="G33" s="20" t="s">
        <v>23</v>
      </c>
    </row>
    <row r="34" customFormat="false" ht="12.75" hidden="false" customHeight="false" outlineLevel="0" collapsed="false">
      <c r="C34" s="21" t="s">
        <v>23</v>
      </c>
      <c r="D34" s="22" t="s">
        <v>23</v>
      </c>
      <c r="E34" s="22" t="s">
        <v>23</v>
      </c>
      <c r="F34" s="22" t="s">
        <v>24</v>
      </c>
      <c r="G34" s="23" t="s">
        <v>25</v>
      </c>
    </row>
    <row r="35" customFormat="false" ht="12.75" hidden="false" customHeight="false" outlineLevel="0" collapsed="false">
      <c r="B35" s="24"/>
      <c r="C35" s="25" t="n">
        <v>36799</v>
      </c>
      <c r="D35" s="26" t="n">
        <v>36799</v>
      </c>
      <c r="E35" s="26" t="n">
        <v>36799</v>
      </c>
      <c r="F35" s="27" t="s">
        <v>26</v>
      </c>
      <c r="G35" s="28" t="s">
        <v>27</v>
      </c>
    </row>
    <row r="36" customFormat="false" ht="12.75" hidden="false" customHeight="false" outlineLevel="0" collapsed="false">
      <c r="A36" s="0" t="s">
        <v>11</v>
      </c>
      <c r="B36" s="24"/>
      <c r="C36" s="7" t="n">
        <v>18060290.35</v>
      </c>
      <c r="D36" s="7" t="n">
        <v>12844413.74</v>
      </c>
      <c r="E36" s="7" t="n">
        <v>0</v>
      </c>
      <c r="F36" s="7" t="n">
        <v>0</v>
      </c>
      <c r="G36" s="7" t="n">
        <f aca="false">SUM(C36:F36)</f>
        <v>30904704.09</v>
      </c>
      <c r="H36" s="9"/>
    </row>
    <row r="37" customFormat="false" ht="12.75" hidden="false" customHeight="false" outlineLevel="0" collapsed="false">
      <c r="A37" s="0" t="s">
        <v>12</v>
      </c>
      <c r="B37" s="24"/>
      <c r="C37" s="7" t="n">
        <v>2604385.55</v>
      </c>
      <c r="D37" s="7" t="n">
        <v>13106517.76</v>
      </c>
      <c r="E37" s="7" t="n">
        <v>0</v>
      </c>
      <c r="F37" s="7" t="n">
        <v>0</v>
      </c>
      <c r="G37" s="7" t="n">
        <f aca="false">SUM(C37:F37)</f>
        <v>15710903.31</v>
      </c>
    </row>
    <row r="38" customFormat="false" ht="12.75" hidden="false" customHeight="false" outlineLevel="0" collapsed="false">
      <c r="A38" s="0" t="s">
        <v>28</v>
      </c>
      <c r="B38" s="24"/>
      <c r="C38" s="12" t="n">
        <f aca="false">SUM(C36:C37)</f>
        <v>20664675.9</v>
      </c>
      <c r="D38" s="12" t="n">
        <f aca="false">SUM(D36:D37)</f>
        <v>25950931.5</v>
      </c>
      <c r="E38" s="12" t="n">
        <f aca="false">SUM(E36:E37)</f>
        <v>0</v>
      </c>
      <c r="F38" s="12" t="n">
        <f aca="false">SUM(F36:F37)</f>
        <v>0</v>
      </c>
      <c r="G38" s="12" t="n">
        <f aca="false">SUM(G36:G37)</f>
        <v>46615607.4</v>
      </c>
      <c r="I38" s="9"/>
    </row>
    <row r="39" customFormat="false" ht="12.75" hidden="false" customHeight="false" outlineLevel="0" collapsed="false">
      <c r="B39" s="24"/>
      <c r="C39" s="7"/>
      <c r="D39" s="7"/>
      <c r="E39" s="7"/>
      <c r="F39" s="7"/>
      <c r="G39" s="7"/>
    </row>
    <row r="40" customFormat="false" ht="12.75" hidden="true" customHeight="false" outlineLevel="0" collapsed="false">
      <c r="A40" s="0" t="s">
        <v>29</v>
      </c>
      <c r="B40" s="24"/>
      <c r="C40" s="7" t="n">
        <v>29545710.06</v>
      </c>
      <c r="D40" s="7" t="n">
        <v>0</v>
      </c>
      <c r="E40" s="7" t="n">
        <v>0</v>
      </c>
      <c r="F40" s="7" t="n">
        <v>-29545710.03</v>
      </c>
      <c r="G40" s="7" t="n">
        <f aca="false">SUM(C40:F40)</f>
        <v>0.0300000011920929</v>
      </c>
    </row>
    <row r="41" customFormat="false" ht="12.75" hidden="true" customHeight="false" outlineLevel="0" collapsed="false">
      <c r="A41" s="0" t="s">
        <v>30</v>
      </c>
      <c r="B41" s="24"/>
      <c r="C41" s="7" t="n">
        <v>0</v>
      </c>
      <c r="D41" s="7" t="n">
        <v>0</v>
      </c>
      <c r="E41" s="7" t="n">
        <v>0</v>
      </c>
      <c r="F41" s="7" t="n">
        <v>0</v>
      </c>
      <c r="G41" s="7" t="n">
        <f aca="false">SUM(C41:F41)</f>
        <v>0</v>
      </c>
    </row>
    <row r="42" customFormat="false" ht="12.75" hidden="true" customHeight="false" outlineLevel="0" collapsed="false">
      <c r="A42" s="0" t="s">
        <v>31</v>
      </c>
      <c r="B42" s="24"/>
      <c r="C42" s="7" t="n">
        <v>95949195.59</v>
      </c>
      <c r="D42" s="7" t="n">
        <v>0</v>
      </c>
      <c r="E42" s="7" t="n">
        <v>0</v>
      </c>
      <c r="F42" s="7" t="n">
        <v>-95949195.59</v>
      </c>
      <c r="G42" s="7" t="n">
        <f aca="false">SUM(C42:F42)</f>
        <v>0</v>
      </c>
    </row>
    <row r="43" customFormat="false" ht="12.75" hidden="false" customHeight="false" outlineLevel="0" collapsed="false">
      <c r="A43" s="0" t="s">
        <v>32</v>
      </c>
      <c r="B43" s="24"/>
      <c r="C43" s="7" t="n">
        <v>0</v>
      </c>
      <c r="D43" s="7" t="n">
        <v>0</v>
      </c>
      <c r="E43" s="7" t="n">
        <v>95949195.59</v>
      </c>
      <c r="F43" s="7" t="n">
        <v>0</v>
      </c>
      <c r="G43" s="7" t="n">
        <f aca="false">SUM(C43:F43)</f>
        <v>95949195.59</v>
      </c>
    </row>
    <row r="44" customFormat="false" ht="12.75" hidden="false" customHeight="false" outlineLevel="0" collapsed="false">
      <c r="A44" s="0" t="s">
        <v>28</v>
      </c>
      <c r="B44" s="24"/>
      <c r="C44" s="12" t="n">
        <f aca="false">SUM(C40:C43)</f>
        <v>125494905.65</v>
      </c>
      <c r="D44" s="12" t="n">
        <f aca="false">SUM(D40:D43)</f>
        <v>0</v>
      </c>
      <c r="E44" s="12" t="n">
        <f aca="false">SUM(E40:E43)</f>
        <v>95949195.59</v>
      </c>
      <c r="F44" s="12" t="n">
        <f aca="false">SUM(F40:F43)</f>
        <v>-125494905.62</v>
      </c>
      <c r="G44" s="12" t="n">
        <f aca="false">SUM(G40:G43)</f>
        <v>95949195.62</v>
      </c>
    </row>
    <row r="45" customFormat="false" ht="12.75" hidden="false" customHeight="false" outlineLevel="0" collapsed="false">
      <c r="C45" s="7"/>
      <c r="D45" s="7"/>
      <c r="E45" s="7"/>
      <c r="F45" s="7"/>
      <c r="G45" s="7"/>
    </row>
    <row r="46" customFormat="false" ht="12.75" hidden="false" customHeight="false" outlineLevel="0" collapsed="false">
      <c r="A46" s="0" t="s">
        <v>33</v>
      </c>
      <c r="C46" s="7" t="n">
        <f aca="false">+C38+C44</f>
        <v>146159581.55</v>
      </c>
      <c r="D46" s="7" t="n">
        <f aca="false">+D38+D44</f>
        <v>25950931.5</v>
      </c>
      <c r="E46" s="7" t="n">
        <f aca="false">+E38+E44</f>
        <v>95949195.59</v>
      </c>
      <c r="F46" s="7" t="n">
        <f aca="false">+F38+F44</f>
        <v>-125494905.62</v>
      </c>
      <c r="G46" s="7" t="n">
        <f aca="false">+G38+G44</f>
        <v>142564803.02</v>
      </c>
    </row>
    <row r="47" customFormat="false" ht="12.75" hidden="false" customHeight="false" outlineLevel="0" collapsed="false">
      <c r="A47" s="0" t="s">
        <v>34</v>
      </c>
      <c r="C47" s="7"/>
      <c r="D47" s="7"/>
      <c r="E47" s="7" t="n">
        <v>-11896900</v>
      </c>
      <c r="F47" s="7"/>
      <c r="G47" s="7" t="n">
        <f aca="false">+E47</f>
        <v>-11896900</v>
      </c>
    </row>
    <row r="48" customFormat="false" ht="12.75" hidden="false" customHeight="false" outlineLevel="0" collapsed="false">
      <c r="A48" s="0" t="s">
        <v>35</v>
      </c>
      <c r="C48" s="7"/>
      <c r="D48" s="7"/>
      <c r="E48" s="7" t="n">
        <v>1012</v>
      </c>
      <c r="F48" s="7"/>
      <c r="G48" s="7" t="n">
        <f aca="false">+E48</f>
        <v>1012</v>
      </c>
    </row>
    <row r="49" customFormat="false" ht="13.5" hidden="false" customHeight="false" outlineLevel="0" collapsed="false">
      <c r="A49" s="0" t="s">
        <v>36</v>
      </c>
      <c r="C49" s="7"/>
      <c r="D49" s="7"/>
      <c r="E49" s="14" t="n">
        <f aca="false">SUM(E46:E48)</f>
        <v>84053307.59</v>
      </c>
      <c r="F49" s="7"/>
      <c r="G49" s="14" t="n">
        <f aca="false">SUM(G46:G48)</f>
        <v>130668915.02</v>
      </c>
    </row>
    <row r="50" customFormat="false" ht="13.5" hidden="false" customHeight="false" outlineLevel="0" collapsed="false"/>
  </sheetData>
  <printOptions headings="false" gridLines="false" gridLinesSet="true" horizontalCentered="true" verticalCentered="false"/>
  <pageMargins left="0.5" right="0.5" top="0.75" bottom="0.7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2000-10-06T10:40:54Z</dcterms:created>
  <dc:creator>Northern Border</dc:creator>
  <dc:description/>
  <dc:language>en-US</dc:language>
  <cp:lastModifiedBy>Northern Border</cp:lastModifiedBy>
  <cp:lastPrinted>2000-10-27T14:06:12Z</cp:lastPrinted>
  <cp:revision>0</cp:revision>
  <dc:subject/>
  <dc:title/>
</cp:coreProperties>
</file>