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<sst xmlns="http://schemas.openxmlformats.org/spreadsheetml/2006/main" count="130" uniqueCount="64">
  <si>
    <t xml:space="preserve">TO: CYRENA OLIVER</t>
  </si>
  <si>
    <t xml:space="preserve">FROM:  Nancy Diel</t>
  </si>
  <si>
    <t xml:space="preserve">PHONE:  304-623-8908</t>
  </si>
  <si>
    <t xml:space="preserve">PHONE:  724-873-1300</t>
  </si>
  <si>
    <t xml:space="preserve">FAX:  304-623-8659</t>
  </si>
  <si>
    <t xml:space="preserve">FAX:  724-873-1389</t>
  </si>
  <si>
    <t xml:space="preserve">Hope Gas</t>
  </si>
  <si>
    <t xml:space="preserve">January 2000 Nominations</t>
  </si>
  <si>
    <t xml:space="preserve">REP</t>
  </si>
  <si>
    <t xml:space="preserve">PMS</t>
  </si>
  <si>
    <t xml:space="preserve">JW</t>
  </si>
  <si>
    <t xml:space="preserve">NB</t>
  </si>
  <si>
    <t xml:space="preserve">SC</t>
  </si>
  <si>
    <t xml:space="preserve">Eagle </t>
  </si>
  <si>
    <t xml:space="preserve">1 st of the</t>
  </si>
  <si>
    <t xml:space="preserve">Difference</t>
  </si>
  <si>
    <t xml:space="preserve">CNG Gas</t>
  </si>
  <si>
    <t xml:space="preserve">RESA V</t>
  </si>
  <si>
    <t xml:space="preserve">Total</t>
  </si>
  <si>
    <t xml:space="preserve">Confirm</t>
  </si>
  <si>
    <t xml:space="preserve">GMS</t>
  </si>
  <si>
    <t xml:space="preserve">Customer</t>
  </si>
  <si>
    <t xml:space="preserve">Jeld Wenn</t>
  </si>
  <si>
    <t xml:space="preserve">Cinergy</t>
  </si>
  <si>
    <t xml:space="preserve">Pittsburgh Tube</t>
  </si>
  <si>
    <t xml:space="preserve">Bayer</t>
  </si>
  <si>
    <t xml:space="preserve">Hope</t>
  </si>
  <si>
    <t xml:space="preserve">Glass*</t>
  </si>
  <si>
    <t xml:space="preserve">Month noms</t>
  </si>
  <si>
    <t xml:space="preserve">Daily + </t>
  </si>
  <si>
    <t xml:space="preserve">LGS</t>
  </si>
  <si>
    <t xml:space="preserve">SGS</t>
  </si>
  <si>
    <t xml:space="preserve">Contract</t>
  </si>
  <si>
    <t xml:space="preserve">off of </t>
  </si>
  <si>
    <t xml:space="preserve">MTR #30007</t>
  </si>
  <si>
    <t xml:space="preserve">FP&amp;L</t>
  </si>
  <si>
    <t xml:space="preserve">8G3301</t>
  </si>
  <si>
    <t xml:space="preserve">8G0301</t>
  </si>
  <si>
    <t xml:space="preserve">I00132</t>
  </si>
  <si>
    <t xml:space="preserve">I00091</t>
  </si>
  <si>
    <t xml:space="preserve">Transport</t>
  </si>
  <si>
    <t xml:space="preserve">5A1866</t>
  </si>
  <si>
    <t xml:space="preserve">CNG</t>
  </si>
  <si>
    <t xml:space="preserve">Shipper</t>
  </si>
  <si>
    <t xml:space="preserve">CES</t>
  </si>
  <si>
    <t xml:space="preserve">East Ohio</t>
  </si>
  <si>
    <t xml:space="preserve">Cabot</t>
  </si>
  <si>
    <t xml:space="preserve">Riley</t>
  </si>
  <si>
    <t xml:space="preserve">Sprague</t>
  </si>
  <si>
    <t xml:space="preserve">Equitable</t>
  </si>
  <si>
    <t xml:space="preserve">Contract#</t>
  </si>
  <si>
    <t xml:space="preserve">5A2037</t>
  </si>
  <si>
    <t xml:space="preserve">5A1868</t>
  </si>
  <si>
    <t xml:space="preserve">5A1869</t>
  </si>
  <si>
    <t xml:space="preserve">5A1870</t>
  </si>
  <si>
    <t xml:space="preserve">Saturday</t>
  </si>
  <si>
    <t xml:space="preserve">Sunday</t>
  </si>
  <si>
    <t xml:space="preserve">Monday</t>
  </si>
  <si>
    <t xml:space="preserve">Tuesday</t>
  </si>
  <si>
    <t xml:space="preserve">Wednesday</t>
  </si>
  <si>
    <t xml:space="preserve">Thursday</t>
  </si>
  <si>
    <t xml:space="preserve">Friday</t>
  </si>
  <si>
    <t xml:space="preserve">*Eagle Glass will change daily</t>
  </si>
  <si>
    <t xml:space="preserve">** we sold to FPL then sold to Arcadia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</si>
</sst>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11.13"/>
    <col collapsed="false" customWidth="true" hidden="false" outlineLevel="0" max="3" min="3" style="0" width="9.7"/>
    <col collapsed="false" customWidth="true" hidden="false" outlineLevel="0" max="4" min="4" style="0" width="11.99"/>
    <col collapsed="false" customWidth="true" hidden="false" outlineLevel="0" max="5" min="5" style="0" width="13.7"/>
    <col collapsed="false" customWidth="true" hidden="false" outlineLevel="0" max="6" min="6" style="1" width="20.99"/>
    <col collapsed="false" customWidth="true" hidden="false" outlineLevel="0" max="16" min="7" style="0" width="9.56"/>
    <col collapsed="false" customWidth="true" hidden="false" outlineLevel="0" max="17" min="17" style="0" width="9.28"/>
    <col collapsed="false" customWidth="true" hidden="true" outlineLevel="0" max="19" min="18" style="0" width="11.56"/>
    <col collapsed="false" customWidth="true" hidden="true" outlineLevel="0" max="20" min="20" style="0" width="9.28"/>
    <col collapsed="false" customWidth="true" hidden="false" outlineLevel="0" max="21" min="21" style="0" width="9.28"/>
    <col collapsed="false" customWidth="true" hidden="false" outlineLevel="0" max="22" min="22" style="0" width="9.85"/>
    <col collapsed="false" customWidth="true" hidden="false" outlineLevel="0" max="25" min="25" style="0" width="10.13"/>
    <col collapsed="false" customWidth="true" hidden="false" outlineLevel="0" max="26" min="26" style="2" width="9.14"/>
  </cols>
  <sheetData>
    <row r="1" customFormat="false" ht="12.75" hidden="false" customHeight="false" outlineLevel="0" collapsed="false">
      <c r="A1" s="0" t="s">
        <v>0</v>
      </c>
      <c r="Q1" s="0" t="s">
        <v>1</v>
      </c>
      <c r="Z1" s="0"/>
    </row>
    <row r="2" customFormat="false" ht="12.75" hidden="false" customHeight="false" outlineLevel="0" collapsed="false">
      <c r="A2" s="0" t="s">
        <v>2</v>
      </c>
      <c r="Q2" s="0" t="s">
        <v>3</v>
      </c>
      <c r="Z2" s="0"/>
    </row>
    <row r="3" customFormat="false" ht="12.75" hidden="false" customHeight="false" outlineLevel="0" collapsed="false">
      <c r="A3" s="0" t="s">
        <v>4</v>
      </c>
      <c r="Q3" s="0" t="s">
        <v>5</v>
      </c>
      <c r="Z3" s="0"/>
    </row>
    <row r="4" customFormat="false" ht="12.75" hidden="false" customHeight="false" outlineLevel="0" collapsed="false">
      <c r="D4" s="3" t="s">
        <v>6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1"/>
      <c r="T4" s="1"/>
      <c r="U4" s="1"/>
      <c r="V4" s="1"/>
      <c r="W4" s="1"/>
      <c r="X4" s="1"/>
      <c r="Y4" s="1"/>
      <c r="Z4" s="4"/>
    </row>
    <row r="5" customFormat="false" ht="12.75" hidden="false" customHeight="false" outlineLevel="0" collapsed="false">
      <c r="D5" s="3" t="s">
        <v>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1"/>
      <c r="T5" s="1"/>
      <c r="U5" s="1"/>
      <c r="V5" s="1"/>
      <c r="W5" s="1"/>
      <c r="X5" s="1"/>
      <c r="Y5" s="1"/>
      <c r="Z5" s="4"/>
    </row>
    <row r="7" customFormat="false" ht="13.5" hidden="false" customHeight="false" outlineLevel="0" collapsed="false">
      <c r="E7" s="5"/>
      <c r="Q7" s="5"/>
      <c r="R7" s="5"/>
      <c r="S7" s="5"/>
      <c r="T7" s="5"/>
    </row>
    <row r="8" customFormat="false" ht="13.5" hidden="false" customHeight="false" outlineLevel="0" collapsed="false">
      <c r="A8" s="0" t="s">
        <v>8</v>
      </c>
      <c r="C8" s="6" t="s">
        <v>9</v>
      </c>
      <c r="D8" s="6"/>
      <c r="E8" s="6" t="s">
        <v>9</v>
      </c>
      <c r="F8" s="6" t="s">
        <v>10</v>
      </c>
      <c r="G8" s="6" t="s">
        <v>10</v>
      </c>
      <c r="H8" s="6" t="s">
        <v>10</v>
      </c>
      <c r="I8" s="6" t="s">
        <v>10</v>
      </c>
      <c r="J8" s="6"/>
      <c r="K8" s="6" t="s">
        <v>10</v>
      </c>
      <c r="L8" s="6"/>
      <c r="M8" s="6" t="s">
        <v>10</v>
      </c>
      <c r="N8" s="6" t="s">
        <v>10</v>
      </c>
      <c r="O8" s="6" t="s">
        <v>10</v>
      </c>
      <c r="P8" s="6" t="s">
        <v>11</v>
      </c>
      <c r="Q8" s="6" t="s">
        <v>9</v>
      </c>
      <c r="R8" s="6"/>
      <c r="S8" s="6"/>
      <c r="T8" s="6"/>
      <c r="U8" s="6" t="s">
        <v>12</v>
      </c>
      <c r="V8" s="7" t="s">
        <v>12</v>
      </c>
      <c r="W8" s="8"/>
      <c r="X8" s="8"/>
      <c r="Y8" s="8"/>
      <c r="Z8" s="9"/>
    </row>
    <row r="9" customFormat="false" ht="12.75" hidden="false" customHeight="false" outlineLevel="0" collapsed="false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 t="s">
        <v>13</v>
      </c>
      <c r="R9" s="6" t="s">
        <v>14</v>
      </c>
      <c r="S9" s="6" t="s">
        <v>15</v>
      </c>
      <c r="T9" s="6" t="s">
        <v>16</v>
      </c>
      <c r="U9" s="6" t="s">
        <v>17</v>
      </c>
      <c r="V9" s="7" t="s">
        <v>17</v>
      </c>
      <c r="W9" s="8" t="s">
        <v>18</v>
      </c>
      <c r="X9" s="8" t="s">
        <v>19</v>
      </c>
      <c r="Y9" s="8"/>
      <c r="Z9" s="10" t="s">
        <v>20</v>
      </c>
    </row>
    <row r="10" customFormat="false" ht="12.75" hidden="false" customHeight="false" outlineLevel="0" collapsed="false">
      <c r="A10" s="0" t="s">
        <v>21</v>
      </c>
      <c r="C10" s="6" t="s">
        <v>22</v>
      </c>
      <c r="D10" s="6" t="s">
        <v>23</v>
      </c>
      <c r="E10" s="6" t="s">
        <v>24</v>
      </c>
      <c r="F10" s="6" t="s">
        <v>25</v>
      </c>
      <c r="G10" s="6" t="s">
        <v>25</v>
      </c>
      <c r="H10" s="6" t="s">
        <v>25</v>
      </c>
      <c r="I10" s="6" t="s">
        <v>25</v>
      </c>
      <c r="J10" s="6" t="s">
        <v>25</v>
      </c>
      <c r="K10" s="6" t="s">
        <v>25</v>
      </c>
      <c r="L10" s="6" t="s">
        <v>25</v>
      </c>
      <c r="M10" s="6" t="s">
        <v>25</v>
      </c>
      <c r="N10" s="6" t="s">
        <v>25</v>
      </c>
      <c r="O10" s="6" t="s">
        <v>25</v>
      </c>
      <c r="P10" s="6" t="s">
        <v>26</v>
      </c>
      <c r="Q10" s="6" t="s">
        <v>27</v>
      </c>
      <c r="R10" s="6" t="s">
        <v>28</v>
      </c>
      <c r="S10" s="6"/>
      <c r="T10" s="6" t="s">
        <v>29</v>
      </c>
      <c r="U10" s="6" t="s">
        <v>30</v>
      </c>
      <c r="V10" s="7" t="s">
        <v>31</v>
      </c>
      <c r="W10" s="11" t="s">
        <v>32</v>
      </c>
      <c r="X10" s="11" t="s">
        <v>33</v>
      </c>
      <c r="Y10" s="11"/>
      <c r="Z10" s="10"/>
    </row>
    <row r="11" customFormat="false" ht="12.75" hidden="false" customHeight="false" outlineLevel="0" collapsed="false">
      <c r="C11" s="6"/>
      <c r="D11" s="6"/>
      <c r="E11" s="6" t="s">
        <v>34</v>
      </c>
      <c r="F11" s="6" t="s">
        <v>35</v>
      </c>
      <c r="G11" s="6"/>
      <c r="H11" s="6" t="s">
        <v>36</v>
      </c>
      <c r="I11" s="6" t="s">
        <v>37</v>
      </c>
      <c r="J11" s="6" t="s">
        <v>38</v>
      </c>
      <c r="K11" s="6" t="s">
        <v>39</v>
      </c>
      <c r="L11" s="6" t="s">
        <v>38</v>
      </c>
      <c r="M11" s="6"/>
      <c r="N11" s="6"/>
      <c r="O11" s="6"/>
      <c r="P11" s="6" t="s">
        <v>38</v>
      </c>
      <c r="Q11" s="6"/>
      <c r="R11" s="6"/>
      <c r="S11" s="6"/>
      <c r="T11" s="6" t="s">
        <v>40</v>
      </c>
      <c r="U11" s="6" t="n">
        <v>53229</v>
      </c>
      <c r="V11" s="7" t="n">
        <v>53228</v>
      </c>
      <c r="W11" s="11" t="s">
        <v>41</v>
      </c>
      <c r="X11" s="11" t="s">
        <v>42</v>
      </c>
      <c r="Y11" s="11" t="s">
        <v>15</v>
      </c>
      <c r="Z11" s="10"/>
    </row>
    <row r="12" customFormat="false" ht="12.75" hidden="false" customHeight="false" outlineLevel="0" collapsed="false">
      <c r="A12" s="0" t="s">
        <v>43</v>
      </c>
      <c r="C12" s="6" t="s">
        <v>44</v>
      </c>
      <c r="D12" s="6" t="s">
        <v>44</v>
      </c>
      <c r="E12" s="6" t="s">
        <v>44</v>
      </c>
      <c r="F12" s="6" t="s">
        <v>45</v>
      </c>
      <c r="G12" s="6" t="s">
        <v>44</v>
      </c>
      <c r="H12" s="6" t="s">
        <v>46</v>
      </c>
      <c r="I12" s="6" t="s">
        <v>47</v>
      </c>
      <c r="J12" s="6"/>
      <c r="K12" s="6" t="s">
        <v>48</v>
      </c>
      <c r="L12" s="6"/>
      <c r="M12" s="6" t="s">
        <v>26</v>
      </c>
      <c r="N12" s="6" t="s">
        <v>49</v>
      </c>
      <c r="O12" s="6" t="s">
        <v>48</v>
      </c>
      <c r="P12" s="6" t="s">
        <v>44</v>
      </c>
      <c r="Q12" s="6" t="s">
        <v>44</v>
      </c>
      <c r="R12" s="6"/>
      <c r="S12" s="6"/>
      <c r="T12" s="6"/>
      <c r="U12" s="6" t="s">
        <v>44</v>
      </c>
      <c r="V12" s="7" t="s">
        <v>44</v>
      </c>
      <c r="W12" s="11"/>
      <c r="X12" s="11"/>
      <c r="Y12" s="11"/>
      <c r="Z12" s="10"/>
    </row>
    <row r="13" customFormat="false" ht="12.75" hidden="false" customHeight="false" outlineLevel="0" collapsed="false">
      <c r="A13" s="0" t="s">
        <v>50</v>
      </c>
      <c r="C13" s="6" t="s">
        <v>41</v>
      </c>
      <c r="D13" s="6"/>
      <c r="E13" s="6" t="s">
        <v>41</v>
      </c>
      <c r="F13" s="6" t="n">
        <v>100002</v>
      </c>
      <c r="G13" s="6" t="s">
        <v>41</v>
      </c>
      <c r="H13" s="6" t="s">
        <v>41</v>
      </c>
      <c r="I13" s="6"/>
      <c r="J13" s="6" t="s">
        <v>51</v>
      </c>
      <c r="K13" s="6"/>
      <c r="L13" s="6" t="s">
        <v>41</v>
      </c>
      <c r="M13" s="6"/>
      <c r="N13" s="6"/>
      <c r="O13" s="6"/>
      <c r="P13" s="6" t="s">
        <v>41</v>
      </c>
      <c r="Q13" s="6" t="s">
        <v>41</v>
      </c>
      <c r="R13" s="6" t="s">
        <v>52</v>
      </c>
      <c r="S13" s="6" t="s">
        <v>53</v>
      </c>
      <c r="T13" s="6" t="s">
        <v>54</v>
      </c>
      <c r="U13" s="6" t="s">
        <v>41</v>
      </c>
      <c r="V13" s="6" t="s">
        <v>41</v>
      </c>
      <c r="W13" s="11"/>
      <c r="X13" s="11"/>
      <c r="Y13" s="11"/>
      <c r="Z13" s="10"/>
    </row>
    <row r="14" customFormat="false" ht="13.5" hidden="false" customHeight="false" outlineLevel="0" collapsed="false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7"/>
      <c r="W14" s="11"/>
      <c r="X14" s="11"/>
      <c r="Y14" s="11"/>
      <c r="Z14" s="10"/>
    </row>
    <row r="15" customFormat="false" ht="13.5" hidden="false" customHeight="false" outlineLevel="0" collapsed="false">
      <c r="A15" s="12" t="n">
        <v>36526</v>
      </c>
      <c r="B15" s="12" t="s">
        <v>55</v>
      </c>
      <c r="C15" s="13" t="n">
        <v>69</v>
      </c>
      <c r="D15" s="13"/>
      <c r="E15" s="13" t="n">
        <v>46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 t="n">
        <v>140</v>
      </c>
      <c r="R15" s="13"/>
      <c r="S15" s="13"/>
      <c r="T15" s="13"/>
      <c r="U15" s="13" t="n">
        <v>267</v>
      </c>
      <c r="V15" s="13" t="n">
        <v>716</v>
      </c>
      <c r="W15" s="14" t="n">
        <f aca="false">C15+E15+P15+Q15+U15+V15+O15+N15+H15+J15+K15+L15</f>
        <v>1238</v>
      </c>
      <c r="X15" s="14"/>
      <c r="Y15" s="14" t="n">
        <f aca="false">X15-W15</f>
        <v>-1238</v>
      </c>
      <c r="Z15" s="15" t="n">
        <f aca="false">C15+E15+P15+Q15+U15+V15+F15</f>
        <v>1238</v>
      </c>
    </row>
    <row r="16" customFormat="false" ht="13.5" hidden="false" customHeight="false" outlineLevel="0" collapsed="false">
      <c r="A16" s="12" t="n">
        <f aca="false">A15+1</f>
        <v>36527</v>
      </c>
      <c r="B16" s="12" t="s">
        <v>56</v>
      </c>
      <c r="C16" s="13" t="n">
        <f aca="false">+C15</f>
        <v>69</v>
      </c>
      <c r="D16" s="13"/>
      <c r="E16" s="13" t="n">
        <f aca="false">+E15</f>
        <v>46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 t="n">
        <v>162</v>
      </c>
      <c r="R16" s="13"/>
      <c r="S16" s="13"/>
      <c r="T16" s="13"/>
      <c r="U16" s="13" t="n">
        <f aca="false">+U15</f>
        <v>267</v>
      </c>
      <c r="V16" s="13" t="n">
        <f aca="false">+V15</f>
        <v>716</v>
      </c>
      <c r="W16" s="14" t="n">
        <f aca="false">C16+E16+P16+Q16+U16+V16+O16+N16+H16+J16+K16+L16</f>
        <v>1260</v>
      </c>
      <c r="X16" s="14"/>
      <c r="Y16" s="14" t="n">
        <f aca="false">X16-W16</f>
        <v>-1260</v>
      </c>
      <c r="Z16" s="15" t="n">
        <f aca="false">C16+E16+P16+Q16+U16+V16+F16</f>
        <v>1260</v>
      </c>
    </row>
    <row r="17" customFormat="false" ht="13.5" hidden="false" customHeight="false" outlineLevel="0" collapsed="false">
      <c r="A17" s="12" t="n">
        <f aca="false">A16+1</f>
        <v>36528</v>
      </c>
      <c r="B17" s="12" t="s">
        <v>57</v>
      </c>
      <c r="C17" s="13" t="n">
        <f aca="false">+C16</f>
        <v>69</v>
      </c>
      <c r="D17" s="13"/>
      <c r="E17" s="13" t="n">
        <f aca="false">+E16</f>
        <v>46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 t="n">
        <v>173</v>
      </c>
      <c r="R17" s="13"/>
      <c r="S17" s="13"/>
      <c r="T17" s="13"/>
      <c r="U17" s="13" t="n">
        <f aca="false">+U16</f>
        <v>267</v>
      </c>
      <c r="V17" s="13" t="n">
        <f aca="false">+V16</f>
        <v>716</v>
      </c>
      <c r="W17" s="14" t="n">
        <f aca="false">C17+E17+P17+Q17+U17+V17+O17+N17+H17+J17+K17+L17</f>
        <v>1271</v>
      </c>
      <c r="X17" s="14"/>
      <c r="Y17" s="14" t="n">
        <f aca="false">X17-W17</f>
        <v>-1271</v>
      </c>
      <c r="Z17" s="15" t="n">
        <f aca="false">C17+E17+P17+Q17+U17+V17+F17</f>
        <v>1271</v>
      </c>
    </row>
    <row r="18" customFormat="false" ht="13.5" hidden="false" customHeight="false" outlineLevel="0" collapsed="false">
      <c r="A18" s="12" t="n">
        <f aca="false">A17+1</f>
        <v>36529</v>
      </c>
      <c r="B18" s="12" t="s">
        <v>58</v>
      </c>
      <c r="C18" s="13" t="n">
        <f aca="false">+C17</f>
        <v>69</v>
      </c>
      <c r="D18" s="13"/>
      <c r="E18" s="13" t="n">
        <f aca="false">+E17</f>
        <v>46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 t="n">
        <f aca="false">+Q17</f>
        <v>173</v>
      </c>
      <c r="R18" s="13"/>
      <c r="S18" s="13"/>
      <c r="T18" s="13"/>
      <c r="U18" s="13" t="n">
        <f aca="false">+U17</f>
        <v>267</v>
      </c>
      <c r="V18" s="13" t="n">
        <f aca="false">+V17</f>
        <v>716</v>
      </c>
      <c r="W18" s="14" t="n">
        <f aca="false">C18+E18+P18+Q18+U18+V18+O18+N18+H18+J18+K18+L18</f>
        <v>1271</v>
      </c>
      <c r="X18" s="14"/>
      <c r="Y18" s="14" t="n">
        <f aca="false">X18-W18</f>
        <v>-1271</v>
      </c>
      <c r="Z18" s="15" t="n">
        <f aca="false">C18+E18+P18+Q18+U18+V18+F18</f>
        <v>1271</v>
      </c>
    </row>
    <row r="19" customFormat="false" ht="13.5" hidden="false" customHeight="false" outlineLevel="0" collapsed="false">
      <c r="A19" s="12" t="n">
        <f aca="false">A18+1</f>
        <v>36530</v>
      </c>
      <c r="B19" s="12" t="s">
        <v>59</v>
      </c>
      <c r="C19" s="13" t="n">
        <f aca="false">+C18</f>
        <v>69</v>
      </c>
      <c r="D19" s="13"/>
      <c r="E19" s="13" t="n">
        <f aca="false">+E18</f>
        <v>46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 t="n">
        <f aca="false">+Q18</f>
        <v>173</v>
      </c>
      <c r="R19" s="13"/>
      <c r="S19" s="13"/>
      <c r="T19" s="13"/>
      <c r="U19" s="13" t="n">
        <f aca="false">+U18</f>
        <v>267</v>
      </c>
      <c r="V19" s="13" t="n">
        <f aca="false">+V18</f>
        <v>716</v>
      </c>
      <c r="W19" s="14" t="n">
        <f aca="false">C19+E19+P19+Q19+U19+V19+O19+N19+H19+J19+K19+L19</f>
        <v>1271</v>
      </c>
      <c r="X19" s="14"/>
      <c r="Y19" s="14" t="n">
        <f aca="false">X19-W19</f>
        <v>-1271</v>
      </c>
      <c r="Z19" s="15" t="n">
        <f aca="false">C19+E19+P19+Q19+U19+V19+F19</f>
        <v>1271</v>
      </c>
    </row>
    <row r="20" customFormat="false" ht="13.5" hidden="false" customHeight="false" outlineLevel="0" collapsed="false">
      <c r="A20" s="12" t="n">
        <f aca="false">A19+1</f>
        <v>36531</v>
      </c>
      <c r="B20" s="12" t="s">
        <v>60</v>
      </c>
      <c r="C20" s="13" t="n">
        <f aca="false">+C19</f>
        <v>69</v>
      </c>
      <c r="D20" s="13"/>
      <c r="E20" s="13" t="n">
        <f aca="false">+E19</f>
        <v>46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 t="n">
        <f aca="false">+Q19</f>
        <v>173</v>
      </c>
      <c r="R20" s="13"/>
      <c r="S20" s="13"/>
      <c r="T20" s="13"/>
      <c r="U20" s="13" t="n">
        <f aca="false">+U19</f>
        <v>267</v>
      </c>
      <c r="V20" s="13" t="n">
        <f aca="false">+V19</f>
        <v>716</v>
      </c>
      <c r="W20" s="14" t="n">
        <f aca="false">C20+E20+P20+Q20+U20+V20+O20+N20+H20+J20+K20+L20</f>
        <v>1271</v>
      </c>
      <c r="X20" s="14"/>
      <c r="Y20" s="14" t="n">
        <f aca="false">X20-W20</f>
        <v>-1271</v>
      </c>
      <c r="Z20" s="15" t="n">
        <f aca="false">C20+E20+P20+Q20+U20+V20+F20</f>
        <v>1271</v>
      </c>
    </row>
    <row r="21" customFormat="false" ht="13.5" hidden="false" customHeight="false" outlineLevel="0" collapsed="false">
      <c r="A21" s="12" t="n">
        <f aca="false">A20+1</f>
        <v>36532</v>
      </c>
      <c r="B21" s="12" t="s">
        <v>61</v>
      </c>
      <c r="C21" s="13" t="n">
        <f aca="false">+C20</f>
        <v>69</v>
      </c>
      <c r="D21" s="13"/>
      <c r="E21" s="13" t="n">
        <f aca="false">+E20</f>
        <v>46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 t="n">
        <f aca="false">+Q20</f>
        <v>173</v>
      </c>
      <c r="R21" s="13"/>
      <c r="S21" s="13"/>
      <c r="T21" s="13"/>
      <c r="U21" s="13" t="n">
        <f aca="false">+U20</f>
        <v>267</v>
      </c>
      <c r="V21" s="13" t="n">
        <f aca="false">+V20</f>
        <v>716</v>
      </c>
      <c r="W21" s="14" t="n">
        <f aca="false">C21+E21+P21+Q21+U21+V21+O21+N21+H21+J21+K21+L21</f>
        <v>1271</v>
      </c>
      <c r="X21" s="14"/>
      <c r="Y21" s="14" t="n">
        <f aca="false">X21-W21</f>
        <v>-1271</v>
      </c>
      <c r="Z21" s="15" t="n">
        <f aca="false">C21+E21+P21+Q21+U21+V21+F21</f>
        <v>1271</v>
      </c>
    </row>
    <row r="22" customFormat="false" ht="13.5" hidden="false" customHeight="false" outlineLevel="0" collapsed="false">
      <c r="A22" s="12" t="n">
        <f aca="false">A21+1</f>
        <v>36533</v>
      </c>
      <c r="B22" s="12" t="s">
        <v>55</v>
      </c>
      <c r="C22" s="13" t="n">
        <f aca="false">+C21</f>
        <v>69</v>
      </c>
      <c r="D22" s="13"/>
      <c r="E22" s="13" t="n">
        <f aca="false">+E21</f>
        <v>46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 t="n">
        <f aca="false">+Q21</f>
        <v>173</v>
      </c>
      <c r="R22" s="13"/>
      <c r="S22" s="13"/>
      <c r="T22" s="13"/>
      <c r="U22" s="13" t="n">
        <f aca="false">+U21</f>
        <v>267</v>
      </c>
      <c r="V22" s="13" t="n">
        <f aca="false">+V21</f>
        <v>716</v>
      </c>
      <c r="W22" s="14" t="n">
        <f aca="false">C22+E22+P22+Q22+U22+V22+O22+N22+H22+J22+K22+L22</f>
        <v>1271</v>
      </c>
      <c r="X22" s="14"/>
      <c r="Y22" s="14" t="n">
        <f aca="false">X22-W22</f>
        <v>-1271</v>
      </c>
      <c r="Z22" s="15" t="n">
        <f aca="false">C22+E22+P22+Q22+U22+V22+F22</f>
        <v>1271</v>
      </c>
    </row>
    <row r="23" customFormat="false" ht="13.5" hidden="false" customHeight="false" outlineLevel="0" collapsed="false">
      <c r="A23" s="12" t="n">
        <f aca="false">A22+1</f>
        <v>36534</v>
      </c>
      <c r="B23" s="12" t="s">
        <v>56</v>
      </c>
      <c r="C23" s="13" t="n">
        <f aca="false">+C22</f>
        <v>69</v>
      </c>
      <c r="D23" s="13"/>
      <c r="E23" s="13" t="n">
        <f aca="false">+E22</f>
        <v>46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 t="n">
        <f aca="false">+Q22</f>
        <v>173</v>
      </c>
      <c r="R23" s="13"/>
      <c r="S23" s="13"/>
      <c r="T23" s="13"/>
      <c r="U23" s="13" t="n">
        <f aca="false">+U22</f>
        <v>267</v>
      </c>
      <c r="V23" s="13" t="n">
        <f aca="false">+V22</f>
        <v>716</v>
      </c>
      <c r="W23" s="14" t="n">
        <f aca="false">C23+E23+P23+Q23+U23+V23+O23+N23+H23+J23+K23+L23</f>
        <v>1271</v>
      </c>
      <c r="X23" s="14"/>
      <c r="Y23" s="14" t="n">
        <f aca="false">X23-W23</f>
        <v>-1271</v>
      </c>
      <c r="Z23" s="15" t="n">
        <f aca="false">C23+E23+P23+Q23+U23+V23+F23</f>
        <v>1271</v>
      </c>
    </row>
    <row r="24" customFormat="false" ht="13.5" hidden="false" customHeight="false" outlineLevel="0" collapsed="false">
      <c r="A24" s="12" t="n">
        <f aca="false">A23+1</f>
        <v>36535</v>
      </c>
      <c r="B24" s="12" t="s">
        <v>57</v>
      </c>
      <c r="C24" s="13" t="n">
        <f aca="false">+C23</f>
        <v>69</v>
      </c>
      <c r="D24" s="13"/>
      <c r="E24" s="13" t="n">
        <f aca="false">+E23</f>
        <v>46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 t="n">
        <f aca="false">+Q23</f>
        <v>173</v>
      </c>
      <c r="R24" s="13"/>
      <c r="S24" s="13"/>
      <c r="T24" s="13"/>
      <c r="U24" s="13" t="n">
        <f aca="false">+U23</f>
        <v>267</v>
      </c>
      <c r="V24" s="13" t="n">
        <f aca="false">+V23</f>
        <v>716</v>
      </c>
      <c r="W24" s="14" t="n">
        <f aca="false">C24+E24+P24+Q24+U24+V24+O24+N24+H24+J24+K24+L24</f>
        <v>1271</v>
      </c>
      <c r="X24" s="14"/>
      <c r="Y24" s="14" t="n">
        <f aca="false">X24-W24</f>
        <v>-1271</v>
      </c>
      <c r="Z24" s="15" t="n">
        <f aca="false">C24+E24+P24+Q24+U24+V24+F24</f>
        <v>1271</v>
      </c>
    </row>
    <row r="25" customFormat="false" ht="13.5" hidden="false" customHeight="false" outlineLevel="0" collapsed="false">
      <c r="A25" s="12" t="n">
        <f aca="false">A24+1</f>
        <v>36536</v>
      </c>
      <c r="B25" s="12" t="s">
        <v>58</v>
      </c>
      <c r="C25" s="13" t="n">
        <f aca="false">+C24</f>
        <v>69</v>
      </c>
      <c r="D25" s="13"/>
      <c r="E25" s="13" t="n">
        <f aca="false">+E24</f>
        <v>46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 t="n">
        <f aca="false">+Q24</f>
        <v>173</v>
      </c>
      <c r="R25" s="13"/>
      <c r="S25" s="13"/>
      <c r="T25" s="13"/>
      <c r="U25" s="13" t="n">
        <f aca="false">+U24</f>
        <v>267</v>
      </c>
      <c r="V25" s="13" t="n">
        <f aca="false">+V24</f>
        <v>716</v>
      </c>
      <c r="W25" s="14" t="n">
        <f aca="false">C25+E25+P25+Q25+U25+V25+O25+N25+H25+J25+K25+L25</f>
        <v>1271</v>
      </c>
      <c r="X25" s="14"/>
      <c r="Y25" s="14" t="n">
        <f aca="false">X25-W25</f>
        <v>-1271</v>
      </c>
      <c r="Z25" s="15" t="n">
        <f aca="false">C25+E25+P25+Q25+U25+V25+F25</f>
        <v>1271</v>
      </c>
    </row>
    <row r="26" customFormat="false" ht="13.5" hidden="false" customHeight="false" outlineLevel="0" collapsed="false">
      <c r="A26" s="12" t="n">
        <f aca="false">A25+1</f>
        <v>36537</v>
      </c>
      <c r="B26" s="12" t="s">
        <v>59</v>
      </c>
      <c r="C26" s="13" t="n">
        <f aca="false">+C25</f>
        <v>69</v>
      </c>
      <c r="D26" s="13"/>
      <c r="E26" s="13" t="n">
        <f aca="false">+E25</f>
        <v>46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 t="n">
        <f aca="false">+Q25</f>
        <v>173</v>
      </c>
      <c r="R26" s="13"/>
      <c r="S26" s="13"/>
      <c r="T26" s="13"/>
      <c r="U26" s="13" t="n">
        <f aca="false">+U25</f>
        <v>267</v>
      </c>
      <c r="V26" s="13" t="n">
        <f aca="false">+V25</f>
        <v>716</v>
      </c>
      <c r="W26" s="14" t="n">
        <f aca="false">C26+E26+P26+Q26+U26+V26+O26+N26+H26+J26+K26+L26</f>
        <v>1271</v>
      </c>
      <c r="X26" s="14"/>
      <c r="Y26" s="14" t="n">
        <f aca="false">X26-W26</f>
        <v>-1271</v>
      </c>
      <c r="Z26" s="15" t="n">
        <f aca="false">C26+E26+P26+Q26+U26+V26+F26</f>
        <v>1271</v>
      </c>
    </row>
    <row r="27" customFormat="false" ht="13.5" hidden="false" customHeight="false" outlineLevel="0" collapsed="false">
      <c r="A27" s="12" t="n">
        <f aca="false">A26+1</f>
        <v>36538</v>
      </c>
      <c r="B27" s="12" t="s">
        <v>60</v>
      </c>
      <c r="C27" s="13" t="n">
        <f aca="false">+C26</f>
        <v>69</v>
      </c>
      <c r="D27" s="13"/>
      <c r="E27" s="13" t="n">
        <f aca="false">+E26</f>
        <v>46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 t="n">
        <f aca="false">+Q26</f>
        <v>173</v>
      </c>
      <c r="R27" s="13"/>
      <c r="S27" s="13"/>
      <c r="T27" s="13"/>
      <c r="U27" s="13" t="n">
        <f aca="false">+U26</f>
        <v>267</v>
      </c>
      <c r="V27" s="13" t="n">
        <f aca="false">+V26</f>
        <v>716</v>
      </c>
      <c r="W27" s="14" t="n">
        <f aca="false">C27+E27+P27+Q27+U27+V27+O27+N27+H27+J27+K27+L27</f>
        <v>1271</v>
      </c>
      <c r="X27" s="14"/>
      <c r="Y27" s="14" t="n">
        <f aca="false">X27-W27</f>
        <v>-1271</v>
      </c>
      <c r="Z27" s="15" t="n">
        <f aca="false">C27+E27+P27+Q27+U27+V27+F27</f>
        <v>1271</v>
      </c>
    </row>
    <row r="28" customFormat="false" ht="13.5" hidden="false" customHeight="false" outlineLevel="0" collapsed="false">
      <c r="A28" s="12" t="n">
        <f aca="false">A27+1</f>
        <v>36539</v>
      </c>
      <c r="B28" s="12" t="s">
        <v>61</v>
      </c>
      <c r="C28" s="13" t="n">
        <f aca="false">+C27</f>
        <v>69</v>
      </c>
      <c r="D28" s="13"/>
      <c r="E28" s="13" t="n">
        <f aca="false">+E27</f>
        <v>46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 t="n">
        <f aca="false">+Q27</f>
        <v>173</v>
      </c>
      <c r="R28" s="13"/>
      <c r="S28" s="13"/>
      <c r="T28" s="13"/>
      <c r="U28" s="13" t="n">
        <f aca="false">+U27</f>
        <v>267</v>
      </c>
      <c r="V28" s="13" t="n">
        <f aca="false">+V27</f>
        <v>716</v>
      </c>
      <c r="W28" s="14" t="n">
        <f aca="false">C28+E28+P28+Q28+U28+V28+O28+N28+H28+J28+K28+L28</f>
        <v>1271</v>
      </c>
      <c r="X28" s="14"/>
      <c r="Y28" s="14" t="n">
        <f aca="false">X28-W28</f>
        <v>-1271</v>
      </c>
      <c r="Z28" s="15" t="n">
        <f aca="false">C28+E28+P28+Q28+U28+V28+F28</f>
        <v>1271</v>
      </c>
    </row>
    <row r="29" customFormat="false" ht="13.5" hidden="false" customHeight="false" outlineLevel="0" collapsed="false">
      <c r="A29" s="12" t="n">
        <f aca="false">A28+1</f>
        <v>36540</v>
      </c>
      <c r="B29" s="12" t="s">
        <v>55</v>
      </c>
      <c r="C29" s="13" t="n">
        <f aca="false">+C28</f>
        <v>69</v>
      </c>
      <c r="D29" s="13"/>
      <c r="E29" s="13" t="n">
        <f aca="false">+E28</f>
        <v>46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 t="n">
        <f aca="false">+Q28</f>
        <v>173</v>
      </c>
      <c r="R29" s="13"/>
      <c r="S29" s="13"/>
      <c r="T29" s="13"/>
      <c r="U29" s="13" t="n">
        <f aca="false">+U28</f>
        <v>267</v>
      </c>
      <c r="V29" s="13" t="n">
        <f aca="false">+V28</f>
        <v>716</v>
      </c>
      <c r="W29" s="14" t="n">
        <f aca="false">C29+E29+P29+Q29+U29+V29+O29+N29+H29+J29+K29+L29</f>
        <v>1271</v>
      </c>
      <c r="X29" s="14"/>
      <c r="Y29" s="14" t="n">
        <f aca="false">X29-W29</f>
        <v>-1271</v>
      </c>
      <c r="Z29" s="15" t="n">
        <f aca="false">C29+E29+P29+Q29+U29+V29+F29</f>
        <v>1271</v>
      </c>
    </row>
    <row r="30" customFormat="false" ht="13.5" hidden="false" customHeight="false" outlineLevel="0" collapsed="false">
      <c r="A30" s="12" t="n">
        <f aca="false">A29+1</f>
        <v>36541</v>
      </c>
      <c r="B30" s="12" t="s">
        <v>56</v>
      </c>
      <c r="C30" s="13" t="n">
        <f aca="false">+C29</f>
        <v>69</v>
      </c>
      <c r="D30" s="13"/>
      <c r="E30" s="13" t="n">
        <f aca="false">+E29</f>
        <v>46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 t="n">
        <f aca="false">+Q29</f>
        <v>173</v>
      </c>
      <c r="R30" s="13"/>
      <c r="S30" s="13"/>
      <c r="T30" s="13"/>
      <c r="U30" s="13" t="n">
        <f aca="false">+U29</f>
        <v>267</v>
      </c>
      <c r="V30" s="13" t="n">
        <f aca="false">+V29</f>
        <v>716</v>
      </c>
      <c r="W30" s="14" t="n">
        <f aca="false">C30+E30+P30+Q30+U30+V30+O30+N30+H30+J30+K30+L30</f>
        <v>1271</v>
      </c>
      <c r="X30" s="14" t="n">
        <v>0</v>
      </c>
      <c r="Y30" s="14" t="n">
        <f aca="false">X30-W30</f>
        <v>-1271</v>
      </c>
      <c r="Z30" s="15" t="n">
        <f aca="false">C30+E30+P30+Q30+U30+V30+F30</f>
        <v>1271</v>
      </c>
    </row>
    <row r="31" customFormat="false" ht="13.5" hidden="false" customHeight="false" outlineLevel="0" collapsed="false">
      <c r="A31" s="12" t="n">
        <f aca="false">A30+1</f>
        <v>36542</v>
      </c>
      <c r="B31" s="12" t="s">
        <v>57</v>
      </c>
      <c r="C31" s="13" t="n">
        <f aca="false">+C30</f>
        <v>69</v>
      </c>
      <c r="D31" s="13"/>
      <c r="E31" s="13" t="n">
        <f aca="false">+E30</f>
        <v>46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 t="n">
        <f aca="false">+Q30</f>
        <v>173</v>
      </c>
      <c r="R31" s="13"/>
      <c r="S31" s="13"/>
      <c r="T31" s="13"/>
      <c r="U31" s="13" t="n">
        <f aca="false">+U30</f>
        <v>267</v>
      </c>
      <c r="V31" s="13" t="n">
        <f aca="false">+V30</f>
        <v>716</v>
      </c>
      <c r="W31" s="14" t="n">
        <f aca="false">C31+E31+P31+Q31+U31+V31+O31+N31+H31+J31+K31+L31</f>
        <v>1271</v>
      </c>
      <c r="X31" s="14" t="n">
        <v>0</v>
      </c>
      <c r="Y31" s="14" t="n">
        <f aca="false">X31-W31</f>
        <v>-1271</v>
      </c>
      <c r="Z31" s="15" t="n">
        <f aca="false">C31+E31+P31+Q31+U31+V31+F31</f>
        <v>1271</v>
      </c>
    </row>
    <row r="32" customFormat="false" ht="13.5" hidden="false" customHeight="false" outlineLevel="0" collapsed="false">
      <c r="A32" s="12" t="n">
        <f aca="false">A31+1</f>
        <v>36543</v>
      </c>
      <c r="B32" s="12" t="s">
        <v>58</v>
      </c>
      <c r="C32" s="13" t="n">
        <f aca="false">+C31</f>
        <v>69</v>
      </c>
      <c r="D32" s="13"/>
      <c r="E32" s="13" t="n">
        <f aca="false">+E31</f>
        <v>46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 t="n">
        <f aca="false">+Q31</f>
        <v>173</v>
      </c>
      <c r="R32" s="13"/>
      <c r="S32" s="13"/>
      <c r="T32" s="13"/>
      <c r="U32" s="13" t="n">
        <f aca="false">+U31</f>
        <v>267</v>
      </c>
      <c r="V32" s="13" t="n">
        <f aca="false">+V31</f>
        <v>716</v>
      </c>
      <c r="W32" s="14" t="n">
        <f aca="false">C32+E32+P32+Q32+U32+V32+O32+N32+H32+J32+K32+L32</f>
        <v>1271</v>
      </c>
      <c r="X32" s="14" t="n">
        <v>0</v>
      </c>
      <c r="Y32" s="14" t="n">
        <f aca="false">X32-W32</f>
        <v>-1271</v>
      </c>
      <c r="Z32" s="15" t="n">
        <f aca="false">C32+E32+P32+Q32+U32+V32+F32</f>
        <v>1271</v>
      </c>
    </row>
    <row r="33" customFormat="false" ht="13.5" hidden="false" customHeight="false" outlineLevel="0" collapsed="false">
      <c r="A33" s="12" t="n">
        <f aca="false">A32+1</f>
        <v>36544</v>
      </c>
      <c r="B33" s="12" t="s">
        <v>59</v>
      </c>
      <c r="C33" s="13" t="n">
        <f aca="false">+C32</f>
        <v>69</v>
      </c>
      <c r="D33" s="13"/>
      <c r="E33" s="13" t="n">
        <f aca="false">+E32</f>
        <v>46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 t="n">
        <f aca="false">+Q32</f>
        <v>173</v>
      </c>
      <c r="R33" s="13"/>
      <c r="S33" s="13"/>
      <c r="T33" s="13"/>
      <c r="U33" s="13" t="n">
        <f aca="false">+U32</f>
        <v>267</v>
      </c>
      <c r="V33" s="13" t="n">
        <f aca="false">+V32</f>
        <v>716</v>
      </c>
      <c r="W33" s="14" t="n">
        <f aca="false">C33+E33+P33+Q33+U33+V33+O33+N33+H33+J33+K33+L33</f>
        <v>1271</v>
      </c>
      <c r="X33" s="14" t="n">
        <v>0</v>
      </c>
      <c r="Y33" s="14" t="n">
        <f aca="false">X33-W33</f>
        <v>-1271</v>
      </c>
      <c r="Z33" s="15" t="n">
        <f aca="false">C33+E33+P33+Q33+U33+V33+F33</f>
        <v>1271</v>
      </c>
    </row>
    <row r="34" customFormat="false" ht="13.5" hidden="false" customHeight="false" outlineLevel="0" collapsed="false">
      <c r="A34" s="12" t="n">
        <f aca="false">A33+1</f>
        <v>36545</v>
      </c>
      <c r="B34" s="12" t="s">
        <v>60</v>
      </c>
      <c r="C34" s="13" t="n">
        <f aca="false">+C33</f>
        <v>69</v>
      </c>
      <c r="D34" s="13"/>
      <c r="E34" s="13" t="n">
        <f aca="false">+E33</f>
        <v>46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 t="n">
        <f aca="false">+Q33</f>
        <v>173</v>
      </c>
      <c r="R34" s="13"/>
      <c r="S34" s="13"/>
      <c r="T34" s="13"/>
      <c r="U34" s="13" t="n">
        <f aca="false">+U33</f>
        <v>267</v>
      </c>
      <c r="V34" s="13" t="n">
        <f aca="false">+V33</f>
        <v>716</v>
      </c>
      <c r="W34" s="14" t="n">
        <f aca="false">C34+E34+P34+Q34+U34+V34+O34+N34+H34+J34+K34+L34</f>
        <v>1271</v>
      </c>
      <c r="X34" s="14" t="n">
        <v>0</v>
      </c>
      <c r="Y34" s="14" t="n">
        <f aca="false">X34-W34</f>
        <v>-1271</v>
      </c>
      <c r="Z34" s="15" t="n">
        <f aca="false">C34+E34+P34+Q34+U34+V34+F34</f>
        <v>1271</v>
      </c>
    </row>
    <row r="35" customFormat="false" ht="13.5" hidden="false" customHeight="false" outlineLevel="0" collapsed="false">
      <c r="A35" s="12" t="n">
        <f aca="false">A34+1</f>
        <v>36546</v>
      </c>
      <c r="B35" s="12" t="s">
        <v>61</v>
      </c>
      <c r="C35" s="13" t="n">
        <f aca="false">+C34</f>
        <v>69</v>
      </c>
      <c r="D35" s="13"/>
      <c r="E35" s="13" t="n">
        <f aca="false">+E34</f>
        <v>46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 t="n">
        <f aca="false">+Q34</f>
        <v>173</v>
      </c>
      <c r="R35" s="13"/>
      <c r="S35" s="13"/>
      <c r="T35" s="13"/>
      <c r="U35" s="13" t="n">
        <f aca="false">+U34</f>
        <v>267</v>
      </c>
      <c r="V35" s="13" t="n">
        <f aca="false">+V34</f>
        <v>716</v>
      </c>
      <c r="W35" s="14" t="n">
        <f aca="false">C35+E35+P35+Q35+U35+V35+O35+N35+H35+J35+K35+L35</f>
        <v>1271</v>
      </c>
      <c r="X35" s="14" t="n">
        <v>0</v>
      </c>
      <c r="Y35" s="14" t="n">
        <f aca="false">X35-W35</f>
        <v>-1271</v>
      </c>
      <c r="Z35" s="15" t="n">
        <f aca="false">C35+E35+P35+Q35+U35+V35+F35</f>
        <v>1271</v>
      </c>
    </row>
    <row r="36" customFormat="false" ht="13.5" hidden="false" customHeight="false" outlineLevel="0" collapsed="false">
      <c r="A36" s="12" t="n">
        <f aca="false">A35+1</f>
        <v>36547</v>
      </c>
      <c r="B36" s="12" t="s">
        <v>55</v>
      </c>
      <c r="C36" s="13" t="n">
        <f aca="false">+C35</f>
        <v>69</v>
      </c>
      <c r="D36" s="13"/>
      <c r="E36" s="13" t="n">
        <f aca="false">+E35</f>
        <v>46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 t="n">
        <f aca="false">+Q35</f>
        <v>173</v>
      </c>
      <c r="R36" s="13"/>
      <c r="S36" s="13"/>
      <c r="T36" s="13"/>
      <c r="U36" s="13" t="n">
        <f aca="false">+U35</f>
        <v>267</v>
      </c>
      <c r="V36" s="13" t="n">
        <f aca="false">+V35</f>
        <v>716</v>
      </c>
      <c r="W36" s="14" t="n">
        <f aca="false">C36+E36+P36+Q36+U36+V36+O36+N36+H36+J36+K36+L36</f>
        <v>1271</v>
      </c>
      <c r="X36" s="14" t="n">
        <v>0</v>
      </c>
      <c r="Y36" s="14" t="n">
        <f aca="false">X36-W36</f>
        <v>-1271</v>
      </c>
      <c r="Z36" s="15" t="n">
        <f aca="false">C36+E36+P36+Q36+U36+V36+F36</f>
        <v>1271</v>
      </c>
    </row>
    <row r="37" customFormat="false" ht="13.5" hidden="false" customHeight="false" outlineLevel="0" collapsed="false">
      <c r="A37" s="12" t="n">
        <f aca="false">A36+1</f>
        <v>36548</v>
      </c>
      <c r="B37" s="12" t="s">
        <v>56</v>
      </c>
      <c r="C37" s="13" t="n">
        <f aca="false">+C36</f>
        <v>69</v>
      </c>
      <c r="D37" s="13"/>
      <c r="E37" s="13" t="n">
        <f aca="false">+E36</f>
        <v>46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 t="n">
        <f aca="false">+Q36</f>
        <v>173</v>
      </c>
      <c r="R37" s="13"/>
      <c r="S37" s="13"/>
      <c r="T37" s="13"/>
      <c r="U37" s="13" t="n">
        <f aca="false">+U36</f>
        <v>267</v>
      </c>
      <c r="V37" s="13" t="n">
        <f aca="false">+V36</f>
        <v>716</v>
      </c>
      <c r="W37" s="14" t="n">
        <f aca="false">C37+E37+P37+Q37+U37+V37+O37+N37+H37+J37+K37+L37</f>
        <v>1271</v>
      </c>
      <c r="X37" s="14" t="n">
        <v>0</v>
      </c>
      <c r="Y37" s="14" t="n">
        <f aca="false">X37-W37</f>
        <v>-1271</v>
      </c>
      <c r="Z37" s="15" t="n">
        <f aca="false">C37+E37+P37+Q37+U37+V37+F37</f>
        <v>1271</v>
      </c>
    </row>
    <row r="38" customFormat="false" ht="13.5" hidden="false" customHeight="false" outlineLevel="0" collapsed="false">
      <c r="A38" s="12" t="n">
        <f aca="false">A37+1</f>
        <v>36549</v>
      </c>
      <c r="B38" s="12" t="s">
        <v>57</v>
      </c>
      <c r="C38" s="13" t="n">
        <f aca="false">+C37</f>
        <v>69</v>
      </c>
      <c r="D38" s="13"/>
      <c r="E38" s="13" t="n">
        <f aca="false">+E37</f>
        <v>46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 t="n">
        <f aca="false">+Q37</f>
        <v>173</v>
      </c>
      <c r="R38" s="13"/>
      <c r="S38" s="13"/>
      <c r="T38" s="13"/>
      <c r="U38" s="13" t="n">
        <f aca="false">+U37</f>
        <v>267</v>
      </c>
      <c r="V38" s="13" t="n">
        <f aca="false">+V37</f>
        <v>716</v>
      </c>
      <c r="W38" s="14" t="n">
        <f aca="false">C38+E38+P38+Q38+U38+V38+O38+N38+H38+J38+K38+L38</f>
        <v>1271</v>
      </c>
      <c r="X38" s="14" t="n">
        <v>0</v>
      </c>
      <c r="Y38" s="14" t="n">
        <f aca="false">X38-W38</f>
        <v>-1271</v>
      </c>
      <c r="Z38" s="15" t="n">
        <f aca="false">C38+E38+P38+Q38+U38+V38+F38</f>
        <v>1271</v>
      </c>
    </row>
    <row r="39" customFormat="false" ht="13.5" hidden="false" customHeight="false" outlineLevel="0" collapsed="false">
      <c r="A39" s="12" t="n">
        <f aca="false">A38+1</f>
        <v>36550</v>
      </c>
      <c r="B39" s="12" t="s">
        <v>58</v>
      </c>
      <c r="C39" s="13" t="n">
        <f aca="false">+C38</f>
        <v>69</v>
      </c>
      <c r="D39" s="13"/>
      <c r="E39" s="13" t="n">
        <f aca="false">+E38</f>
        <v>46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 t="n">
        <f aca="false">+Q38</f>
        <v>173</v>
      </c>
      <c r="R39" s="13"/>
      <c r="S39" s="13"/>
      <c r="T39" s="13"/>
      <c r="U39" s="13" t="n">
        <f aca="false">+U38</f>
        <v>267</v>
      </c>
      <c r="V39" s="13" t="n">
        <f aca="false">+V38</f>
        <v>716</v>
      </c>
      <c r="W39" s="14" t="n">
        <f aca="false">C39+E39+P39+Q39+U39+V39+O39+N39+H39+J39+K39+L39</f>
        <v>1271</v>
      </c>
      <c r="X39" s="14" t="n">
        <v>0</v>
      </c>
      <c r="Y39" s="14" t="n">
        <f aca="false">X39-W39</f>
        <v>-1271</v>
      </c>
      <c r="Z39" s="15" t="n">
        <f aca="false">C39+E39+P39+Q39+U39+V39+F39</f>
        <v>1271</v>
      </c>
    </row>
    <row r="40" customFormat="false" ht="13.5" hidden="false" customHeight="false" outlineLevel="0" collapsed="false">
      <c r="A40" s="12" t="n">
        <f aca="false">A39+1</f>
        <v>36551</v>
      </c>
      <c r="B40" s="12" t="s">
        <v>59</v>
      </c>
      <c r="C40" s="13" t="n">
        <f aca="false">+C39</f>
        <v>69</v>
      </c>
      <c r="D40" s="13"/>
      <c r="E40" s="13" t="n">
        <f aca="false">+E39</f>
        <v>46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 t="n">
        <f aca="false">+Q39</f>
        <v>173</v>
      </c>
      <c r="R40" s="13"/>
      <c r="S40" s="13"/>
      <c r="T40" s="13"/>
      <c r="U40" s="13" t="n">
        <f aca="false">+U39</f>
        <v>267</v>
      </c>
      <c r="V40" s="13" t="n">
        <f aca="false">+V39</f>
        <v>716</v>
      </c>
      <c r="W40" s="14" t="n">
        <f aca="false">C40+E40+P40+Q40+U40+V40+O40+N40+H40+J40+K40+L40</f>
        <v>1271</v>
      </c>
      <c r="X40" s="14" t="n">
        <v>0</v>
      </c>
      <c r="Y40" s="14" t="n">
        <f aca="false">X40-W40</f>
        <v>-1271</v>
      </c>
      <c r="Z40" s="15" t="n">
        <f aca="false">C40+E40+P40+Q40+U40+V40+F40</f>
        <v>1271</v>
      </c>
    </row>
    <row r="41" customFormat="false" ht="13.5" hidden="false" customHeight="false" outlineLevel="0" collapsed="false">
      <c r="A41" s="12" t="n">
        <f aca="false">A40+1</f>
        <v>36552</v>
      </c>
      <c r="B41" s="12" t="s">
        <v>60</v>
      </c>
      <c r="C41" s="13" t="n">
        <f aca="false">+C40</f>
        <v>69</v>
      </c>
      <c r="D41" s="13"/>
      <c r="E41" s="13" t="n">
        <f aca="false">+E40</f>
        <v>46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 t="n">
        <f aca="false">+Q40</f>
        <v>173</v>
      </c>
      <c r="R41" s="13"/>
      <c r="S41" s="13"/>
      <c r="T41" s="13"/>
      <c r="U41" s="13" t="n">
        <f aca="false">+U40</f>
        <v>267</v>
      </c>
      <c r="V41" s="13" t="n">
        <f aca="false">+V40</f>
        <v>716</v>
      </c>
      <c r="W41" s="14" t="n">
        <f aca="false">C41+E41+P41+Q41+U41+V41+O41+N41+H41+J41+K41+L41</f>
        <v>1271</v>
      </c>
      <c r="X41" s="14" t="n">
        <v>0</v>
      </c>
      <c r="Y41" s="14" t="n">
        <f aca="false">X41-W41</f>
        <v>-1271</v>
      </c>
      <c r="Z41" s="15" t="n">
        <f aca="false">C41+E41+P41+Q41+U41+V41+F41</f>
        <v>1271</v>
      </c>
    </row>
    <row r="42" customFormat="false" ht="13.5" hidden="false" customHeight="false" outlineLevel="0" collapsed="false">
      <c r="A42" s="12" t="n">
        <f aca="false">A41+1</f>
        <v>36553</v>
      </c>
      <c r="B42" s="12" t="s">
        <v>61</v>
      </c>
      <c r="C42" s="13" t="n">
        <f aca="false">+C41</f>
        <v>69</v>
      </c>
      <c r="D42" s="13"/>
      <c r="E42" s="13" t="n">
        <f aca="false">+E41</f>
        <v>46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 t="n">
        <f aca="false">+Q41</f>
        <v>173</v>
      </c>
      <c r="R42" s="13"/>
      <c r="S42" s="13"/>
      <c r="T42" s="13"/>
      <c r="U42" s="13" t="n">
        <f aca="false">+U41</f>
        <v>267</v>
      </c>
      <c r="V42" s="13" t="n">
        <f aca="false">+V41</f>
        <v>716</v>
      </c>
      <c r="W42" s="14" t="n">
        <f aca="false">C42+E42+P42+Q42+U42+V42+O42+N42+H42+J42+K42+L42</f>
        <v>1271</v>
      </c>
      <c r="X42" s="14" t="n">
        <v>0</v>
      </c>
      <c r="Y42" s="14" t="n">
        <f aca="false">X42-W42</f>
        <v>-1271</v>
      </c>
      <c r="Z42" s="15" t="n">
        <f aca="false">C42+E42+P42+Q42+U42+V42+F42</f>
        <v>1271</v>
      </c>
    </row>
    <row r="43" customFormat="false" ht="13.5" hidden="false" customHeight="false" outlineLevel="0" collapsed="false">
      <c r="A43" s="12" t="n">
        <f aca="false">A42+1</f>
        <v>36554</v>
      </c>
      <c r="B43" s="12" t="s">
        <v>55</v>
      </c>
      <c r="C43" s="13" t="n">
        <f aca="false">+C42</f>
        <v>69</v>
      </c>
      <c r="D43" s="13"/>
      <c r="E43" s="13" t="n">
        <f aca="false">+E42</f>
        <v>46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 t="n">
        <f aca="false">+Q42</f>
        <v>173</v>
      </c>
      <c r="R43" s="13"/>
      <c r="S43" s="13"/>
      <c r="T43" s="13"/>
      <c r="U43" s="13" t="n">
        <f aca="false">+U42</f>
        <v>267</v>
      </c>
      <c r="V43" s="13" t="n">
        <f aca="false">+V42</f>
        <v>716</v>
      </c>
      <c r="W43" s="14" t="n">
        <f aca="false">C43+E43+P43+Q43+U43+V43+O43+N43+H43+J43+K43+L43</f>
        <v>1271</v>
      </c>
      <c r="X43" s="14" t="n">
        <v>0</v>
      </c>
      <c r="Y43" s="14" t="n">
        <f aca="false">X43-W43</f>
        <v>-1271</v>
      </c>
      <c r="Z43" s="15" t="n">
        <f aca="false">C43+E43+P43+Q43+U43+V43+F43</f>
        <v>1271</v>
      </c>
    </row>
    <row r="44" customFormat="false" ht="13.5" hidden="false" customHeight="false" outlineLevel="0" collapsed="false">
      <c r="A44" s="12" t="n">
        <f aca="false">A43+1</f>
        <v>36555</v>
      </c>
      <c r="B44" s="12" t="s">
        <v>56</v>
      </c>
      <c r="C44" s="13" t="n">
        <f aca="false">+C43</f>
        <v>69</v>
      </c>
      <c r="D44" s="13"/>
      <c r="E44" s="13" t="n">
        <f aca="false">+E43</f>
        <v>46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 t="n">
        <f aca="false">+Q43</f>
        <v>173</v>
      </c>
      <c r="R44" s="13"/>
      <c r="S44" s="13"/>
      <c r="T44" s="13"/>
      <c r="U44" s="13" t="n">
        <f aca="false">+U43</f>
        <v>267</v>
      </c>
      <c r="V44" s="13" t="n">
        <f aca="false">+V43</f>
        <v>716</v>
      </c>
      <c r="W44" s="14" t="n">
        <f aca="false">C44+E44+P44+Q44+U44+V44+O44+N44+H44+J44+K44+L44</f>
        <v>1271</v>
      </c>
      <c r="X44" s="14" t="n">
        <v>0</v>
      </c>
      <c r="Y44" s="14" t="n">
        <f aca="false">X44-W44</f>
        <v>-1271</v>
      </c>
      <c r="Z44" s="15" t="n">
        <f aca="false">C44+E44+P44+Q44+U44+V44+F44</f>
        <v>1271</v>
      </c>
    </row>
    <row r="45" customFormat="false" ht="13.5" hidden="false" customHeight="false" outlineLevel="0" collapsed="false">
      <c r="A45" s="12" t="n">
        <f aca="false">A44+1</f>
        <v>36556</v>
      </c>
      <c r="B45" s="12" t="s">
        <v>57</v>
      </c>
      <c r="C45" s="13" t="n">
        <f aca="false">+C44</f>
        <v>69</v>
      </c>
      <c r="D45" s="13"/>
      <c r="E45" s="13" t="n">
        <f aca="false">+E44</f>
        <v>46</v>
      </c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 t="n">
        <f aca="false">+Q44</f>
        <v>173</v>
      </c>
      <c r="R45" s="13"/>
      <c r="S45" s="13"/>
      <c r="T45" s="13"/>
      <c r="U45" s="13" t="n">
        <f aca="false">+U44</f>
        <v>267</v>
      </c>
      <c r="V45" s="13" t="n">
        <f aca="false">+V44</f>
        <v>716</v>
      </c>
      <c r="W45" s="14" t="n">
        <f aca="false">C45+E45+P45+Q45+U45+V45+O45+N45+H45+J45+K45+L45</f>
        <v>1271</v>
      </c>
      <c r="X45" s="14" t="n">
        <v>0</v>
      </c>
      <c r="Y45" s="14" t="n">
        <f aca="false">X45-W45</f>
        <v>-1271</v>
      </c>
      <c r="Z45" s="15" t="n">
        <f aca="false">C45+E45+P45+Q45+U45+V45+F45</f>
        <v>1271</v>
      </c>
    </row>
    <row r="46" customFormat="false" ht="13.5" hidden="false" customHeight="false" outlineLevel="0" collapsed="false">
      <c r="A46" s="0" t="s">
        <v>18</v>
      </c>
      <c r="C46" s="13" t="n">
        <f aca="false">SUM(C15:C45)</f>
        <v>2139</v>
      </c>
      <c r="D46" s="13" t="n">
        <f aca="false">SUM(D15:D45)</f>
        <v>0</v>
      </c>
      <c r="E46" s="13" t="n">
        <f aca="false">SUM(E15:E45)</f>
        <v>1426</v>
      </c>
      <c r="F46" s="16" t="n">
        <f aca="false">SUM(F15:F45)</f>
        <v>0</v>
      </c>
      <c r="G46" s="13" t="n">
        <f aca="false">SUM(G15:G45)</f>
        <v>0</v>
      </c>
      <c r="H46" s="13" t="n">
        <f aca="false">SUM(H15:H45)</f>
        <v>0</v>
      </c>
      <c r="I46" s="13" t="n">
        <f aca="false">SUM(I15:I45)</f>
        <v>0</v>
      </c>
      <c r="J46" s="13" t="n">
        <f aca="false">SUM(J15:J45)</f>
        <v>0</v>
      </c>
      <c r="K46" s="13" t="n">
        <f aca="false">SUM(K15:K45)</f>
        <v>0</v>
      </c>
      <c r="L46" s="13" t="n">
        <f aca="false">SUM(L15:L45)</f>
        <v>0</v>
      </c>
      <c r="M46" s="13" t="n">
        <f aca="false">SUM(M15:M45)</f>
        <v>0</v>
      </c>
      <c r="N46" s="13" t="n">
        <f aca="false">SUM(N15:N45)</f>
        <v>0</v>
      </c>
      <c r="O46" s="13" t="n">
        <f aca="false">SUM(O15:O45)</f>
        <v>0</v>
      </c>
      <c r="P46" s="13" t="n">
        <f aca="false">SUM(P15:P45)</f>
        <v>0</v>
      </c>
      <c r="Q46" s="13" t="n">
        <f aca="false">SUM(Q15:Q45)</f>
        <v>5319</v>
      </c>
      <c r="R46" s="13" t="n">
        <f aca="false">SUM(R15:R45)</f>
        <v>0</v>
      </c>
      <c r="S46" s="13" t="n">
        <f aca="false">SUM(S15:S45)</f>
        <v>0</v>
      </c>
      <c r="T46" s="13"/>
      <c r="U46" s="13" t="n">
        <f aca="false">SUM(U15:U45)</f>
        <v>8277</v>
      </c>
      <c r="V46" s="17" t="n">
        <f aca="false">SUM(V15:V45)</f>
        <v>22196</v>
      </c>
      <c r="W46" s="18" t="n">
        <f aca="false">SUM(W15:W45)</f>
        <v>39357</v>
      </c>
      <c r="X46" s="18" t="n">
        <f aca="false">SUM(X15:X45)</f>
        <v>0</v>
      </c>
      <c r="Y46" s="18" t="n">
        <f aca="false">SUM(Y15:Y45)</f>
        <v>-39357</v>
      </c>
      <c r="Z46" s="19" t="n">
        <f aca="false">SUM(Z15:Z45)</f>
        <v>39357</v>
      </c>
    </row>
    <row r="48" customFormat="false" ht="12.75" hidden="false" customHeight="false" outlineLevel="0" collapsed="false">
      <c r="A48" s="0" t="s">
        <v>62</v>
      </c>
    </row>
    <row r="49" customFormat="false" ht="12.75" hidden="false" customHeight="false" outlineLevel="0" collapsed="false">
      <c r="A49" s="0" t="s">
        <v>63</v>
      </c>
    </row>
  </sheetData>
  <mergeCells count="2">
    <mergeCell ref="D4:P4"/>
    <mergeCell ref="D5:P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1999-12-27T10:20:00Z</dcterms:created>
  <dc:creator>mstiles</dc:creator>
  <dc:description/>
  <dc:language>en-US</dc:language>
  <cp:lastModifiedBy>mstiles</cp:lastModifiedBy>
  <cp:revision>0</cp:revision>
  <dc:subject/>
  <dc:title/>
</cp:coreProperties>
</file>