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" sheetId="2" state="visible" r:id="rId4"/>
    <sheet name="Mar" sheetId="3" state="visible" r:id="rId5"/>
    <sheet name="9811" sheetId="4" state="hidden" r:id="rId6"/>
    <sheet name="9810" sheetId="5" state="hidden" r:id="rId7"/>
    <sheet name="9809" sheetId="6" state="hidden" r:id="rId8"/>
    <sheet name="9808" sheetId="7" state="hidden" r:id="rId9"/>
  </sheets>
  <definedNames>
    <definedName function="false" hidden="false" localSheetId="3" name="_xlnm.Print_Area" vbProcedure="false">'9811'!$A$2:$D$34</definedName>
    <definedName function="false" hidden="false" localSheetId="1" name="_xlnm.Print_Area" vbProcedure="false">Feb!$A$1:$R$82</definedName>
    <definedName function="false" hidden="false" localSheetId="0" name="_xlnm.Print_Area" vbProcedure="false">Jan!$A$1:$R$82</definedName>
    <definedName function="false" hidden="false" localSheetId="2" name="_xlnm.Print_Area" vbProcedure="false">Mar!$A$1:$R$82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<sst xmlns="http://schemas.openxmlformats.org/spreadsheetml/2006/main" count="473" uniqueCount="56">
  <si>
    <t xml:space="preserve">Houston Pipeline Co.</t>
  </si>
  <si>
    <t xml:space="preserve">Bammel Operational Analysis</t>
  </si>
  <si>
    <t xml:space="preserve">January 2001</t>
  </si>
  <si>
    <t xml:space="preserve">Mcf</t>
  </si>
  <si>
    <t xml:space="preserve">MMBtu</t>
  </si>
  <si>
    <t xml:space="preserve">Commercial Group's Expectation</t>
  </si>
  <si>
    <t xml:space="preserve">Gas Control's Expectation</t>
  </si>
  <si>
    <t xml:space="preserve">Variance w/ MIPS's (Actual v Expectation)</t>
  </si>
  <si>
    <t xml:space="preserve">Mcf Variance w/ MIPS's (Actual v Gas Control)</t>
  </si>
  <si>
    <t xml:space="preserve">Meter 7249 per RMMAGUA4 Report</t>
  </si>
  <si>
    <t xml:space="preserve">MIPS</t>
  </si>
  <si>
    <t xml:space="preserve">George</t>
  </si>
  <si>
    <t xml:space="preserve">Total for group (B1980074)</t>
  </si>
  <si>
    <t xml:space="preserve">Gas Control</t>
  </si>
  <si>
    <t xml:space="preserve">Variance</t>
  </si>
  <si>
    <t xml:space="preserve">Total for Meter (987249)</t>
  </si>
  <si>
    <t xml:space="preserve">Meter</t>
  </si>
  <si>
    <t xml:space="preserve">BTU </t>
  </si>
  <si>
    <t xml:space="preserve">Comments</t>
  </si>
  <si>
    <t xml:space="preserve">George Grant</t>
  </si>
  <si>
    <t xml:space="preserve">(Mcf)</t>
  </si>
  <si>
    <t xml:space="preserve">vs</t>
  </si>
  <si>
    <t xml:space="preserve">Variance Analysis/Comments</t>
  </si>
  <si>
    <t xml:space="preserve">Earl</t>
  </si>
  <si>
    <t xml:space="preserve">0519</t>
  </si>
  <si>
    <t xml:space="preserve">I</t>
  </si>
  <si>
    <t xml:space="preserve">manually enter volume at meter 987429</t>
  </si>
  <si>
    <t xml:space="preserve">Total for group (BAMMELI2)</t>
  </si>
  <si>
    <t xml:space="preserve">grouped at 980057</t>
  </si>
  <si>
    <t xml:space="preserve">Total for group (BAMMELW2)</t>
  </si>
  <si>
    <t xml:space="preserve">grouped at 980074</t>
  </si>
  <si>
    <t xml:space="preserve">6879</t>
  </si>
  <si>
    <t xml:space="preserve">manually enter volume at meter 987249</t>
  </si>
  <si>
    <t xml:space="preserve">9757</t>
  </si>
  <si>
    <t xml:space="preserve">O</t>
  </si>
  <si>
    <t xml:space="preserve">grouped at 980056</t>
  </si>
  <si>
    <t xml:space="preserve">F</t>
  </si>
  <si>
    <t xml:space="preserve">not grouped; allocated to storage/tport</t>
  </si>
  <si>
    <t xml:space="preserve">NET BAMMEL</t>
  </si>
  <si>
    <t xml:space="preserve">Fuel meters</t>
  </si>
  <si>
    <t xml:space="preserve">Ultra Sonics / other</t>
  </si>
  <si>
    <t xml:space="preserve">NET VARIANCE</t>
  </si>
  <si>
    <t xml:space="preserve">CHECK TOTALS - POPS Meter Daily Volumes Report</t>
  </si>
  <si>
    <t xml:space="preserve">Data Above</t>
  </si>
  <si>
    <t xml:space="preserve">Total Meter 980057 on POPS Month to Date Allocation Group UA4 Report</t>
  </si>
  <si>
    <t xml:space="preserve">Total Meter 980056 on POPS Month to Date Allocation Group UA4 Report</t>
  </si>
  <si>
    <t xml:space="preserve">  Transco Bi-Directional and Fuel</t>
  </si>
  <si>
    <t xml:space="preserve">  Check Total</t>
  </si>
  <si>
    <t xml:space="preserve">POPS Data</t>
  </si>
  <si>
    <t xml:space="preserve">Meter 980057 group per POPS online system (Meter Daily Volumes Report)</t>
  </si>
  <si>
    <t xml:space="preserve">Meter 980056 group per POPS online system (Meter Daily volumes Report)</t>
  </si>
  <si>
    <t xml:space="preserve">980057 variance</t>
  </si>
  <si>
    <t xml:space="preserve">980056 variance</t>
  </si>
  <si>
    <t xml:space="preserve">February 2001</t>
  </si>
  <si>
    <t xml:space="preserve">March  2001</t>
  </si>
  <si>
    <t xml:space="preserve">519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</si>
</sst>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#,##0_);[RED]\(#,##0\)"/>
    <numFmt numFmtId="169" formatCode="[$-409]#,##0_);\(#,##0\)"/>
    <numFmt numFmtId="170" formatCode="#,##0"/>
    <numFmt numFmtId="171" formatCode="0.000000"/>
    <numFmt numFmtId="172" formatCode="@"/>
    <numFmt numFmtId="173" formatCode="0.00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865800</xdr:colOff>
      <xdr:row>10</xdr:row>
      <xdr:rowOff>66600</xdr:rowOff>
    </xdr:from>
    <xdr:to>
      <xdr:col>14</xdr:col>
      <xdr:colOff>423000</xdr:colOff>
      <xdr:row>54</xdr:row>
      <xdr:rowOff>164520</xdr:rowOff>
    </xdr:to>
    <xdr:sp>
      <xdr:nvSpPr>
        <xdr:cNvPr id="0" name="Line 1"/>
        <xdr:cNvSpPr/>
      </xdr:nvSpPr>
      <xdr:spPr>
        <a:xfrm>
          <a:off x="7817040" y="1690920"/>
          <a:ext cx="704160" cy="7160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865800</xdr:colOff>
      <xdr:row>10</xdr:row>
      <xdr:rowOff>66600</xdr:rowOff>
    </xdr:from>
    <xdr:to>
      <xdr:col>14</xdr:col>
      <xdr:colOff>423000</xdr:colOff>
      <xdr:row>54</xdr:row>
      <xdr:rowOff>164520</xdr:rowOff>
    </xdr:to>
    <xdr:sp>
      <xdr:nvSpPr>
        <xdr:cNvPr id="1" name="Line 1"/>
        <xdr:cNvSpPr/>
      </xdr:nvSpPr>
      <xdr:spPr>
        <a:xfrm>
          <a:off x="7817040" y="1690920"/>
          <a:ext cx="704160" cy="7160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865800</xdr:colOff>
      <xdr:row>10</xdr:row>
      <xdr:rowOff>66600</xdr:rowOff>
    </xdr:from>
    <xdr:to>
      <xdr:col>14</xdr:col>
      <xdr:colOff>423000</xdr:colOff>
      <xdr:row>54</xdr:row>
      <xdr:rowOff>164520</xdr:rowOff>
    </xdr:to>
    <xdr:sp>
      <xdr:nvSpPr>
        <xdr:cNvPr id="2" name="Line 1"/>
        <xdr:cNvSpPr/>
      </xdr:nvSpPr>
      <xdr:spPr>
        <a:xfrm>
          <a:off x="7817040" y="1690920"/>
          <a:ext cx="704160" cy="7160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2" width="4.7"/>
    <col collapsed="false" customWidth="true" hidden="false" outlineLevel="0" max="3" min="3" style="3" width="13.28"/>
    <col collapsed="false" customWidth="true" hidden="false" outlineLevel="0" max="4" min="4" style="3" width="2.7"/>
    <col collapsed="false" customWidth="true" hidden="false" outlineLevel="0" max="5" min="5" style="3" width="13.28"/>
    <col collapsed="false" customWidth="true" hidden="false" outlineLevel="0" max="6" min="6" style="3" width="2.99"/>
    <col collapsed="false" customWidth="true" hidden="false" outlineLevel="0" max="7" min="7" style="3" width="9.85"/>
    <col collapsed="false" customWidth="true" hidden="false" outlineLevel="0" max="8" min="8" style="3" width="2.84"/>
    <col collapsed="false" customWidth="true" hidden="false" outlineLevel="0" max="9" min="9" style="3" width="35.13"/>
    <col collapsed="false" customWidth="true" hidden="false" outlineLevel="0" max="10" min="10" style="1" width="7.14"/>
    <col collapsed="false" customWidth="true" hidden="true" outlineLevel="0" max="11" min="11" style="1" width="0.13"/>
    <col collapsed="false" customWidth="true" hidden="false" outlineLevel="0" max="12" min="12" style="3" width="13.28"/>
    <col collapsed="false" customWidth="true" hidden="true" outlineLevel="0" max="13" min="13" style="1" width="0.13"/>
    <col collapsed="false" customWidth="true" hidden="false" outlineLevel="0" max="14" min="14" style="1" width="2.99"/>
    <col collapsed="false" customWidth="true" hidden="false" outlineLevel="0" max="15" min="15" style="1" width="13.28"/>
    <col collapsed="false" customWidth="true" hidden="true" outlineLevel="0" max="16" min="16" style="1" width="9.06"/>
    <col collapsed="false" customWidth="true" hidden="false" outlineLevel="0" max="17" min="17" style="1" width="3.28"/>
    <col collapsed="false" customWidth="true" hidden="false" outlineLevel="0" max="18" min="18" style="1" width="82.13"/>
    <col collapsed="false" customWidth="false" hidden="false" outlineLevel="0" max="22" min="19" style="1" width="9.14"/>
    <col collapsed="false" customWidth="true" hidden="false" outlineLevel="0" max="23" min="23" style="1" width="10.28"/>
    <col collapsed="false" customWidth="true" hidden="false" outlineLevel="0" max="24" min="24" style="1" width="10.99"/>
    <col collapsed="false" customWidth="false" hidden="false" outlineLevel="0" max="257" min="25" style="1" width="9.14"/>
  </cols>
  <sheetData>
    <row r="1" customFormat="false" ht="18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6" t="s">
        <v>2</v>
      </c>
    </row>
    <row r="4" customFormat="false" ht="14.25" hidden="false" customHeight="false" outlineLevel="0" collapsed="false">
      <c r="E4" s="7"/>
      <c r="F4" s="7"/>
      <c r="L4" s="7"/>
    </row>
    <row r="5" customFormat="false" ht="14.25" hidden="false" customHeight="false" outlineLevel="0" collapsed="false">
      <c r="E5" s="7"/>
      <c r="F5" s="7"/>
      <c r="L5" s="7"/>
    </row>
    <row r="6" customFormat="false" ht="15" hidden="false" customHeight="false" outlineLevel="0" collapsed="false">
      <c r="C6" s="8" t="s">
        <v>3</v>
      </c>
      <c r="D6" s="8"/>
      <c r="E6" s="9" t="s">
        <v>4</v>
      </c>
      <c r="F6" s="7"/>
      <c r="L6" s="7"/>
    </row>
    <row r="7" customFormat="false" ht="3.95" hidden="false" customHeight="true" outlineLevel="0" collapsed="false">
      <c r="C7" s="10"/>
      <c r="E7" s="10"/>
      <c r="F7" s="7"/>
      <c r="L7" s="7"/>
    </row>
    <row r="8" customFormat="false" ht="3.95" hidden="false" customHeight="true" outlineLevel="0" collapsed="false">
      <c r="E8" s="7"/>
      <c r="F8" s="7"/>
      <c r="L8" s="7"/>
    </row>
    <row r="9" customFormat="false" ht="15" hidden="false" customHeight="true" outlineLevel="0" collapsed="false">
      <c r="C9" s="11" t="n">
        <v>-14054750</v>
      </c>
      <c r="D9" s="12"/>
      <c r="E9" s="11" t="n">
        <v>-14393970</v>
      </c>
      <c r="G9" s="5" t="s">
        <v>5</v>
      </c>
      <c r="L9" s="11" t="n">
        <f aca="false">L51</f>
        <v>0</v>
      </c>
      <c r="O9" s="5" t="s">
        <v>6</v>
      </c>
    </row>
    <row r="10" customFormat="false" ht="15" hidden="false" customHeight="false" outlineLevel="0" collapsed="false">
      <c r="C10" s="13" t="n">
        <f aca="false">C9-C51</f>
        <v>17939</v>
      </c>
      <c r="E10" s="13" t="n">
        <f aca="false">E9-E51</f>
        <v>5019</v>
      </c>
      <c r="F10" s="14"/>
      <c r="G10" s="15" t="s">
        <v>7</v>
      </c>
      <c r="L10" s="13" t="n">
        <f aca="false">L9-C51</f>
        <v>14072689</v>
      </c>
      <c r="O10" s="15" t="s">
        <v>8</v>
      </c>
    </row>
    <row r="11" customFormat="false" ht="15.75" hidden="false" customHeight="false" outlineLevel="0" collapsed="false">
      <c r="C11" s="16"/>
      <c r="D11" s="16"/>
      <c r="E11" s="14"/>
      <c r="F11" s="14"/>
      <c r="G11" s="17"/>
      <c r="L11" s="18"/>
      <c r="O11" s="5"/>
    </row>
    <row r="12" customFormat="false" ht="13.5" hidden="false" customHeight="true" outlineLevel="0" collapsed="false">
      <c r="A12" s="15"/>
      <c r="B12" s="8"/>
      <c r="C12" s="19"/>
      <c r="D12" s="19"/>
      <c r="E12" s="20" t="n">
        <f aca="false">-W14</f>
        <v>142443</v>
      </c>
      <c r="F12" s="21" t="s">
        <v>9</v>
      </c>
      <c r="H12" s="19"/>
      <c r="I12" s="19"/>
      <c r="J12" s="15"/>
      <c r="K12" s="15"/>
      <c r="L12" s="19"/>
      <c r="M12" s="15" t="s">
        <v>10</v>
      </c>
      <c r="N12" s="15"/>
      <c r="P12" s="15" t="s">
        <v>11</v>
      </c>
      <c r="T12" s="1" t="s">
        <v>12</v>
      </c>
      <c r="W12" s="22" t="n">
        <v>-546313</v>
      </c>
      <c r="X12" s="22"/>
    </row>
    <row r="13" customFormat="false" ht="13.5" hidden="false" customHeight="true" outlineLevel="0" collapsed="false">
      <c r="A13" s="15"/>
      <c r="B13" s="8"/>
      <c r="C13" s="19"/>
      <c r="D13" s="19"/>
      <c r="E13" s="23" t="str">
        <f aca="false">IF(E12-E24-E25-E26-E18-E19=0,"OK ","ERROR")</f>
        <v>OK </v>
      </c>
      <c r="F13" s="21"/>
      <c r="H13" s="19"/>
      <c r="I13" s="19"/>
      <c r="J13" s="15"/>
      <c r="K13" s="15"/>
      <c r="L13" s="8"/>
      <c r="M13" s="15"/>
      <c r="N13" s="15"/>
      <c r="O13" s="15"/>
      <c r="P13" s="15"/>
      <c r="W13" s="22"/>
      <c r="X13" s="22"/>
    </row>
    <row r="14" customFormat="false" ht="13.5" hidden="false" customHeight="true" outlineLevel="0" collapsed="false">
      <c r="A14" s="15"/>
      <c r="B14" s="8"/>
      <c r="C14" s="19"/>
      <c r="D14" s="19"/>
      <c r="E14" s="19"/>
      <c r="F14" s="21"/>
      <c r="H14" s="19"/>
      <c r="I14" s="19"/>
      <c r="J14" s="15"/>
      <c r="K14" s="15"/>
      <c r="L14" s="8" t="s">
        <v>13</v>
      </c>
      <c r="M14" s="15"/>
      <c r="N14" s="15"/>
      <c r="O14" s="24" t="s">
        <v>14</v>
      </c>
      <c r="P14" s="15"/>
      <c r="T14" s="1" t="s">
        <v>15</v>
      </c>
      <c r="W14" s="22" t="n">
        <v>-142443</v>
      </c>
      <c r="X14" s="22"/>
    </row>
    <row r="15" customFormat="false" ht="13.5" hidden="false" customHeight="true" outlineLevel="0" collapsed="false">
      <c r="A15" s="24" t="s">
        <v>16</v>
      </c>
      <c r="B15" s="8"/>
      <c r="C15" s="8" t="s">
        <v>3</v>
      </c>
      <c r="D15" s="8"/>
      <c r="E15" s="8" t="s">
        <v>4</v>
      </c>
      <c r="F15" s="8"/>
      <c r="G15" s="25" t="s">
        <v>17</v>
      </c>
      <c r="H15" s="8"/>
      <c r="I15" s="8" t="s">
        <v>18</v>
      </c>
      <c r="J15" s="24"/>
      <c r="K15" s="24" t="s">
        <v>19</v>
      </c>
      <c r="L15" s="8" t="s">
        <v>20</v>
      </c>
      <c r="M15" s="24" t="s">
        <v>21</v>
      </c>
      <c r="N15" s="24"/>
      <c r="O15" s="8" t="s">
        <v>20</v>
      </c>
      <c r="P15" s="24" t="s">
        <v>21</v>
      </c>
      <c r="R15" s="24" t="s">
        <v>22</v>
      </c>
      <c r="S15" s="26"/>
      <c r="T15" s="26"/>
      <c r="U15" s="26"/>
      <c r="V15" s="26"/>
      <c r="W15" s="27"/>
      <c r="X15" s="27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3.6" hidden="false" customHeight="true" outlineLevel="0" collapsed="false">
      <c r="A16" s="28"/>
      <c r="B16" s="8"/>
      <c r="C16" s="28"/>
      <c r="D16" s="19"/>
      <c r="E16" s="28"/>
      <c r="F16" s="19"/>
      <c r="G16" s="28"/>
      <c r="H16" s="19"/>
      <c r="I16" s="28"/>
      <c r="J16" s="15"/>
      <c r="K16" s="15"/>
      <c r="L16" s="28"/>
      <c r="M16" s="15" t="s">
        <v>11</v>
      </c>
      <c r="N16" s="15"/>
      <c r="O16" s="28"/>
      <c r="P16" s="15" t="s">
        <v>23</v>
      </c>
      <c r="R16" s="28"/>
      <c r="W16" s="22"/>
      <c r="X16" s="22"/>
    </row>
    <row r="17" customFormat="false" ht="3.6" hidden="false" customHeight="true" outlineLevel="0" collapsed="false">
      <c r="A17" s="15"/>
      <c r="B17" s="8"/>
      <c r="C17" s="19"/>
      <c r="D17" s="19"/>
      <c r="E17" s="19"/>
      <c r="F17" s="19"/>
      <c r="G17" s="29"/>
      <c r="H17" s="19"/>
      <c r="I17" s="19"/>
      <c r="J17" s="15"/>
      <c r="K17" s="15"/>
      <c r="L17" s="19"/>
      <c r="M17" s="15"/>
      <c r="N17" s="15"/>
      <c r="O17" s="15"/>
      <c r="P17" s="15"/>
      <c r="W17" s="22"/>
      <c r="X17" s="22"/>
    </row>
    <row r="18" customFormat="false" ht="12.95" hidden="false" customHeight="true" outlineLevel="0" collapsed="false">
      <c r="A18" s="30" t="s">
        <v>24</v>
      </c>
      <c r="B18" s="31" t="s">
        <v>25</v>
      </c>
      <c r="C18" s="12" t="n">
        <v>0</v>
      </c>
      <c r="D18" s="32"/>
      <c r="E18" s="12" t="n">
        <v>0</v>
      </c>
      <c r="F18" s="33"/>
      <c r="G18" s="34" t="n">
        <f aca="false">IF(C18=0,0,(E18/C18))</f>
        <v>0</v>
      </c>
      <c r="H18" s="35"/>
      <c r="I18" s="35" t="s">
        <v>26</v>
      </c>
      <c r="J18" s="36"/>
      <c r="K18" s="35" t="n">
        <v>0</v>
      </c>
      <c r="L18" s="37" t="n">
        <v>0</v>
      </c>
      <c r="M18" s="37" t="n">
        <f aca="false">E18-K18</f>
        <v>0</v>
      </c>
      <c r="N18" s="37"/>
      <c r="O18" s="37" t="n">
        <f aca="false">C18-L18</f>
        <v>0</v>
      </c>
      <c r="P18" s="38" t="n">
        <f aca="false">K18-L18</f>
        <v>0</v>
      </c>
      <c r="Q18" s="36"/>
      <c r="R18" s="39"/>
      <c r="S18" s="36"/>
      <c r="T18" s="36" t="s">
        <v>27</v>
      </c>
      <c r="U18" s="36"/>
      <c r="V18" s="36"/>
      <c r="W18" s="40" t="n">
        <v>-307601</v>
      </c>
      <c r="X18" s="40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95" hidden="false" customHeight="true" outlineLevel="0" collapsed="false">
      <c r="A19" s="30" t="n">
        <v>3082</v>
      </c>
      <c r="B19" s="31" t="s">
        <v>25</v>
      </c>
      <c r="C19" s="12" t="n">
        <v>0</v>
      </c>
      <c r="D19" s="32"/>
      <c r="E19" s="12" t="n">
        <v>0</v>
      </c>
      <c r="F19" s="33"/>
      <c r="G19" s="34" t="n">
        <f aca="false">IF(C19=0,0,(E19/C19))</f>
        <v>0</v>
      </c>
      <c r="H19" s="35"/>
      <c r="I19" s="35" t="s">
        <v>26</v>
      </c>
      <c r="J19" s="36"/>
      <c r="K19" s="35" t="n">
        <v>0</v>
      </c>
      <c r="L19" s="37" t="n">
        <v>0</v>
      </c>
      <c r="M19" s="37" t="n">
        <f aca="false">E19-K19</f>
        <v>0</v>
      </c>
      <c r="N19" s="37"/>
      <c r="O19" s="37" t="n">
        <f aca="false">C19-L19</f>
        <v>0</v>
      </c>
      <c r="P19" s="38" t="n">
        <f aca="false">K19-L19</f>
        <v>0</v>
      </c>
      <c r="Q19" s="36"/>
      <c r="R19" s="39"/>
      <c r="S19" s="36"/>
      <c r="T19" s="36"/>
      <c r="U19" s="36"/>
      <c r="V19" s="36"/>
      <c r="W19" s="40"/>
      <c r="X19" s="40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2.95" hidden="false" customHeight="true" outlineLevel="0" collapsed="false">
      <c r="A20" s="30" t="n">
        <v>3098</v>
      </c>
      <c r="B20" s="31" t="s">
        <v>25</v>
      </c>
      <c r="C20" s="12" t="n">
        <v>123</v>
      </c>
      <c r="D20" s="32"/>
      <c r="E20" s="12" t="n">
        <v>126</v>
      </c>
      <c r="F20" s="33"/>
      <c r="G20" s="34" t="n">
        <f aca="false">IF(C20=0,0,(E20/C20))</f>
        <v>1.02439024390244</v>
      </c>
      <c r="H20" s="35"/>
      <c r="I20" s="35" t="s">
        <v>28</v>
      </c>
      <c r="J20" s="36"/>
      <c r="K20" s="35" t="n">
        <v>0</v>
      </c>
      <c r="L20" s="37" t="n">
        <v>0</v>
      </c>
      <c r="M20" s="37" t="n">
        <f aca="false">E20-K20</f>
        <v>126</v>
      </c>
      <c r="N20" s="37"/>
      <c r="O20" s="37" t="n">
        <f aca="false">C20-L20</f>
        <v>123</v>
      </c>
      <c r="P20" s="38" t="n">
        <f aca="false">K20-L20</f>
        <v>0</v>
      </c>
      <c r="Q20" s="36"/>
      <c r="R20" s="39"/>
      <c r="S20" s="36"/>
      <c r="T20" s="36" t="s">
        <v>29</v>
      </c>
      <c r="U20" s="36"/>
      <c r="V20" s="36"/>
      <c r="W20" s="40" t="n">
        <v>14159836</v>
      </c>
      <c r="X20" s="40" t="n">
        <f aca="false">+W20+E9</f>
        <v>-234134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2.95" hidden="false" customHeight="true" outlineLevel="0" collapsed="false">
      <c r="A21" s="30" t="n">
        <v>3100</v>
      </c>
      <c r="B21" s="31" t="s">
        <v>25</v>
      </c>
      <c r="C21" s="12" t="n">
        <v>133658</v>
      </c>
      <c r="D21" s="32"/>
      <c r="E21" s="12" t="n">
        <v>137578</v>
      </c>
      <c r="F21" s="33"/>
      <c r="G21" s="34" t="n">
        <f aca="false">IF(C21=0,0,(E21/C21))</f>
        <v>1.02932858489578</v>
      </c>
      <c r="H21" s="35"/>
      <c r="I21" s="35" t="s">
        <v>28</v>
      </c>
      <c r="J21" s="36"/>
      <c r="K21" s="35" t="n">
        <v>0</v>
      </c>
      <c r="L21" s="37" t="n">
        <v>0</v>
      </c>
      <c r="M21" s="37" t="n">
        <f aca="false">E21-K21</f>
        <v>137578</v>
      </c>
      <c r="N21" s="37"/>
      <c r="O21" s="37" t="n">
        <f aca="false">C21-L21</f>
        <v>133658</v>
      </c>
      <c r="P21" s="38" t="n">
        <f aca="false">K21-L21</f>
        <v>0</v>
      </c>
      <c r="Q21" s="36"/>
      <c r="R21" s="3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2.95" hidden="false" customHeight="true" outlineLevel="0" collapsed="false">
      <c r="A22" s="30" t="n">
        <v>3102</v>
      </c>
      <c r="B22" s="31" t="s">
        <v>25</v>
      </c>
      <c r="C22" s="12" t="n">
        <v>26130</v>
      </c>
      <c r="D22" s="32"/>
      <c r="E22" s="12" t="n">
        <v>27454</v>
      </c>
      <c r="F22" s="33"/>
      <c r="G22" s="34" t="n">
        <f aca="false">IF(C22=0,0,(E22/C22))</f>
        <v>1.05066972828167</v>
      </c>
      <c r="H22" s="35"/>
      <c r="I22" s="35" t="s">
        <v>28</v>
      </c>
      <c r="J22" s="36"/>
      <c r="K22" s="35" t="n">
        <v>0</v>
      </c>
      <c r="L22" s="37" t="n">
        <v>0</v>
      </c>
      <c r="M22" s="37" t="n">
        <f aca="false">E22-K22</f>
        <v>27454</v>
      </c>
      <c r="N22" s="37"/>
      <c r="O22" s="37" t="n">
        <f aca="false">C22-L22</f>
        <v>26130</v>
      </c>
      <c r="P22" s="38" t="n">
        <f aca="false">K22-L22</f>
        <v>0</v>
      </c>
      <c r="Q22" s="36"/>
      <c r="R22" s="3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2.95" hidden="false" customHeight="true" outlineLevel="0" collapsed="false">
      <c r="A23" s="30" t="n">
        <v>5499</v>
      </c>
      <c r="B23" s="31" t="s">
        <v>25</v>
      </c>
      <c r="C23" s="12" t="n">
        <v>0</v>
      </c>
      <c r="D23" s="32"/>
      <c r="E23" s="12" t="n">
        <v>0</v>
      </c>
      <c r="F23" s="33"/>
      <c r="G23" s="34" t="n">
        <f aca="false">IF(C23=0,0,(E23/C23))</f>
        <v>0</v>
      </c>
      <c r="H23" s="35"/>
      <c r="I23" s="35" t="s">
        <v>30</v>
      </c>
      <c r="J23" s="36"/>
      <c r="K23" s="35" t="n">
        <v>0</v>
      </c>
      <c r="L23" s="37" t="n">
        <v>0</v>
      </c>
      <c r="M23" s="37" t="n">
        <f aca="false">E23-K23</f>
        <v>0</v>
      </c>
      <c r="N23" s="37"/>
      <c r="O23" s="37" t="n">
        <f aca="false">C23-L23</f>
        <v>0</v>
      </c>
      <c r="P23" s="38" t="n">
        <f aca="false">K23-L23</f>
        <v>0</v>
      </c>
      <c r="Q23" s="36"/>
      <c r="R23" s="3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2.95" hidden="false" customHeight="true" outlineLevel="0" collapsed="false">
      <c r="A24" s="30" t="s">
        <v>31</v>
      </c>
      <c r="B24" s="31" t="s">
        <v>25</v>
      </c>
      <c r="C24" s="12" t="n">
        <v>74</v>
      </c>
      <c r="D24" s="32"/>
      <c r="E24" s="12" t="n">
        <v>83</v>
      </c>
      <c r="F24" s="33"/>
      <c r="G24" s="34" t="n">
        <f aca="false">IF(C24=0,0,(E24/C24))</f>
        <v>1.12162162162162</v>
      </c>
      <c r="H24" s="35"/>
      <c r="I24" s="35" t="s">
        <v>32</v>
      </c>
      <c r="J24" s="36"/>
      <c r="K24" s="35"/>
      <c r="L24" s="37" t="n">
        <v>0</v>
      </c>
      <c r="M24" s="37"/>
      <c r="N24" s="37"/>
      <c r="O24" s="37" t="n">
        <f aca="false">C24-L24</f>
        <v>74</v>
      </c>
      <c r="P24" s="38"/>
      <c r="Q24" s="36"/>
      <c r="R24" s="3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2.95" hidden="false" customHeight="true" outlineLevel="0" collapsed="false">
      <c r="A25" s="30" t="n">
        <v>9631</v>
      </c>
      <c r="B25" s="31" t="s">
        <v>25</v>
      </c>
      <c r="C25" s="12" t="n">
        <v>21772</v>
      </c>
      <c r="D25" s="32"/>
      <c r="E25" s="12" t="n">
        <v>22868</v>
      </c>
      <c r="F25" s="33"/>
      <c r="G25" s="34" t="n">
        <f aca="false">IF(C25=0,0,(E25/C25))</f>
        <v>1.05033988609223</v>
      </c>
      <c r="H25" s="35"/>
      <c r="I25" s="35" t="s">
        <v>32</v>
      </c>
      <c r="J25" s="36"/>
      <c r="K25" s="35" t="n">
        <v>0</v>
      </c>
      <c r="L25" s="37" t="n">
        <v>0</v>
      </c>
      <c r="M25" s="37" t="n">
        <f aca="false">E25-K25</f>
        <v>22868</v>
      </c>
      <c r="N25" s="37"/>
      <c r="O25" s="37" t="n">
        <f aca="false">C25-L25</f>
        <v>21772</v>
      </c>
      <c r="P25" s="38" t="n">
        <f aca="false">K25-L25</f>
        <v>0</v>
      </c>
      <c r="Q25" s="36"/>
      <c r="R25" s="3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2.95" hidden="false" customHeight="true" outlineLevel="0" collapsed="false">
      <c r="A26" s="30" t="s">
        <v>33</v>
      </c>
      <c r="B26" s="31" t="s">
        <v>25</v>
      </c>
      <c r="C26" s="12" t="n">
        <v>110755</v>
      </c>
      <c r="D26" s="32"/>
      <c r="E26" s="12" t="n">
        <v>119492</v>
      </c>
      <c r="F26" s="33"/>
      <c r="G26" s="34" t="n">
        <f aca="false">IF(C26=0,0,(E26/C26))</f>
        <v>1.07888582908221</v>
      </c>
      <c r="H26" s="35"/>
      <c r="I26" s="35" t="s">
        <v>32</v>
      </c>
      <c r="J26" s="36"/>
      <c r="K26" s="35" t="n">
        <v>0</v>
      </c>
      <c r="L26" s="37" t="n">
        <v>0</v>
      </c>
      <c r="M26" s="37" t="n">
        <f aca="false">E26-K26</f>
        <v>119492</v>
      </c>
      <c r="N26" s="37"/>
      <c r="O26" s="37" t="n">
        <f aca="false">C26-L26</f>
        <v>110755</v>
      </c>
      <c r="P26" s="38" t="n">
        <f aca="false">K26-L26</f>
        <v>0</v>
      </c>
      <c r="Q26" s="36"/>
      <c r="R26" s="3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2.95" hidden="false" customHeight="true" outlineLevel="0" collapsed="false">
      <c r="A27" s="41" t="n">
        <v>1355</v>
      </c>
      <c r="B27" s="42" t="s">
        <v>34</v>
      </c>
      <c r="C27" s="43" t="n">
        <v>533464</v>
      </c>
      <c r="D27" s="44"/>
      <c r="E27" s="43" t="n">
        <v>546313</v>
      </c>
      <c r="F27" s="45"/>
      <c r="G27" s="46" t="n">
        <f aca="false">IF(C27=0,0,(E27/C27))</f>
        <v>1.02408597393639</v>
      </c>
      <c r="H27" s="47"/>
      <c r="I27" s="47" t="s">
        <v>30</v>
      </c>
      <c r="J27" s="48"/>
      <c r="K27" s="47" t="n">
        <v>0</v>
      </c>
      <c r="L27" s="49" t="n">
        <v>0</v>
      </c>
      <c r="M27" s="49" t="n">
        <f aca="false">E27-K27</f>
        <v>546313</v>
      </c>
      <c r="N27" s="49"/>
      <c r="O27" s="49" t="n">
        <f aca="false">C27-L27</f>
        <v>533464</v>
      </c>
      <c r="P27" s="50" t="n">
        <f aca="false">K27-L27</f>
        <v>0</v>
      </c>
      <c r="Q27" s="48"/>
      <c r="R27" s="43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95" hidden="false" customHeight="true" outlineLevel="0" collapsed="false">
      <c r="A28" s="41" t="n">
        <v>3099</v>
      </c>
      <c r="B28" s="42" t="s">
        <v>34</v>
      </c>
      <c r="C28" s="43" t="n">
        <v>7299661</v>
      </c>
      <c r="D28" s="44"/>
      <c r="E28" s="43" t="n">
        <v>7480681</v>
      </c>
      <c r="F28" s="45"/>
      <c r="G28" s="46" t="n">
        <f aca="false">IF(C28=0,0,(E28/C28))</f>
        <v>1.02479841187146</v>
      </c>
      <c r="H28" s="47"/>
      <c r="I28" s="47" t="s">
        <v>35</v>
      </c>
      <c r="J28" s="48"/>
      <c r="K28" s="47" t="n">
        <v>0</v>
      </c>
      <c r="L28" s="49" t="n">
        <v>0</v>
      </c>
      <c r="M28" s="49" t="n">
        <f aca="false">E28-K28</f>
        <v>7480681</v>
      </c>
      <c r="N28" s="49"/>
      <c r="O28" s="49" t="n">
        <f aca="false">C28-L28</f>
        <v>7299661</v>
      </c>
      <c r="P28" s="50" t="n">
        <f aca="false">K28-L28</f>
        <v>0</v>
      </c>
      <c r="Q28" s="48"/>
      <c r="R28" s="43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95" hidden="false" customHeight="true" outlineLevel="0" collapsed="false">
      <c r="A29" s="41" t="n">
        <v>3101</v>
      </c>
      <c r="B29" s="42" t="s">
        <v>34</v>
      </c>
      <c r="C29" s="43" t="n">
        <v>5220679</v>
      </c>
      <c r="D29" s="44"/>
      <c r="E29" s="43" t="n">
        <v>5327394</v>
      </c>
      <c r="F29" s="45"/>
      <c r="G29" s="46" t="n">
        <f aca="false">IF(C29=0,0,(E29/C29))</f>
        <v>1.02044082771609</v>
      </c>
      <c r="H29" s="47"/>
      <c r="I29" s="47" t="s">
        <v>35</v>
      </c>
      <c r="J29" s="48"/>
      <c r="K29" s="47" t="n">
        <v>0</v>
      </c>
      <c r="L29" s="49" t="n">
        <v>0</v>
      </c>
      <c r="M29" s="49" t="n">
        <f aca="false">E29-K29</f>
        <v>5327394</v>
      </c>
      <c r="N29" s="49"/>
      <c r="O29" s="49" t="n">
        <f aca="false">C29-L29</f>
        <v>5220679</v>
      </c>
      <c r="P29" s="50" t="n">
        <f aca="false">K29-L29</f>
        <v>0</v>
      </c>
      <c r="Q29" s="48"/>
      <c r="R29" s="43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95" hidden="false" customHeight="true" outlineLevel="0" collapsed="false">
      <c r="A30" s="41" t="n">
        <v>3103</v>
      </c>
      <c r="B30" s="42" t="s">
        <v>34</v>
      </c>
      <c r="C30" s="43" t="n">
        <v>1310956</v>
      </c>
      <c r="D30" s="44"/>
      <c r="E30" s="43" t="n">
        <v>1351761</v>
      </c>
      <c r="F30" s="45"/>
      <c r="G30" s="46" t="n">
        <f aca="false">IF(C30=0,0,(E30/C30))</f>
        <v>1.03112614000775</v>
      </c>
      <c r="H30" s="47"/>
      <c r="I30" s="47" t="s">
        <v>35</v>
      </c>
      <c r="J30" s="48"/>
      <c r="K30" s="47" t="n">
        <v>0</v>
      </c>
      <c r="L30" s="49" t="n">
        <v>0</v>
      </c>
      <c r="M30" s="49" t="n">
        <f aca="false">E30-K30</f>
        <v>1351761</v>
      </c>
      <c r="N30" s="49"/>
      <c r="O30" s="49" t="n">
        <f aca="false">C30-L30</f>
        <v>1310956</v>
      </c>
      <c r="P30" s="50" t="n">
        <f aca="false">K30-L30</f>
        <v>0</v>
      </c>
      <c r="Q30" s="48"/>
      <c r="R30" s="43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95" hidden="false" customHeight="true" outlineLevel="0" collapsed="false">
      <c r="A31" s="41" t="n">
        <v>3052</v>
      </c>
      <c r="B31" s="42" t="s">
        <v>36</v>
      </c>
      <c r="C31" s="43" t="n">
        <v>0</v>
      </c>
      <c r="D31" s="44"/>
      <c r="E31" s="43" t="n">
        <v>0</v>
      </c>
      <c r="F31" s="45"/>
      <c r="G31" s="46" t="n">
        <f aca="false">IF(C31=0,0,(E31/C31))</f>
        <v>0</v>
      </c>
      <c r="H31" s="47"/>
      <c r="I31" s="47" t="s">
        <v>37</v>
      </c>
      <c r="J31" s="48"/>
      <c r="K31" s="47" t="n">
        <v>0</v>
      </c>
      <c r="L31" s="49" t="n">
        <v>0</v>
      </c>
      <c r="M31" s="49" t="n">
        <f aca="false">E31-K31</f>
        <v>0</v>
      </c>
      <c r="N31" s="49"/>
      <c r="O31" s="49" t="n">
        <f aca="false">C31-L31</f>
        <v>0</v>
      </c>
      <c r="P31" s="50" t="n">
        <f aca="false">K31-L31</f>
        <v>0</v>
      </c>
      <c r="Q31" s="48"/>
      <c r="R31" s="43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95" hidden="false" customHeight="true" outlineLevel="0" collapsed="false">
      <c r="A32" s="41" t="n">
        <v>3073</v>
      </c>
      <c r="B32" s="42" t="s">
        <v>36</v>
      </c>
      <c r="C32" s="43" t="n">
        <v>234</v>
      </c>
      <c r="D32" s="43"/>
      <c r="E32" s="43" t="n">
        <v>234</v>
      </c>
      <c r="F32" s="45"/>
      <c r="G32" s="46" t="n">
        <f aca="false">IF(C32=0,0,(E32/C32))</f>
        <v>1</v>
      </c>
      <c r="H32" s="47"/>
      <c r="I32" s="47" t="s">
        <v>37</v>
      </c>
      <c r="J32" s="48"/>
      <c r="K32" s="47" t="n">
        <v>0</v>
      </c>
      <c r="L32" s="49" t="n">
        <v>0</v>
      </c>
      <c r="M32" s="49" t="n">
        <f aca="false">E32-K32</f>
        <v>234</v>
      </c>
      <c r="N32" s="49"/>
      <c r="O32" s="49" t="n">
        <f aca="false">C32-L32</f>
        <v>234</v>
      </c>
      <c r="P32" s="50" t="n">
        <f aca="false">K32-L32</f>
        <v>0</v>
      </c>
      <c r="Q32" s="48"/>
      <c r="R32" s="43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95" hidden="false" customHeight="true" outlineLevel="0" collapsed="false">
      <c r="A33" s="41" t="n">
        <v>3074</v>
      </c>
      <c r="B33" s="42" t="s">
        <v>36</v>
      </c>
      <c r="C33" s="43" t="n">
        <v>102</v>
      </c>
      <c r="D33" s="43"/>
      <c r="E33" s="43" t="n">
        <v>102</v>
      </c>
      <c r="F33" s="45"/>
      <c r="G33" s="46" t="n">
        <f aca="false">IF(C33=0,0,(E33/C33))</f>
        <v>1</v>
      </c>
      <c r="H33" s="47"/>
      <c r="I33" s="47" t="s">
        <v>37</v>
      </c>
      <c r="J33" s="48"/>
      <c r="K33" s="47" t="n">
        <v>0</v>
      </c>
      <c r="L33" s="49" t="n">
        <v>0</v>
      </c>
      <c r="M33" s="49" t="n">
        <f aca="false">E33-K33</f>
        <v>102</v>
      </c>
      <c r="N33" s="49"/>
      <c r="O33" s="49" t="n">
        <f aca="false">C33-L33</f>
        <v>102</v>
      </c>
      <c r="P33" s="50" t="n">
        <f aca="false">K33-L33</f>
        <v>0</v>
      </c>
      <c r="Q33" s="48"/>
      <c r="R33" s="43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95" hidden="false" customHeight="true" outlineLevel="0" collapsed="false">
      <c r="A34" s="41" t="n">
        <v>3075</v>
      </c>
      <c r="B34" s="42" t="s">
        <v>36</v>
      </c>
      <c r="C34" s="43" t="n">
        <v>105</v>
      </c>
      <c r="D34" s="43"/>
      <c r="E34" s="43" t="n">
        <v>105</v>
      </c>
      <c r="F34" s="45"/>
      <c r="G34" s="46" t="n">
        <f aca="false">IF(C34=0,0,(E34/C34))</f>
        <v>1</v>
      </c>
      <c r="H34" s="47"/>
      <c r="I34" s="47" t="s">
        <v>37</v>
      </c>
      <c r="J34" s="48"/>
      <c r="K34" s="47" t="n">
        <v>0</v>
      </c>
      <c r="L34" s="49" t="n">
        <v>0</v>
      </c>
      <c r="M34" s="49" t="n">
        <f aca="false">E34-K34</f>
        <v>105</v>
      </c>
      <c r="N34" s="49"/>
      <c r="O34" s="49" t="n">
        <f aca="false">C34-L34</f>
        <v>105</v>
      </c>
      <c r="P34" s="50" t="n">
        <f aca="false">K34-L34</f>
        <v>0</v>
      </c>
      <c r="Q34" s="48"/>
      <c r="R34" s="43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95" hidden="false" customHeight="true" outlineLevel="0" collapsed="false">
      <c r="A35" s="41" t="n">
        <v>3083</v>
      </c>
      <c r="B35" s="42" t="s">
        <v>36</v>
      </c>
      <c r="C35" s="43" t="n">
        <v>0</v>
      </c>
      <c r="D35" s="43"/>
      <c r="E35" s="43" t="n">
        <v>0</v>
      </c>
      <c r="F35" s="45"/>
      <c r="G35" s="46" t="n">
        <f aca="false">IF(C35=0,0,(E35/C35))</f>
        <v>0</v>
      </c>
      <c r="H35" s="47"/>
      <c r="I35" s="47" t="s">
        <v>37</v>
      </c>
      <c r="J35" s="48"/>
      <c r="K35" s="47" t="n">
        <v>0</v>
      </c>
      <c r="L35" s="43" t="n">
        <v>0</v>
      </c>
      <c r="M35" s="49" t="n">
        <f aca="false">E35-K35</f>
        <v>0</v>
      </c>
      <c r="N35" s="49"/>
      <c r="O35" s="49" t="n">
        <f aca="false">C35-L35</f>
        <v>0</v>
      </c>
      <c r="P35" s="50" t="n">
        <f aca="false">K35-L35</f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95" hidden="false" customHeight="true" outlineLevel="0" collapsed="false">
      <c r="A36" s="41" t="n">
        <v>3084</v>
      </c>
      <c r="B36" s="42" t="s">
        <v>36</v>
      </c>
      <c r="C36" s="43" t="n">
        <v>0</v>
      </c>
      <c r="D36" s="43"/>
      <c r="E36" s="43" t="n">
        <v>0</v>
      </c>
      <c r="F36" s="45"/>
      <c r="G36" s="46" t="n">
        <f aca="false">IF(C36=0,0,(E36/C36))</f>
        <v>0</v>
      </c>
      <c r="H36" s="47"/>
      <c r="I36" s="47" t="s">
        <v>37</v>
      </c>
      <c r="J36" s="48"/>
      <c r="K36" s="47" t="n">
        <v>0</v>
      </c>
      <c r="L36" s="43" t="n">
        <v>0</v>
      </c>
      <c r="M36" s="49" t="n">
        <f aca="false">E36-K36</f>
        <v>0</v>
      </c>
      <c r="N36" s="49"/>
      <c r="O36" s="49" t="n">
        <f aca="false">C36-L36</f>
        <v>0</v>
      </c>
      <c r="P36" s="50" t="n">
        <f aca="false">K36-L36</f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37" customFormat="false" ht="12.95" hidden="false" customHeight="true" outlineLevel="0" collapsed="false">
      <c r="A37" s="41" t="n">
        <v>3085</v>
      </c>
      <c r="B37" s="42" t="s">
        <v>36</v>
      </c>
      <c r="C37" s="43" t="n">
        <v>0</v>
      </c>
      <c r="D37" s="43"/>
      <c r="E37" s="43" t="n">
        <v>0</v>
      </c>
      <c r="F37" s="45"/>
      <c r="G37" s="46" t="n">
        <f aca="false">IF(C37=0,0,(E37/C37))</f>
        <v>0</v>
      </c>
      <c r="H37" s="47"/>
      <c r="I37" s="47" t="s">
        <v>37</v>
      </c>
      <c r="J37" s="48"/>
      <c r="K37" s="47" t="n">
        <v>0</v>
      </c>
      <c r="L37" s="43" t="n">
        <v>0</v>
      </c>
      <c r="M37" s="49" t="n">
        <f aca="false">E37-K37</f>
        <v>0</v>
      </c>
      <c r="N37" s="49"/>
      <c r="O37" s="49" t="n">
        <f aca="false">C37-L37</f>
        <v>0</v>
      </c>
      <c r="P37" s="50" t="n">
        <f aca="false">K37-L37</f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2.95" hidden="false" customHeight="true" outlineLevel="0" collapsed="false">
      <c r="A38" s="41" t="n">
        <v>3086</v>
      </c>
      <c r="B38" s="42" t="s">
        <v>36</v>
      </c>
      <c r="C38" s="43" t="n">
        <v>0</v>
      </c>
      <c r="D38" s="43"/>
      <c r="E38" s="43" t="n">
        <v>0</v>
      </c>
      <c r="F38" s="45"/>
      <c r="G38" s="46" t="n">
        <f aca="false">IF(C38=0,0,(E38/C38))</f>
        <v>0</v>
      </c>
      <c r="H38" s="47"/>
      <c r="I38" s="47" t="s">
        <v>37</v>
      </c>
      <c r="J38" s="48"/>
      <c r="K38" s="47" t="n">
        <v>0</v>
      </c>
      <c r="L38" s="43" t="n">
        <v>0</v>
      </c>
      <c r="M38" s="49" t="n">
        <f aca="false">E38-K38</f>
        <v>0</v>
      </c>
      <c r="N38" s="49"/>
      <c r="O38" s="49" t="n">
        <f aca="false">C38-L38</f>
        <v>0</v>
      </c>
      <c r="P38" s="50" t="n">
        <f aca="false">K38-L38</f>
        <v>0</v>
      </c>
      <c r="Q38" s="48"/>
      <c r="R38" s="49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</row>
    <row r="39" customFormat="false" ht="12.95" hidden="false" customHeight="true" outlineLevel="0" collapsed="false">
      <c r="A39" s="41" t="n">
        <v>3087</v>
      </c>
      <c r="B39" s="42" t="s">
        <v>36</v>
      </c>
      <c r="C39" s="43" t="n">
        <v>0</v>
      </c>
      <c r="D39" s="43"/>
      <c r="E39" s="43" t="n">
        <v>0</v>
      </c>
      <c r="F39" s="45"/>
      <c r="G39" s="46" t="n">
        <f aca="false">IF(C39=0,0,(E39/C39))</f>
        <v>0</v>
      </c>
      <c r="H39" s="47"/>
      <c r="I39" s="47" t="s">
        <v>37</v>
      </c>
      <c r="J39" s="48"/>
      <c r="K39" s="47" t="n">
        <v>0</v>
      </c>
      <c r="L39" s="43" t="n">
        <v>0</v>
      </c>
      <c r="M39" s="49" t="n">
        <f aca="false">E39-K39</f>
        <v>0</v>
      </c>
      <c r="N39" s="49"/>
      <c r="O39" s="49" t="n">
        <f aca="false">C39-L39</f>
        <v>0</v>
      </c>
      <c r="P39" s="50" t="n">
        <f aca="false">K39-L39</f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.95" hidden="false" customHeight="true" outlineLevel="0" collapsed="false">
      <c r="A40" s="41" t="n">
        <v>3088</v>
      </c>
      <c r="B40" s="42" t="s">
        <v>36</v>
      </c>
      <c r="C40" s="43" t="n">
        <v>0</v>
      </c>
      <c r="D40" s="43"/>
      <c r="E40" s="43" t="n">
        <v>0</v>
      </c>
      <c r="F40" s="45"/>
      <c r="G40" s="46" t="n">
        <f aca="false">IF(C40=0,0,(E40/C40))</f>
        <v>0</v>
      </c>
      <c r="H40" s="47"/>
      <c r="I40" s="47" t="s">
        <v>37</v>
      </c>
      <c r="J40" s="48"/>
      <c r="K40" s="47" t="n">
        <v>0</v>
      </c>
      <c r="L40" s="43" t="n">
        <v>0</v>
      </c>
      <c r="M40" s="49" t="n">
        <f aca="false">E40-K40</f>
        <v>0</v>
      </c>
      <c r="N40" s="49"/>
      <c r="O40" s="49" t="n">
        <f aca="false">C40-L40</f>
        <v>0</v>
      </c>
      <c r="P40" s="50" t="n">
        <f aca="false">K40-L40</f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</row>
    <row r="41" customFormat="false" ht="12.95" hidden="false" customHeight="true" outlineLevel="0" collapsed="false">
      <c r="A41" s="41" t="n">
        <v>3089</v>
      </c>
      <c r="B41" s="42" t="s">
        <v>36</v>
      </c>
      <c r="C41" s="43" t="n">
        <v>0</v>
      </c>
      <c r="D41" s="43"/>
      <c r="E41" s="43" t="n">
        <v>0</v>
      </c>
      <c r="F41" s="45"/>
      <c r="G41" s="46" t="n">
        <f aca="false">IF(C41=0,0,(E41/C41))</f>
        <v>0</v>
      </c>
      <c r="H41" s="47"/>
      <c r="I41" s="47" t="s">
        <v>37</v>
      </c>
      <c r="J41" s="48"/>
      <c r="K41" s="47" t="n">
        <v>0</v>
      </c>
      <c r="L41" s="43" t="n">
        <v>0</v>
      </c>
      <c r="M41" s="49" t="n">
        <f aca="false">E41-K41</f>
        <v>0</v>
      </c>
      <c r="N41" s="49"/>
      <c r="O41" s="49" t="n">
        <f aca="false">C41-L41</f>
        <v>0</v>
      </c>
      <c r="P41" s="50" t="n">
        <f aca="false">K41-L41</f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</row>
    <row r="42" customFormat="false" ht="12.95" hidden="false" customHeight="true" outlineLevel="0" collapsed="false">
      <c r="A42" s="41" t="n">
        <v>3090</v>
      </c>
      <c r="B42" s="42" t="s">
        <v>36</v>
      </c>
      <c r="C42" s="43" t="n">
        <v>0</v>
      </c>
      <c r="D42" s="43"/>
      <c r="E42" s="43" t="n">
        <v>0</v>
      </c>
      <c r="F42" s="45"/>
      <c r="G42" s="46" t="n">
        <f aca="false">IF(C42=0,0,(E42/C42))</f>
        <v>0</v>
      </c>
      <c r="H42" s="47"/>
      <c r="I42" s="47" t="s">
        <v>37</v>
      </c>
      <c r="J42" s="48"/>
      <c r="K42" s="47" t="n">
        <v>0</v>
      </c>
      <c r="L42" s="43" t="n">
        <v>0</v>
      </c>
      <c r="M42" s="49" t="n">
        <f aca="false">E42-K42</f>
        <v>0</v>
      </c>
      <c r="N42" s="49"/>
      <c r="O42" s="49" t="n">
        <f aca="false">C42-L42</f>
        <v>0</v>
      </c>
      <c r="P42" s="50" t="n">
        <f aca="false">K42-L42</f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95" hidden="false" customHeight="true" outlineLevel="0" collapsed="false">
      <c r="A43" s="41" t="n">
        <v>3091</v>
      </c>
      <c r="B43" s="42" t="s">
        <v>36</v>
      </c>
      <c r="C43" s="43" t="n">
        <v>0</v>
      </c>
      <c r="D43" s="43"/>
      <c r="E43" s="43" t="n">
        <v>0</v>
      </c>
      <c r="F43" s="45"/>
      <c r="G43" s="46" t="n">
        <f aca="false">IF(C43=0,0,(E43/C43))</f>
        <v>0</v>
      </c>
      <c r="H43" s="47"/>
      <c r="I43" s="47" t="s">
        <v>37</v>
      </c>
      <c r="J43" s="48"/>
      <c r="K43" s="47" t="n">
        <v>0</v>
      </c>
      <c r="L43" s="43" t="n">
        <v>0</v>
      </c>
      <c r="M43" s="49" t="n">
        <f aca="false">E43-K43</f>
        <v>0</v>
      </c>
      <c r="N43" s="49"/>
      <c r="O43" s="49" t="n">
        <f aca="false">C43-L43</f>
        <v>0</v>
      </c>
      <c r="P43" s="50" t="n">
        <f aca="false">K43-L43</f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95" hidden="false" customHeight="true" outlineLevel="0" collapsed="false">
      <c r="A44" s="41" t="n">
        <v>3092</v>
      </c>
      <c r="B44" s="42" t="s">
        <v>36</v>
      </c>
      <c r="C44" s="43" t="n">
        <v>0</v>
      </c>
      <c r="D44" s="43"/>
      <c r="E44" s="43" t="n">
        <v>0</v>
      </c>
      <c r="F44" s="45"/>
      <c r="G44" s="46" t="n">
        <f aca="false">IF(C44=0,0,(E44/C44))</f>
        <v>0</v>
      </c>
      <c r="H44" s="47"/>
      <c r="I44" s="47" t="s">
        <v>37</v>
      </c>
      <c r="J44" s="48"/>
      <c r="K44" s="47" t="n">
        <v>0</v>
      </c>
      <c r="L44" s="43" t="n">
        <v>0</v>
      </c>
      <c r="M44" s="49" t="n">
        <f aca="false">E44-K44</f>
        <v>0</v>
      </c>
      <c r="N44" s="49"/>
      <c r="O44" s="49" t="n">
        <f aca="false">C44-L44</f>
        <v>0</v>
      </c>
      <c r="P44" s="50" t="n">
        <f aca="false">K44-L44</f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95" hidden="false" customHeight="true" outlineLevel="0" collapsed="false">
      <c r="A45" s="41" t="n">
        <v>3093</v>
      </c>
      <c r="B45" s="42" t="s">
        <v>36</v>
      </c>
      <c r="C45" s="43" t="n">
        <v>0</v>
      </c>
      <c r="D45" s="43"/>
      <c r="E45" s="43" t="n">
        <v>0</v>
      </c>
      <c r="F45" s="45"/>
      <c r="G45" s="46" t="n">
        <f aca="false">IF(C45=0,0,(E45/C45))</f>
        <v>0</v>
      </c>
      <c r="H45" s="47"/>
      <c r="I45" s="47" t="s">
        <v>37</v>
      </c>
      <c r="J45" s="48"/>
      <c r="K45" s="47" t="n">
        <v>0</v>
      </c>
      <c r="L45" s="43" t="n">
        <v>0</v>
      </c>
      <c r="M45" s="49" t="n">
        <f aca="false">E45-K45</f>
        <v>0</v>
      </c>
      <c r="N45" s="49"/>
      <c r="O45" s="49" t="n">
        <f aca="false">C45-L45</f>
        <v>0</v>
      </c>
      <c r="P45" s="50" t="n">
        <f aca="false">K45-L45</f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95" hidden="false" customHeight="true" outlineLevel="0" collapsed="false">
      <c r="A46" s="41" t="n">
        <v>3094</v>
      </c>
      <c r="B46" s="42" t="s">
        <v>36</v>
      </c>
      <c r="C46" s="43" t="n">
        <v>0</v>
      </c>
      <c r="D46" s="43"/>
      <c r="E46" s="43" t="n">
        <v>0</v>
      </c>
      <c r="F46" s="45"/>
      <c r="G46" s="46" t="n">
        <f aca="false">IF(C46=0,0,(E46/C46))</f>
        <v>0</v>
      </c>
      <c r="H46" s="47"/>
      <c r="I46" s="47" t="s">
        <v>37</v>
      </c>
      <c r="J46" s="48"/>
      <c r="K46" s="47" t="n">
        <v>0</v>
      </c>
      <c r="L46" s="43" t="n">
        <v>0</v>
      </c>
      <c r="M46" s="49" t="n">
        <f aca="false">E46-K46</f>
        <v>0</v>
      </c>
      <c r="N46" s="49"/>
      <c r="O46" s="49" t="n">
        <f aca="false">C46-L46</f>
        <v>0</v>
      </c>
      <c r="P46" s="50" t="n">
        <f aca="false">K46-L46</f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95" hidden="false" customHeight="true" outlineLevel="0" collapsed="false">
      <c r="A47" s="41" t="n">
        <v>3095</v>
      </c>
      <c r="B47" s="42" t="s">
        <v>36</v>
      </c>
      <c r="C47" s="43" t="n">
        <v>0</v>
      </c>
      <c r="D47" s="43"/>
      <c r="E47" s="43" t="n">
        <v>0</v>
      </c>
      <c r="F47" s="45"/>
      <c r="G47" s="46" t="n">
        <f aca="false">IF(C47=0,0,(E47/C47))</f>
        <v>0</v>
      </c>
      <c r="H47" s="47"/>
      <c r="I47" s="47" t="s">
        <v>37</v>
      </c>
      <c r="J47" s="48"/>
      <c r="K47" s="47" t="n">
        <v>0</v>
      </c>
      <c r="L47" s="43" t="n">
        <v>0</v>
      </c>
      <c r="M47" s="49" t="n">
        <f aca="false">E47-K47</f>
        <v>0</v>
      </c>
      <c r="N47" s="49"/>
      <c r="O47" s="49" t="n">
        <f aca="false">C47-L47</f>
        <v>0</v>
      </c>
      <c r="P47" s="50" t="n">
        <f aca="false">K47-L47</f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95" hidden="false" customHeight="true" outlineLevel="0" collapsed="false">
      <c r="A48" s="41" t="n">
        <v>3096</v>
      </c>
      <c r="B48" s="42" t="s">
        <v>36</v>
      </c>
      <c r="C48" s="43" t="n">
        <v>0</v>
      </c>
      <c r="D48" s="43"/>
      <c r="E48" s="43" t="n">
        <v>0</v>
      </c>
      <c r="F48" s="45"/>
      <c r="G48" s="46" t="n">
        <f aca="false">IF(C48=0,0,(E48/C48))</f>
        <v>0</v>
      </c>
      <c r="H48" s="47"/>
      <c r="I48" s="47" t="s">
        <v>37</v>
      </c>
      <c r="J48" s="48"/>
      <c r="K48" s="47" t="n">
        <v>0</v>
      </c>
      <c r="L48" s="43" t="n">
        <v>0</v>
      </c>
      <c r="M48" s="49" t="n">
        <f aca="false">E48-K48</f>
        <v>0</v>
      </c>
      <c r="N48" s="49"/>
      <c r="O48" s="49" t="n">
        <f aca="false">C48-L48</f>
        <v>0</v>
      </c>
      <c r="P48" s="50" t="n">
        <f aca="false">K48-L48</f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95" hidden="false" customHeight="true" outlineLevel="0" collapsed="false">
      <c r="A49" s="41" t="n">
        <v>3097</v>
      </c>
      <c r="B49" s="42" t="s">
        <v>36</v>
      </c>
      <c r="C49" s="43" t="n">
        <v>0</v>
      </c>
      <c r="D49" s="43"/>
      <c r="E49" s="43" t="n">
        <v>0</v>
      </c>
      <c r="F49" s="45"/>
      <c r="G49" s="46" t="n">
        <f aca="false">IF(C49=0,0,(E49/C49))</f>
        <v>0</v>
      </c>
      <c r="H49" s="47"/>
      <c r="I49" s="47" t="s">
        <v>37</v>
      </c>
      <c r="J49" s="48"/>
      <c r="K49" s="47" t="n">
        <v>0</v>
      </c>
      <c r="L49" s="43" t="n">
        <v>0</v>
      </c>
      <c r="M49" s="49" t="n">
        <f aca="false">E49-K49</f>
        <v>0</v>
      </c>
      <c r="N49" s="49"/>
      <c r="O49" s="49" t="n">
        <f aca="false">C49-L49</f>
        <v>0</v>
      </c>
      <c r="P49" s="50" t="n">
        <f aca="false">K49-L49</f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95" hidden="false" customHeight="true" outlineLevel="0" collapsed="false">
      <c r="A50" s="41" t="n">
        <v>8645</v>
      </c>
      <c r="B50" s="42" t="s">
        <v>36</v>
      </c>
      <c r="C50" s="43" t="n">
        <v>0</v>
      </c>
      <c r="D50" s="43"/>
      <c r="E50" s="43" t="n">
        <v>0</v>
      </c>
      <c r="F50" s="45"/>
      <c r="G50" s="46" t="n">
        <f aca="false">IF(C50=0,0,(E50/C50))</f>
        <v>0</v>
      </c>
      <c r="H50" s="47"/>
      <c r="I50" s="47" t="s">
        <v>37</v>
      </c>
      <c r="J50" s="48"/>
      <c r="K50" s="47" t="n">
        <v>0</v>
      </c>
      <c r="L50" s="43" t="n">
        <v>0</v>
      </c>
      <c r="M50" s="49" t="n">
        <f aca="false">E50-K50</f>
        <v>0</v>
      </c>
      <c r="N50" s="49"/>
      <c r="O50" s="49" t="n">
        <f aca="false">C50-L50</f>
        <v>0</v>
      </c>
      <c r="P50" s="50" t="n">
        <f aca="false">K50-L50</f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</row>
    <row r="51" customFormat="false" ht="12.95" hidden="false" customHeight="true" outlineLevel="0" collapsed="false">
      <c r="A51" s="51"/>
      <c r="B51" s="52"/>
      <c r="C51" s="53" t="n">
        <f aca="false">SUM(C18:C26)-SUM(C27:C50)</f>
        <v>-14072689</v>
      </c>
      <c r="D51" s="54"/>
      <c r="E51" s="53" t="n">
        <f aca="false">SUM(E18:E26)-SUM(E27:E50)</f>
        <v>-14398989</v>
      </c>
      <c r="F51" s="54"/>
      <c r="G51" s="55"/>
      <c r="H51" s="54"/>
      <c r="I51" s="56" t="s">
        <v>38</v>
      </c>
      <c r="K51" s="54" t="n">
        <f aca="false">SUM(K18:K26)-SUM(K27:K50)</f>
        <v>0</v>
      </c>
      <c r="L51" s="53" t="n">
        <f aca="false">SUM(L18:L26)-SUM(L27:L50)</f>
        <v>0</v>
      </c>
      <c r="M51" s="53" t="n">
        <f aca="false">SUM(M18:M26)-SUM(M27:M50)</f>
        <v>-14399072</v>
      </c>
      <c r="N51" s="53"/>
      <c r="O51" s="53" t="n">
        <f aca="false">SUM(O18:O26)-SUM(O27:O50)</f>
        <v>-14072689</v>
      </c>
      <c r="P51" s="54" t="n">
        <f aca="false">SUM(P18:P26)-SUM(P27:P50)</f>
        <v>0</v>
      </c>
    </row>
    <row r="52" customFormat="false" ht="12.95" hidden="false" customHeight="true" outlineLevel="0" collapsed="false">
      <c r="G52" s="57"/>
      <c r="K52" s="3"/>
    </row>
    <row r="53" customFormat="false" ht="12.95" hidden="false" customHeight="true" outlineLevel="0" collapsed="false">
      <c r="E53" s="58"/>
      <c r="F53" s="35"/>
      <c r="G53" s="57"/>
      <c r="K53" s="3"/>
    </row>
    <row r="54" customFormat="false" ht="12.95" hidden="false" customHeight="true" outlineLevel="0" collapsed="false">
      <c r="F54" s="35"/>
      <c r="G54" s="57"/>
      <c r="K54" s="3"/>
    </row>
    <row r="55" customFormat="false" ht="12.95" hidden="false" customHeight="true" outlineLevel="0" collapsed="false">
      <c r="G55" s="57"/>
    </row>
    <row r="56" customFormat="false" ht="13.5" hidden="false" customHeight="true" outlineLevel="0" collapsed="false">
      <c r="C56" s="1"/>
      <c r="D56" s="1"/>
      <c r="F56" s="1"/>
      <c r="G56" s="1"/>
      <c r="H56" s="1"/>
      <c r="I56" s="1"/>
      <c r="J56" s="59" t="s">
        <v>39</v>
      </c>
      <c r="M56" s="5"/>
      <c r="N56" s="5"/>
      <c r="O56" s="60" t="n">
        <f aca="false">SUM(O31:O50)</f>
        <v>441</v>
      </c>
    </row>
    <row r="57" customFormat="false" ht="14.25" hidden="false" customHeight="true" outlineLevel="0" collapsed="false">
      <c r="G57" s="57"/>
      <c r="J57" s="19" t="s">
        <v>40</v>
      </c>
      <c r="M57" s="5"/>
      <c r="N57" s="5"/>
      <c r="O57" s="60" t="n">
        <f aca="false">SUM(O18:O26)-SUM(O27:O30)</f>
        <v>-14072248</v>
      </c>
    </row>
    <row r="58" customFormat="false" ht="5.25" hidden="false" customHeight="true" outlineLevel="0" collapsed="false">
      <c r="G58" s="57"/>
      <c r="I58" s="61"/>
      <c r="J58" s="62"/>
      <c r="L58" s="63"/>
      <c r="M58" s="5"/>
      <c r="N58" s="5"/>
      <c r="O58" s="64"/>
    </row>
    <row r="59" customFormat="false" ht="15.75" hidden="false" customHeight="true" outlineLevel="0" collapsed="false">
      <c r="G59" s="57"/>
      <c r="I59" s="61"/>
      <c r="J59" s="65" t="s">
        <v>41</v>
      </c>
      <c r="L59" s="65"/>
      <c r="M59" s="66"/>
      <c r="N59" s="66"/>
      <c r="O59" s="67" t="n">
        <f aca="false">O57-O56</f>
        <v>-14072689</v>
      </c>
    </row>
    <row r="60" customFormat="false" ht="11.25" hidden="false" customHeight="true" outlineLevel="0" collapsed="false">
      <c r="G60" s="57"/>
      <c r="I60" s="61"/>
      <c r="L60" s="63"/>
      <c r="M60" s="5"/>
      <c r="N60" s="5"/>
      <c r="O60" s="5"/>
    </row>
    <row r="61" customFormat="false" ht="21" hidden="false" customHeight="true" outlineLevel="0" collapsed="false">
      <c r="A61" s="5" t="s">
        <v>42</v>
      </c>
      <c r="G61" s="57"/>
      <c r="I61" s="61"/>
      <c r="L61" s="63"/>
      <c r="M61" s="5"/>
      <c r="N61" s="5"/>
      <c r="O61" s="5"/>
    </row>
    <row r="62" customFormat="false" ht="11.25" hidden="false" customHeight="true" outlineLevel="0" collapsed="false">
      <c r="G62" s="57"/>
      <c r="I62" s="61"/>
      <c r="L62" s="63"/>
      <c r="M62" s="5"/>
      <c r="N62" s="5"/>
      <c r="O62" s="5"/>
    </row>
    <row r="63" customFormat="false" ht="11.25" hidden="false" customHeight="true" outlineLevel="0" collapsed="false">
      <c r="G63" s="57"/>
      <c r="I63" s="61"/>
      <c r="L63" s="63"/>
      <c r="M63" s="5"/>
      <c r="N63" s="5"/>
      <c r="O63" s="68"/>
    </row>
    <row r="64" customFormat="false" ht="11.25" hidden="false" customHeight="true" outlineLevel="0" collapsed="false">
      <c r="C64" s="19" t="s">
        <v>43</v>
      </c>
      <c r="G64" s="57"/>
      <c r="I64" s="61"/>
      <c r="L64" s="63"/>
      <c r="M64" s="5"/>
      <c r="N64" s="5"/>
      <c r="O64" s="5"/>
    </row>
    <row r="65" customFormat="false" ht="12.75" hidden="false" customHeight="false" outlineLevel="0" collapsed="false">
      <c r="C65" s="3" t="n">
        <f aca="false">+C18+SUM(C20:C22)+SUM(C24:C26)</f>
        <v>292512</v>
      </c>
      <c r="E65" s="3" t="n">
        <f aca="false">+E18+SUM(E20:E22)+SUM(E24:E26)</f>
        <v>307601</v>
      </c>
      <c r="G65" s="57" t="s">
        <v>44</v>
      </c>
      <c r="L65" s="1"/>
    </row>
    <row r="66" customFormat="false" ht="12.75" hidden="false" customHeight="false" outlineLevel="0" collapsed="false">
      <c r="C66" s="3" t="n">
        <f aca="false">SUM(C28:C30)</f>
        <v>13831296</v>
      </c>
      <c r="E66" s="3" t="n">
        <f aca="false">SUM(E28:E30)</f>
        <v>14159836</v>
      </c>
      <c r="G66" s="57" t="s">
        <v>45</v>
      </c>
      <c r="L66" s="1"/>
    </row>
    <row r="67" customFormat="false" ht="12.75" hidden="false" customHeight="false" outlineLevel="0" collapsed="false">
      <c r="C67" s="3" t="n">
        <f aca="false">C65-C66</f>
        <v>-13538784</v>
      </c>
      <c r="E67" s="3" t="n">
        <f aca="false">E65-E66</f>
        <v>-13852235</v>
      </c>
      <c r="G67" s="57"/>
      <c r="L67" s="1"/>
      <c r="O67" s="69" t="n">
        <f aca="false">+E67-E51</f>
        <v>546754</v>
      </c>
      <c r="Q67" s="1" t="s">
        <v>46</v>
      </c>
    </row>
    <row r="68" customFormat="false" ht="12.75" hidden="false" customHeight="false" outlineLevel="0" collapsed="false">
      <c r="G68" s="57"/>
      <c r="L68" s="1"/>
    </row>
    <row r="69" customFormat="false" ht="12.75" hidden="false" customHeight="false" outlineLevel="0" collapsed="false">
      <c r="G69" s="57"/>
      <c r="L69" s="1"/>
      <c r="O69" s="58" t="n">
        <f aca="false">+E67-O67</f>
        <v>-14398989</v>
      </c>
      <c r="Q69" s="1" t="s">
        <v>47</v>
      </c>
    </row>
    <row r="70" customFormat="false" ht="12.75" hidden="false" customHeight="false" outlineLevel="0" collapsed="false">
      <c r="G70" s="57"/>
      <c r="L70" s="1"/>
    </row>
    <row r="71" customFormat="false" ht="12.75" hidden="false" customHeight="false" outlineLevel="0" collapsed="false">
      <c r="C71" s="70" t="s">
        <v>48</v>
      </c>
      <c r="G71" s="57"/>
      <c r="L71" s="1"/>
    </row>
    <row r="72" customFormat="false" ht="12.75" hidden="false" customHeight="false" outlineLevel="0" collapsed="false">
      <c r="C72" s="12" t="n">
        <v>292512</v>
      </c>
      <c r="D72" s="12"/>
      <c r="E72" s="12" t="n">
        <v>307601</v>
      </c>
      <c r="F72" s="35"/>
      <c r="G72" s="57" t="s">
        <v>49</v>
      </c>
      <c r="L72" s="1"/>
    </row>
    <row r="73" customFormat="false" ht="12.75" hidden="false" customHeight="false" outlineLevel="0" collapsed="false">
      <c r="C73" s="12" t="n">
        <v>13831296</v>
      </c>
      <c r="D73" s="12"/>
      <c r="E73" s="12" t="n">
        <v>14159836</v>
      </c>
      <c r="F73" s="35"/>
      <c r="G73" s="57" t="s">
        <v>50</v>
      </c>
      <c r="L73" s="1"/>
    </row>
    <row r="74" customFormat="false" ht="12.75" hidden="false" customHeight="false" outlineLevel="0" collapsed="false">
      <c r="G74" s="57"/>
      <c r="L74" s="1"/>
    </row>
    <row r="75" customFormat="false" ht="12.75" hidden="false" customHeight="false" outlineLevel="0" collapsed="false">
      <c r="C75" s="71" t="n">
        <f aca="false">+C65-C72</f>
        <v>0</v>
      </c>
      <c r="D75" s="71"/>
      <c r="E75" s="71" t="n">
        <f aca="false">+E65-E72</f>
        <v>0</v>
      </c>
      <c r="F75" s="71"/>
      <c r="G75" s="72" t="s">
        <v>51</v>
      </c>
      <c r="H75" s="73"/>
      <c r="I75" s="73"/>
      <c r="J75" s="73"/>
      <c r="L75" s="1"/>
    </row>
    <row r="76" customFormat="false" ht="12.75" hidden="false" customHeight="false" outlineLevel="0" collapsed="false">
      <c r="C76" s="71" t="n">
        <f aca="false">+C66-C73</f>
        <v>0</v>
      </c>
      <c r="D76" s="71"/>
      <c r="E76" s="71" t="n">
        <f aca="false">+E66-E73</f>
        <v>0</v>
      </c>
      <c r="F76" s="71"/>
      <c r="G76" s="72" t="s">
        <v>52</v>
      </c>
      <c r="H76" s="73"/>
      <c r="I76" s="73"/>
      <c r="J76" s="73"/>
      <c r="L76" s="1"/>
    </row>
    <row r="77" customFormat="false" ht="12.75" hidden="false" customHeight="false" outlineLevel="0" collapsed="false">
      <c r="B77" s="1"/>
      <c r="C77" s="1"/>
      <c r="D77" s="1"/>
      <c r="E77" s="1"/>
      <c r="F77" s="1"/>
      <c r="G77" s="1"/>
      <c r="H77" s="1"/>
      <c r="I77" s="1"/>
      <c r="L77" s="1"/>
    </row>
    <row r="78" customFormat="false" ht="12.75" hidden="false" customHeight="false" outlineLevel="0" collapsed="false">
      <c r="B78" s="1"/>
      <c r="C78" s="1"/>
      <c r="D78" s="1"/>
      <c r="E78" s="1"/>
      <c r="F78" s="1"/>
      <c r="G78" s="1"/>
      <c r="H78" s="1"/>
      <c r="I78" s="1"/>
      <c r="L78" s="1"/>
    </row>
    <row r="79" customFormat="false" ht="12.75" hidden="false" customHeight="false" outlineLevel="0" collapsed="false">
      <c r="B79" s="1"/>
      <c r="C79" s="1"/>
      <c r="D79" s="1"/>
      <c r="E79" s="1"/>
      <c r="F79" s="1"/>
      <c r="G79" s="1"/>
      <c r="H79" s="1"/>
      <c r="I79" s="1"/>
      <c r="L79" s="1"/>
    </row>
    <row r="80" customFormat="false" ht="12.75" hidden="false" customHeight="false" outlineLevel="0" collapsed="false">
      <c r="B80" s="1"/>
      <c r="C80" s="1"/>
      <c r="D80" s="1"/>
      <c r="E80" s="1"/>
      <c r="F80" s="1"/>
      <c r="G80" s="1"/>
      <c r="H80" s="1"/>
      <c r="I80" s="1"/>
      <c r="L80" s="1"/>
    </row>
    <row r="81" customFormat="false" ht="12.75" hidden="false" customHeight="false" outlineLevel="0" collapsed="false">
      <c r="B81" s="1"/>
      <c r="C81" s="1"/>
      <c r="D81" s="1"/>
      <c r="E81" s="1"/>
      <c r="F81" s="1"/>
      <c r="G81" s="1"/>
      <c r="H81" s="1"/>
      <c r="I81" s="1"/>
      <c r="L81" s="1"/>
    </row>
    <row r="82" customFormat="false" ht="12.75" hidden="false" customHeight="false" outlineLevel="0" collapsed="false">
      <c r="B82" s="1"/>
      <c r="C82" s="1"/>
      <c r="D82" s="1"/>
      <c r="E82" s="1"/>
      <c r="F82" s="1"/>
      <c r="G82" s="1"/>
      <c r="H82" s="1"/>
      <c r="I82" s="1"/>
      <c r="L82" s="1"/>
    </row>
    <row r="83" customFormat="false" ht="12.75" hidden="false" customHeight="false" outlineLevel="0" collapsed="false">
      <c r="G83" s="57"/>
    </row>
    <row r="84" customFormat="false" ht="12.75" hidden="false" customHeight="false" outlineLevel="0" collapsed="false">
      <c r="G84" s="57"/>
    </row>
    <row r="85" customFormat="false" ht="12.75" hidden="false" customHeight="false" outlineLevel="0" collapsed="false">
      <c r="G85" s="57"/>
    </row>
    <row r="86" customFormat="false" ht="12.75" hidden="false" customHeight="false" outlineLevel="0" collapsed="false">
      <c r="G86" s="57"/>
    </row>
    <row r="87" customFormat="false" ht="12.75" hidden="false" customHeight="false" outlineLevel="0" collapsed="false">
      <c r="G87" s="57"/>
    </row>
    <row r="88" customFormat="false" ht="12.75" hidden="false" customHeight="false" outlineLevel="0" collapsed="false">
      <c r="G88" s="57"/>
    </row>
    <row r="89" customFormat="false" ht="12.75" hidden="false" customHeight="false" outlineLevel="0" collapsed="false">
      <c r="G89" s="57"/>
    </row>
    <row r="90" customFormat="false" ht="12.75" hidden="false" customHeight="false" outlineLevel="0" collapsed="false">
      <c r="G90" s="57"/>
    </row>
    <row r="91" customFormat="false" ht="12.75" hidden="false" customHeight="false" outlineLevel="0" collapsed="false">
      <c r="G91" s="57"/>
    </row>
    <row r="92" customFormat="false" ht="12.75" hidden="false" customHeight="false" outlineLevel="0" collapsed="false">
      <c r="G92" s="57"/>
    </row>
    <row r="93" customFormat="false" ht="12.75" hidden="false" customHeight="false" outlineLevel="0" collapsed="false">
      <c r="G93" s="57"/>
    </row>
    <row r="94" customFormat="false" ht="12.75" hidden="false" customHeight="false" outlineLevel="0" collapsed="false">
      <c r="G94" s="57"/>
    </row>
    <row r="95" customFormat="false" ht="12.75" hidden="false" customHeight="false" outlineLevel="0" collapsed="false">
      <c r="G95" s="57"/>
    </row>
    <row r="96" customFormat="false" ht="12.75" hidden="false" customHeight="false" outlineLevel="0" collapsed="false">
      <c r="G96" s="57"/>
    </row>
    <row r="97" customFormat="false" ht="12.75" hidden="false" customHeight="false" outlineLevel="0" collapsed="false">
      <c r="G97" s="57"/>
    </row>
    <row r="98" customFormat="false" ht="12.75" hidden="false" customHeight="false" outlineLevel="0" collapsed="false">
      <c r="G98" s="57"/>
    </row>
    <row r="99" customFormat="false" ht="12.75" hidden="false" customHeight="false" outlineLevel="0" collapsed="false">
      <c r="G99" s="57"/>
    </row>
    <row r="100" customFormat="false" ht="12.75" hidden="false" customHeight="false" outlineLevel="0" collapsed="false">
      <c r="G100" s="57"/>
    </row>
    <row r="101" customFormat="false" ht="12.75" hidden="false" customHeight="false" outlineLevel="0" collapsed="false">
      <c r="G101" s="57"/>
    </row>
    <row r="102" customFormat="false" ht="12.75" hidden="false" customHeight="false" outlineLevel="0" collapsed="false">
      <c r="G102" s="57"/>
    </row>
    <row r="103" customFormat="false" ht="12.75" hidden="false" customHeight="false" outlineLevel="0" collapsed="false">
      <c r="G103" s="57"/>
    </row>
    <row r="104" customFormat="false" ht="12.75" hidden="false" customHeight="false" outlineLevel="0" collapsed="false">
      <c r="G104" s="57"/>
    </row>
    <row r="105" customFormat="false" ht="12.75" hidden="false" customHeight="false" outlineLevel="0" collapsed="false">
      <c r="G105" s="57"/>
    </row>
    <row r="106" customFormat="false" ht="12.75" hidden="false" customHeight="false" outlineLevel="0" collapsed="false">
      <c r="G106" s="57"/>
    </row>
    <row r="107" customFormat="false" ht="12.75" hidden="false" customHeight="false" outlineLevel="0" collapsed="false">
      <c r="G107" s="57"/>
    </row>
    <row r="108" customFormat="false" ht="12.75" hidden="false" customHeight="false" outlineLevel="0" collapsed="false">
      <c r="G108" s="57"/>
    </row>
    <row r="109" customFormat="false" ht="12.75" hidden="false" customHeight="false" outlineLevel="0" collapsed="false">
      <c r="G109" s="57"/>
    </row>
    <row r="110" customFormat="false" ht="12.75" hidden="false" customHeight="false" outlineLevel="0" collapsed="false">
      <c r="G110" s="57"/>
    </row>
    <row r="111" customFormat="false" ht="12.75" hidden="false" customHeight="false" outlineLevel="0" collapsed="false">
      <c r="G111" s="57"/>
    </row>
    <row r="112" customFormat="false" ht="12.75" hidden="false" customHeight="false" outlineLevel="0" collapsed="false">
      <c r="G112" s="57"/>
    </row>
    <row r="113" customFormat="false" ht="12.75" hidden="false" customHeight="false" outlineLevel="0" collapsed="false">
      <c r="G113" s="57"/>
    </row>
    <row r="114" customFormat="false" ht="12.75" hidden="false" customHeight="false" outlineLevel="0" collapsed="false">
      <c r="G114" s="57"/>
    </row>
    <row r="115" customFormat="false" ht="12.75" hidden="false" customHeight="false" outlineLevel="0" collapsed="false">
      <c r="G115" s="57"/>
    </row>
    <row r="116" customFormat="false" ht="12.75" hidden="false" customHeight="false" outlineLevel="0" collapsed="false">
      <c r="G116" s="57"/>
    </row>
    <row r="117" customFormat="false" ht="12.75" hidden="false" customHeight="false" outlineLevel="0" collapsed="false">
      <c r="G117" s="57"/>
    </row>
    <row r="118" customFormat="false" ht="12.75" hidden="false" customHeight="false" outlineLevel="0" collapsed="false">
      <c r="G118" s="57"/>
    </row>
    <row r="119" customFormat="false" ht="12.75" hidden="false" customHeight="false" outlineLevel="0" collapsed="false">
      <c r="G119" s="57"/>
    </row>
    <row r="120" customFormat="false" ht="12.75" hidden="false" customHeight="false" outlineLevel="0" collapsed="false">
      <c r="G120" s="57"/>
    </row>
    <row r="121" customFormat="false" ht="12.75" hidden="false" customHeight="false" outlineLevel="0" collapsed="false">
      <c r="G121" s="57"/>
    </row>
    <row r="122" customFormat="false" ht="12.75" hidden="false" customHeight="false" outlineLevel="0" collapsed="false">
      <c r="G122" s="57"/>
    </row>
    <row r="123" customFormat="false" ht="12.75" hidden="false" customHeight="false" outlineLevel="0" collapsed="false">
      <c r="G123" s="57"/>
    </row>
    <row r="124" customFormat="false" ht="12.75" hidden="false" customHeight="false" outlineLevel="0" collapsed="false">
      <c r="G124" s="57"/>
    </row>
    <row r="125" customFormat="false" ht="12.75" hidden="false" customHeight="false" outlineLevel="0" collapsed="false">
      <c r="G125" s="57"/>
    </row>
    <row r="126" customFormat="false" ht="12.75" hidden="false" customHeight="false" outlineLevel="0" collapsed="false">
      <c r="G126" s="57"/>
    </row>
    <row r="127" customFormat="false" ht="12.75" hidden="false" customHeight="false" outlineLevel="0" collapsed="false">
      <c r="G127" s="57"/>
    </row>
    <row r="128" customFormat="false" ht="12.75" hidden="false" customHeight="false" outlineLevel="0" collapsed="false">
      <c r="G128" s="57"/>
    </row>
    <row r="129" customFormat="false" ht="12.75" hidden="false" customHeight="false" outlineLevel="0" collapsed="false">
      <c r="G129" s="57"/>
    </row>
    <row r="130" customFormat="false" ht="12.75" hidden="false" customHeight="false" outlineLevel="0" collapsed="false">
      <c r="G130" s="57"/>
    </row>
    <row r="131" customFormat="false" ht="12.75" hidden="false" customHeight="false" outlineLevel="0" collapsed="false">
      <c r="G131" s="57"/>
    </row>
    <row r="132" customFormat="false" ht="12.75" hidden="false" customHeight="false" outlineLevel="0" collapsed="false">
      <c r="G132" s="57"/>
    </row>
    <row r="133" customFormat="false" ht="12.75" hidden="false" customHeight="false" outlineLevel="0" collapsed="false">
      <c r="G133" s="57"/>
    </row>
    <row r="134" customFormat="false" ht="12.75" hidden="false" customHeight="false" outlineLevel="0" collapsed="false">
      <c r="G134" s="57"/>
    </row>
    <row r="135" customFormat="false" ht="12.75" hidden="false" customHeight="false" outlineLevel="0" collapsed="false">
      <c r="G135" s="57"/>
    </row>
    <row r="136" customFormat="false" ht="12.75" hidden="false" customHeight="false" outlineLevel="0" collapsed="false">
      <c r="G136" s="57"/>
    </row>
    <row r="137" customFormat="false" ht="12.75" hidden="false" customHeight="false" outlineLevel="0" collapsed="false">
      <c r="G137" s="57"/>
    </row>
    <row r="138" customFormat="false" ht="12.75" hidden="false" customHeight="false" outlineLevel="0" collapsed="false">
      <c r="G138" s="57"/>
    </row>
    <row r="139" customFormat="false" ht="12.75" hidden="false" customHeight="false" outlineLevel="0" collapsed="false">
      <c r="G139" s="57"/>
    </row>
    <row r="140" customFormat="false" ht="12.75" hidden="false" customHeight="false" outlineLevel="0" collapsed="false">
      <c r="G140" s="57"/>
    </row>
    <row r="141" customFormat="false" ht="12.75" hidden="false" customHeight="false" outlineLevel="0" collapsed="false">
      <c r="G141" s="57"/>
    </row>
    <row r="142" customFormat="false" ht="12.75" hidden="false" customHeight="false" outlineLevel="0" collapsed="false">
      <c r="G142" s="57"/>
    </row>
    <row r="143" customFormat="false" ht="12.75" hidden="false" customHeight="false" outlineLevel="0" collapsed="false">
      <c r="G143" s="57"/>
    </row>
    <row r="144" customFormat="false" ht="12.75" hidden="false" customHeight="false" outlineLevel="0" collapsed="false">
      <c r="G144" s="57"/>
    </row>
    <row r="145" customFormat="false" ht="12.75" hidden="false" customHeight="false" outlineLevel="0" collapsed="false">
      <c r="G145" s="57"/>
    </row>
    <row r="146" customFormat="false" ht="12.75" hidden="false" customHeight="false" outlineLevel="0" collapsed="false">
      <c r="G146" s="57"/>
    </row>
    <row r="147" customFormat="false" ht="12.75" hidden="false" customHeight="false" outlineLevel="0" collapsed="false">
      <c r="G147" s="57"/>
    </row>
    <row r="148" customFormat="false" ht="12.75" hidden="false" customHeight="false" outlineLevel="0" collapsed="false">
      <c r="G148" s="57"/>
    </row>
    <row r="149" customFormat="false" ht="12.75" hidden="false" customHeight="false" outlineLevel="0" collapsed="false">
      <c r="G149" s="57"/>
    </row>
    <row r="150" customFormat="false" ht="12.75" hidden="false" customHeight="false" outlineLevel="0" collapsed="false">
      <c r="G150" s="57"/>
    </row>
    <row r="151" customFormat="false" ht="12.75" hidden="false" customHeight="false" outlineLevel="0" collapsed="false">
      <c r="G151" s="57"/>
    </row>
    <row r="152" customFormat="false" ht="12.75" hidden="false" customHeight="false" outlineLevel="0" collapsed="false">
      <c r="G152" s="57"/>
    </row>
    <row r="153" customFormat="false" ht="12.75" hidden="false" customHeight="false" outlineLevel="0" collapsed="false">
      <c r="G153" s="57"/>
    </row>
    <row r="154" customFormat="false" ht="12.75" hidden="false" customHeight="false" outlineLevel="0" collapsed="false">
      <c r="G154" s="57"/>
    </row>
    <row r="155" customFormat="false" ht="12.75" hidden="false" customHeight="false" outlineLevel="0" collapsed="false">
      <c r="G155" s="57"/>
    </row>
    <row r="156" customFormat="false" ht="12.75" hidden="false" customHeight="false" outlineLevel="0" collapsed="false">
      <c r="G156" s="57"/>
    </row>
    <row r="157" customFormat="false" ht="12.75" hidden="false" customHeight="false" outlineLevel="0" collapsed="false">
      <c r="G157" s="57"/>
    </row>
    <row r="158" customFormat="false" ht="12.75" hidden="false" customHeight="false" outlineLevel="0" collapsed="false">
      <c r="G158" s="57"/>
    </row>
    <row r="159" customFormat="false" ht="12.75" hidden="false" customHeight="false" outlineLevel="0" collapsed="false">
      <c r="G159" s="57"/>
    </row>
    <row r="160" customFormat="false" ht="12.75" hidden="false" customHeight="false" outlineLevel="0" collapsed="false">
      <c r="G160" s="57"/>
    </row>
    <row r="161" customFormat="false" ht="12.75" hidden="false" customHeight="false" outlineLevel="0" collapsed="false">
      <c r="G161" s="57"/>
    </row>
    <row r="162" customFormat="false" ht="12.75" hidden="false" customHeight="false" outlineLevel="0" collapsed="false">
      <c r="G162" s="57"/>
    </row>
    <row r="163" customFormat="false" ht="12.75" hidden="false" customHeight="false" outlineLevel="0" collapsed="false">
      <c r="G163" s="57"/>
    </row>
    <row r="164" customFormat="false" ht="12.75" hidden="false" customHeight="false" outlineLevel="0" collapsed="false">
      <c r="G164" s="57"/>
    </row>
    <row r="165" customFormat="false" ht="12.75" hidden="false" customHeight="false" outlineLevel="0" collapsed="false">
      <c r="G165" s="57"/>
    </row>
    <row r="166" customFormat="false" ht="12.75" hidden="false" customHeight="false" outlineLevel="0" collapsed="false">
      <c r="G166" s="57"/>
    </row>
    <row r="167" customFormat="false" ht="12.75" hidden="false" customHeight="false" outlineLevel="0" collapsed="false">
      <c r="G167" s="57"/>
    </row>
    <row r="168" customFormat="false" ht="12.75" hidden="false" customHeight="false" outlineLevel="0" collapsed="false">
      <c r="G168" s="57"/>
    </row>
    <row r="169" customFormat="false" ht="12.75" hidden="false" customHeight="false" outlineLevel="0" collapsed="false">
      <c r="G169" s="57"/>
    </row>
    <row r="170" customFormat="false" ht="12.75" hidden="false" customHeight="false" outlineLevel="0" collapsed="false">
      <c r="G170" s="57"/>
    </row>
    <row r="171" customFormat="false" ht="12.75" hidden="false" customHeight="false" outlineLevel="0" collapsed="false">
      <c r="G171" s="57"/>
    </row>
    <row r="172" customFormat="false" ht="12.75" hidden="false" customHeight="false" outlineLevel="0" collapsed="false">
      <c r="G172" s="57"/>
    </row>
    <row r="173" customFormat="false" ht="12.75" hidden="false" customHeight="false" outlineLevel="0" collapsed="false">
      <c r="G173" s="57"/>
    </row>
    <row r="174" customFormat="false" ht="12.75" hidden="false" customHeight="false" outlineLevel="0" collapsed="false">
      <c r="G174" s="57"/>
    </row>
    <row r="175" customFormat="false" ht="12.75" hidden="false" customHeight="false" outlineLevel="0" collapsed="false">
      <c r="G175" s="57"/>
    </row>
    <row r="176" customFormat="false" ht="12.75" hidden="false" customHeight="false" outlineLevel="0" collapsed="false">
      <c r="G176" s="57"/>
    </row>
    <row r="177" customFormat="false" ht="12.75" hidden="false" customHeight="false" outlineLevel="0" collapsed="false">
      <c r="G177" s="57"/>
    </row>
    <row r="178" customFormat="false" ht="12.75" hidden="false" customHeight="false" outlineLevel="0" collapsed="false">
      <c r="G178" s="57"/>
    </row>
    <row r="179" customFormat="false" ht="12.75" hidden="false" customHeight="false" outlineLevel="0" collapsed="false">
      <c r="G179" s="57"/>
    </row>
    <row r="180" customFormat="false" ht="12.75" hidden="false" customHeight="false" outlineLevel="0" collapsed="false">
      <c r="G180" s="57"/>
    </row>
    <row r="181" customFormat="false" ht="12.75" hidden="false" customHeight="false" outlineLevel="0" collapsed="false">
      <c r="G181" s="57"/>
    </row>
    <row r="182" customFormat="false" ht="12.75" hidden="false" customHeight="false" outlineLevel="0" collapsed="false">
      <c r="G182" s="57"/>
    </row>
    <row r="183" customFormat="false" ht="12.75" hidden="false" customHeight="false" outlineLevel="0" collapsed="false">
      <c r="G183" s="57"/>
    </row>
    <row r="184" customFormat="false" ht="12.75" hidden="false" customHeight="false" outlineLevel="0" collapsed="false">
      <c r="G184" s="57"/>
    </row>
    <row r="185" customFormat="false" ht="12.75" hidden="false" customHeight="false" outlineLevel="0" collapsed="false">
      <c r="G185" s="57"/>
    </row>
    <row r="186" customFormat="false" ht="12.75" hidden="false" customHeight="false" outlineLevel="0" collapsed="false">
      <c r="G186" s="57"/>
    </row>
    <row r="187" customFormat="false" ht="12.75" hidden="false" customHeight="false" outlineLevel="0" collapsed="false">
      <c r="G187" s="57"/>
    </row>
    <row r="188" customFormat="false" ht="12.75" hidden="false" customHeight="false" outlineLevel="0" collapsed="false">
      <c r="G188" s="57"/>
    </row>
    <row r="189" customFormat="false" ht="12.75" hidden="false" customHeight="false" outlineLevel="0" collapsed="false">
      <c r="G189" s="57"/>
    </row>
    <row r="190" customFormat="false" ht="12.75" hidden="false" customHeight="false" outlineLevel="0" collapsed="false">
      <c r="G190" s="57"/>
    </row>
    <row r="191" customFormat="false" ht="12.75" hidden="false" customHeight="false" outlineLevel="0" collapsed="false">
      <c r="G191" s="57"/>
    </row>
    <row r="192" customFormat="false" ht="12.75" hidden="false" customHeight="false" outlineLevel="0" collapsed="false">
      <c r="G192" s="57"/>
    </row>
    <row r="193" customFormat="false" ht="12.75" hidden="false" customHeight="false" outlineLevel="0" collapsed="false">
      <c r="G193" s="57"/>
    </row>
    <row r="194" customFormat="false" ht="12.75" hidden="false" customHeight="false" outlineLevel="0" collapsed="false">
      <c r="G194" s="57"/>
    </row>
    <row r="195" customFormat="false" ht="12.75" hidden="false" customHeight="false" outlineLevel="0" collapsed="false">
      <c r="G195" s="57"/>
    </row>
    <row r="196" customFormat="false" ht="12.75" hidden="false" customHeight="false" outlineLevel="0" collapsed="false">
      <c r="G196" s="57"/>
    </row>
    <row r="197" customFormat="false" ht="12.75" hidden="false" customHeight="false" outlineLevel="0" collapsed="false">
      <c r="G197" s="57"/>
    </row>
    <row r="198" customFormat="false" ht="12.75" hidden="false" customHeight="false" outlineLevel="0" collapsed="false">
      <c r="G198" s="57"/>
    </row>
    <row r="199" customFormat="false" ht="12.75" hidden="false" customHeight="false" outlineLevel="0" collapsed="false">
      <c r="G199" s="57"/>
    </row>
    <row r="200" customFormat="false" ht="12.75" hidden="false" customHeight="false" outlineLevel="0" collapsed="false">
      <c r="G200" s="57"/>
    </row>
    <row r="201" customFormat="false" ht="12.75" hidden="false" customHeight="false" outlineLevel="0" collapsed="false">
      <c r="G201" s="57"/>
    </row>
    <row r="202" customFormat="false" ht="12.75" hidden="false" customHeight="false" outlineLevel="0" collapsed="false">
      <c r="G202" s="57"/>
    </row>
    <row r="203" customFormat="false" ht="12.75" hidden="false" customHeight="false" outlineLevel="0" collapsed="false">
      <c r="G203" s="57"/>
    </row>
    <row r="204" customFormat="false" ht="12.75" hidden="false" customHeight="false" outlineLevel="0" collapsed="false">
      <c r="G204" s="57"/>
    </row>
    <row r="205" customFormat="false" ht="12.75" hidden="false" customHeight="false" outlineLevel="0" collapsed="false">
      <c r="G205" s="57"/>
    </row>
    <row r="206" customFormat="false" ht="12.75" hidden="false" customHeight="false" outlineLevel="0" collapsed="false">
      <c r="G206" s="57"/>
    </row>
    <row r="207" customFormat="false" ht="12.75" hidden="false" customHeight="false" outlineLevel="0" collapsed="false">
      <c r="G207" s="57"/>
    </row>
    <row r="208" customFormat="false" ht="12.75" hidden="false" customHeight="false" outlineLevel="0" collapsed="false">
      <c r="G208" s="57"/>
    </row>
    <row r="209" customFormat="false" ht="12.75" hidden="false" customHeight="false" outlineLevel="0" collapsed="false">
      <c r="G209" s="57"/>
    </row>
    <row r="210" customFormat="false" ht="12.75" hidden="false" customHeight="false" outlineLevel="0" collapsed="false">
      <c r="G210" s="57"/>
    </row>
    <row r="211" customFormat="false" ht="12.75" hidden="false" customHeight="false" outlineLevel="0" collapsed="false">
      <c r="G211" s="57"/>
    </row>
    <row r="212" customFormat="false" ht="12.75" hidden="false" customHeight="false" outlineLevel="0" collapsed="false">
      <c r="G212" s="57"/>
    </row>
    <row r="213" customFormat="false" ht="12.75" hidden="false" customHeight="false" outlineLevel="0" collapsed="false">
      <c r="G213" s="57"/>
    </row>
    <row r="214" customFormat="false" ht="12.75" hidden="false" customHeight="false" outlineLevel="0" collapsed="false">
      <c r="G214" s="57"/>
    </row>
    <row r="215" customFormat="false" ht="12.75" hidden="false" customHeight="false" outlineLevel="0" collapsed="false">
      <c r="G215" s="57"/>
    </row>
    <row r="216" customFormat="false" ht="12.75" hidden="false" customHeight="false" outlineLevel="0" collapsed="false">
      <c r="G216" s="57"/>
    </row>
    <row r="217" customFormat="false" ht="12.75" hidden="false" customHeight="false" outlineLevel="0" collapsed="false">
      <c r="G217" s="57"/>
    </row>
    <row r="218" customFormat="false" ht="12.75" hidden="false" customHeight="false" outlineLevel="0" collapsed="false">
      <c r="G218" s="57"/>
    </row>
    <row r="219" customFormat="false" ht="12.75" hidden="false" customHeight="false" outlineLevel="0" collapsed="false">
      <c r="G219" s="57"/>
    </row>
    <row r="220" customFormat="false" ht="12.75" hidden="false" customHeight="false" outlineLevel="0" collapsed="false">
      <c r="G220" s="57"/>
    </row>
    <row r="221" customFormat="false" ht="12.75" hidden="false" customHeight="false" outlineLevel="0" collapsed="false">
      <c r="G221" s="57"/>
    </row>
    <row r="222" customFormat="false" ht="12.75" hidden="false" customHeight="false" outlineLevel="0" collapsed="false">
      <c r="G222" s="57"/>
    </row>
    <row r="223" customFormat="false" ht="12.75" hidden="false" customHeight="false" outlineLevel="0" collapsed="false">
      <c r="G223" s="57"/>
    </row>
    <row r="224" customFormat="false" ht="12.75" hidden="false" customHeight="false" outlineLevel="0" collapsed="false">
      <c r="G224" s="57"/>
    </row>
    <row r="225" customFormat="false" ht="12.75" hidden="false" customHeight="false" outlineLevel="0" collapsed="false">
      <c r="G225" s="57"/>
    </row>
    <row r="226" customFormat="false" ht="12.75" hidden="false" customHeight="false" outlineLevel="0" collapsed="false">
      <c r="G226" s="57"/>
    </row>
    <row r="227" customFormat="false" ht="12.75" hidden="false" customHeight="false" outlineLevel="0" collapsed="false">
      <c r="G227" s="57"/>
    </row>
    <row r="228" customFormat="false" ht="12.75" hidden="false" customHeight="false" outlineLevel="0" collapsed="false">
      <c r="G228" s="57"/>
    </row>
    <row r="229" customFormat="false" ht="12.75" hidden="false" customHeight="false" outlineLevel="0" collapsed="false">
      <c r="G229" s="57"/>
    </row>
    <row r="230" customFormat="false" ht="12.75" hidden="false" customHeight="false" outlineLevel="0" collapsed="false">
      <c r="G230" s="57"/>
    </row>
    <row r="231" customFormat="false" ht="12.75" hidden="false" customHeight="false" outlineLevel="0" collapsed="false">
      <c r="G231" s="57"/>
    </row>
    <row r="232" customFormat="false" ht="12.75" hidden="false" customHeight="false" outlineLevel="0" collapsed="false">
      <c r="G232" s="57"/>
    </row>
    <row r="233" customFormat="false" ht="12.75" hidden="false" customHeight="false" outlineLevel="0" collapsed="false">
      <c r="G233" s="57"/>
    </row>
    <row r="234" customFormat="false" ht="12.75" hidden="false" customHeight="false" outlineLevel="0" collapsed="false">
      <c r="G234" s="57"/>
    </row>
    <row r="235" customFormat="false" ht="12.75" hidden="false" customHeight="false" outlineLevel="0" collapsed="false">
      <c r="G235" s="57"/>
    </row>
    <row r="236" customFormat="false" ht="12.75" hidden="false" customHeight="false" outlineLevel="0" collapsed="false">
      <c r="G236" s="57"/>
    </row>
    <row r="237" customFormat="false" ht="12.75" hidden="false" customHeight="false" outlineLevel="0" collapsed="false">
      <c r="G237" s="57"/>
    </row>
    <row r="238" customFormat="false" ht="12.75" hidden="false" customHeight="false" outlineLevel="0" collapsed="false">
      <c r="G238" s="57"/>
    </row>
    <row r="239" customFormat="false" ht="12.75" hidden="false" customHeight="false" outlineLevel="0" collapsed="false">
      <c r="G239" s="57"/>
    </row>
    <row r="240" customFormat="false" ht="12.75" hidden="false" customHeight="false" outlineLevel="0" collapsed="false">
      <c r="G240" s="57"/>
    </row>
    <row r="241" customFormat="false" ht="12.75" hidden="false" customHeight="false" outlineLevel="0" collapsed="false">
      <c r="G241" s="57"/>
    </row>
    <row r="242" customFormat="false" ht="12.75" hidden="false" customHeight="false" outlineLevel="0" collapsed="false">
      <c r="G242" s="57"/>
    </row>
    <row r="243" customFormat="false" ht="12.75" hidden="false" customHeight="false" outlineLevel="0" collapsed="false">
      <c r="G243" s="57"/>
    </row>
    <row r="244" customFormat="false" ht="12.75" hidden="false" customHeight="false" outlineLevel="0" collapsed="false">
      <c r="G244" s="57"/>
    </row>
    <row r="245" customFormat="false" ht="12.75" hidden="false" customHeight="false" outlineLevel="0" collapsed="false">
      <c r="G245" s="57"/>
    </row>
    <row r="246" customFormat="false" ht="12.75" hidden="false" customHeight="false" outlineLevel="0" collapsed="false">
      <c r="G246" s="57"/>
    </row>
    <row r="247" customFormat="false" ht="12.75" hidden="false" customHeight="false" outlineLevel="0" collapsed="false">
      <c r="G247" s="57"/>
    </row>
    <row r="248" customFormat="false" ht="12.75" hidden="false" customHeight="false" outlineLevel="0" collapsed="false">
      <c r="G248" s="57"/>
    </row>
    <row r="249" customFormat="false" ht="12.75" hidden="false" customHeight="false" outlineLevel="0" collapsed="false">
      <c r="G249" s="57"/>
    </row>
    <row r="250" customFormat="false" ht="12.75" hidden="false" customHeight="false" outlineLevel="0" collapsed="false">
      <c r="G250" s="57"/>
    </row>
    <row r="251" customFormat="false" ht="12.75" hidden="false" customHeight="false" outlineLevel="0" collapsed="false">
      <c r="G251" s="57"/>
    </row>
    <row r="252" customFormat="false" ht="12.75" hidden="false" customHeight="false" outlineLevel="0" collapsed="false">
      <c r="G252" s="57"/>
    </row>
    <row r="253" customFormat="false" ht="12.75" hidden="false" customHeight="false" outlineLevel="0" collapsed="false">
      <c r="G253" s="57"/>
    </row>
    <row r="254" customFormat="false" ht="12.75" hidden="false" customHeight="false" outlineLevel="0" collapsed="false">
      <c r="G254" s="57"/>
    </row>
    <row r="255" customFormat="false" ht="12.75" hidden="false" customHeight="false" outlineLevel="0" collapsed="false">
      <c r="G255" s="57"/>
    </row>
    <row r="256" customFormat="false" ht="12.75" hidden="false" customHeight="false" outlineLevel="0" collapsed="false">
      <c r="G256" s="57"/>
    </row>
    <row r="257" customFormat="false" ht="12.75" hidden="false" customHeight="false" outlineLevel="0" collapsed="false">
      <c r="G257" s="57"/>
    </row>
    <row r="258" customFormat="false" ht="12.75" hidden="false" customHeight="false" outlineLevel="0" collapsed="false">
      <c r="G258" s="57"/>
    </row>
    <row r="259" customFormat="false" ht="12.75" hidden="false" customHeight="false" outlineLevel="0" collapsed="false">
      <c r="G259" s="57"/>
    </row>
    <row r="260" customFormat="false" ht="12.75" hidden="false" customHeight="false" outlineLevel="0" collapsed="false">
      <c r="G260" s="57"/>
    </row>
    <row r="261" customFormat="false" ht="12.75" hidden="false" customHeight="false" outlineLevel="0" collapsed="false">
      <c r="G261" s="57"/>
    </row>
    <row r="262" customFormat="false" ht="12.75" hidden="false" customHeight="false" outlineLevel="0" collapsed="false">
      <c r="G262" s="57"/>
    </row>
    <row r="263" customFormat="false" ht="12.75" hidden="false" customHeight="false" outlineLevel="0" collapsed="false">
      <c r="G263" s="57"/>
    </row>
    <row r="264" customFormat="false" ht="12.75" hidden="false" customHeight="false" outlineLevel="0" collapsed="false">
      <c r="G264" s="57"/>
    </row>
    <row r="265" customFormat="false" ht="12.75" hidden="false" customHeight="false" outlineLevel="0" collapsed="false">
      <c r="G265" s="57"/>
    </row>
    <row r="266" customFormat="false" ht="12.75" hidden="false" customHeight="false" outlineLevel="0" collapsed="false">
      <c r="G266" s="57"/>
    </row>
    <row r="267" customFormat="false" ht="12.75" hidden="false" customHeight="false" outlineLevel="0" collapsed="false">
      <c r="G267" s="57"/>
    </row>
    <row r="268" customFormat="false" ht="12.75" hidden="false" customHeight="false" outlineLevel="0" collapsed="false">
      <c r="G268" s="57"/>
    </row>
    <row r="269" customFormat="false" ht="12.75" hidden="false" customHeight="false" outlineLevel="0" collapsed="false">
      <c r="G269" s="57"/>
    </row>
    <row r="270" customFormat="false" ht="12.75" hidden="false" customHeight="false" outlineLevel="0" collapsed="false">
      <c r="G270" s="57"/>
    </row>
    <row r="271" customFormat="false" ht="12.75" hidden="false" customHeight="false" outlineLevel="0" collapsed="false">
      <c r="G271" s="57"/>
    </row>
    <row r="272" customFormat="false" ht="12.75" hidden="false" customHeight="false" outlineLevel="0" collapsed="false">
      <c r="G272" s="57"/>
    </row>
    <row r="273" customFormat="false" ht="12.75" hidden="false" customHeight="false" outlineLevel="0" collapsed="false">
      <c r="G273" s="57"/>
    </row>
    <row r="274" customFormat="false" ht="12.75" hidden="false" customHeight="false" outlineLevel="0" collapsed="false">
      <c r="G274" s="57"/>
    </row>
    <row r="275" customFormat="false" ht="12.75" hidden="false" customHeight="false" outlineLevel="0" collapsed="false">
      <c r="G275" s="57"/>
    </row>
    <row r="276" customFormat="false" ht="12.75" hidden="false" customHeight="false" outlineLevel="0" collapsed="false">
      <c r="G276" s="57"/>
    </row>
    <row r="277" customFormat="false" ht="12.75" hidden="false" customHeight="false" outlineLevel="0" collapsed="false">
      <c r="G277" s="57"/>
    </row>
    <row r="278" customFormat="false" ht="12.75" hidden="false" customHeight="false" outlineLevel="0" collapsed="false">
      <c r="G278" s="57"/>
    </row>
    <row r="279" customFormat="false" ht="12.75" hidden="false" customHeight="false" outlineLevel="0" collapsed="false">
      <c r="G279" s="57"/>
    </row>
    <row r="280" customFormat="false" ht="12.75" hidden="false" customHeight="false" outlineLevel="0" collapsed="false">
      <c r="G280" s="57"/>
    </row>
    <row r="281" customFormat="false" ht="12.75" hidden="false" customHeight="false" outlineLevel="0" collapsed="false">
      <c r="G281" s="57"/>
    </row>
    <row r="282" customFormat="false" ht="12.75" hidden="false" customHeight="false" outlineLevel="0" collapsed="false">
      <c r="G282" s="57"/>
    </row>
    <row r="283" customFormat="false" ht="12.75" hidden="false" customHeight="false" outlineLevel="0" collapsed="false">
      <c r="G283" s="57"/>
    </row>
    <row r="284" customFormat="false" ht="12.75" hidden="false" customHeight="false" outlineLevel="0" collapsed="false">
      <c r="G284" s="57"/>
    </row>
    <row r="285" customFormat="false" ht="12.75" hidden="false" customHeight="false" outlineLevel="0" collapsed="false">
      <c r="G285" s="57"/>
    </row>
    <row r="286" customFormat="false" ht="12.75" hidden="false" customHeight="false" outlineLevel="0" collapsed="false">
      <c r="G286" s="57"/>
    </row>
    <row r="287" customFormat="false" ht="12.75" hidden="false" customHeight="false" outlineLevel="0" collapsed="false">
      <c r="G287" s="57"/>
    </row>
    <row r="288" customFormat="false" ht="12.75" hidden="false" customHeight="false" outlineLevel="0" collapsed="false">
      <c r="G288" s="57"/>
    </row>
    <row r="289" customFormat="false" ht="12.75" hidden="false" customHeight="false" outlineLevel="0" collapsed="false">
      <c r="G289" s="57"/>
    </row>
    <row r="290" customFormat="false" ht="12.75" hidden="false" customHeight="false" outlineLevel="0" collapsed="false">
      <c r="G290" s="57"/>
    </row>
    <row r="291" customFormat="false" ht="12.75" hidden="false" customHeight="false" outlineLevel="0" collapsed="false">
      <c r="G291" s="57"/>
    </row>
    <row r="292" customFormat="false" ht="12.75" hidden="false" customHeight="false" outlineLevel="0" collapsed="false">
      <c r="G292" s="57"/>
    </row>
    <row r="293" customFormat="false" ht="12.75" hidden="false" customHeight="false" outlineLevel="0" collapsed="false">
      <c r="G293" s="57"/>
    </row>
    <row r="294" customFormat="false" ht="12.75" hidden="false" customHeight="false" outlineLevel="0" collapsed="false">
      <c r="G294" s="57"/>
    </row>
    <row r="295" customFormat="false" ht="12.75" hidden="false" customHeight="false" outlineLevel="0" collapsed="false">
      <c r="G295" s="57"/>
    </row>
    <row r="296" customFormat="false" ht="12.75" hidden="false" customHeight="false" outlineLevel="0" collapsed="false">
      <c r="G296" s="57"/>
    </row>
    <row r="297" customFormat="false" ht="12.75" hidden="false" customHeight="false" outlineLevel="0" collapsed="false">
      <c r="G297" s="57"/>
    </row>
    <row r="298" customFormat="false" ht="12.75" hidden="false" customHeight="false" outlineLevel="0" collapsed="false">
      <c r="G298" s="57"/>
    </row>
    <row r="299" customFormat="false" ht="12.75" hidden="false" customHeight="false" outlineLevel="0" collapsed="false">
      <c r="G299" s="57"/>
    </row>
    <row r="300" customFormat="false" ht="12.75" hidden="false" customHeight="false" outlineLevel="0" collapsed="false">
      <c r="G300" s="57"/>
    </row>
    <row r="301" customFormat="false" ht="12.75" hidden="false" customHeight="false" outlineLevel="0" collapsed="false">
      <c r="G301" s="57"/>
    </row>
    <row r="302" customFormat="false" ht="12.75" hidden="false" customHeight="false" outlineLevel="0" collapsed="false">
      <c r="G302" s="57"/>
    </row>
    <row r="303" customFormat="false" ht="12.75" hidden="false" customHeight="false" outlineLevel="0" collapsed="false">
      <c r="G303" s="57"/>
    </row>
    <row r="304" customFormat="false" ht="12.75" hidden="false" customHeight="false" outlineLevel="0" collapsed="false">
      <c r="G304" s="57"/>
    </row>
    <row r="305" customFormat="false" ht="12.75" hidden="false" customHeight="false" outlineLevel="0" collapsed="false">
      <c r="G305" s="57"/>
    </row>
    <row r="306" customFormat="false" ht="12.75" hidden="false" customHeight="false" outlineLevel="0" collapsed="false">
      <c r="G306" s="57"/>
    </row>
    <row r="307" customFormat="false" ht="12.75" hidden="false" customHeight="false" outlineLevel="0" collapsed="false">
      <c r="G307" s="57"/>
    </row>
    <row r="308" customFormat="false" ht="12.75" hidden="false" customHeight="false" outlineLevel="0" collapsed="false">
      <c r="G308" s="57"/>
    </row>
    <row r="309" customFormat="false" ht="12.75" hidden="false" customHeight="false" outlineLevel="0" collapsed="false">
      <c r="G309" s="57"/>
    </row>
    <row r="310" customFormat="false" ht="12.75" hidden="false" customHeight="false" outlineLevel="0" collapsed="false">
      <c r="G310" s="57"/>
    </row>
    <row r="311" customFormat="false" ht="12.75" hidden="false" customHeight="false" outlineLevel="0" collapsed="false">
      <c r="G311" s="57"/>
    </row>
    <row r="312" customFormat="false" ht="12.75" hidden="false" customHeight="false" outlineLevel="0" collapsed="false">
      <c r="G312" s="57"/>
    </row>
    <row r="313" customFormat="false" ht="12.75" hidden="false" customHeight="false" outlineLevel="0" collapsed="false">
      <c r="G313" s="57"/>
    </row>
    <row r="314" customFormat="false" ht="12.75" hidden="false" customHeight="false" outlineLevel="0" collapsed="false">
      <c r="G314" s="57"/>
    </row>
    <row r="315" customFormat="false" ht="12.75" hidden="false" customHeight="false" outlineLevel="0" collapsed="false">
      <c r="G315" s="57"/>
    </row>
    <row r="316" customFormat="false" ht="12.75" hidden="false" customHeight="false" outlineLevel="0" collapsed="false">
      <c r="G316" s="57"/>
    </row>
    <row r="317" customFormat="false" ht="12.75" hidden="false" customHeight="false" outlineLevel="0" collapsed="false">
      <c r="G317" s="57"/>
    </row>
    <row r="318" customFormat="false" ht="12.75" hidden="false" customHeight="false" outlineLevel="0" collapsed="false">
      <c r="G318" s="57"/>
    </row>
    <row r="319" customFormat="false" ht="12.75" hidden="false" customHeight="false" outlineLevel="0" collapsed="false">
      <c r="G319" s="57"/>
    </row>
    <row r="320" customFormat="false" ht="12.75" hidden="false" customHeight="false" outlineLevel="0" collapsed="false">
      <c r="G320" s="57"/>
    </row>
    <row r="321" customFormat="false" ht="12.75" hidden="false" customHeight="false" outlineLevel="0" collapsed="false">
      <c r="G321" s="57"/>
    </row>
    <row r="322" customFormat="false" ht="12.75" hidden="false" customHeight="false" outlineLevel="0" collapsed="false">
      <c r="G322" s="57"/>
    </row>
    <row r="323" customFormat="false" ht="12.75" hidden="false" customHeight="false" outlineLevel="0" collapsed="false">
      <c r="G323" s="57"/>
    </row>
    <row r="324" customFormat="false" ht="12.75" hidden="false" customHeight="false" outlineLevel="0" collapsed="false">
      <c r="G324" s="57"/>
    </row>
    <row r="325" customFormat="false" ht="12.75" hidden="false" customHeight="false" outlineLevel="0" collapsed="false">
      <c r="G325" s="57"/>
    </row>
    <row r="326" customFormat="false" ht="12.75" hidden="false" customHeight="false" outlineLevel="0" collapsed="false">
      <c r="G326" s="57"/>
    </row>
    <row r="327" customFormat="false" ht="12.75" hidden="false" customHeight="false" outlineLevel="0" collapsed="false">
      <c r="G327" s="57"/>
    </row>
    <row r="328" customFormat="false" ht="12.75" hidden="false" customHeight="false" outlineLevel="0" collapsed="false">
      <c r="G328" s="57"/>
    </row>
    <row r="329" customFormat="false" ht="12.75" hidden="false" customHeight="false" outlineLevel="0" collapsed="false">
      <c r="G329" s="57"/>
    </row>
    <row r="330" customFormat="false" ht="12.75" hidden="false" customHeight="false" outlineLevel="0" collapsed="false">
      <c r="G330" s="57"/>
    </row>
    <row r="331" customFormat="false" ht="12.75" hidden="false" customHeight="false" outlineLevel="0" collapsed="false">
      <c r="G331" s="57"/>
    </row>
    <row r="332" customFormat="false" ht="12.75" hidden="false" customHeight="false" outlineLevel="0" collapsed="false">
      <c r="G332" s="57"/>
    </row>
    <row r="333" customFormat="false" ht="12.75" hidden="false" customHeight="false" outlineLevel="0" collapsed="false">
      <c r="G333" s="57"/>
    </row>
    <row r="334" customFormat="false" ht="12.75" hidden="false" customHeight="false" outlineLevel="0" collapsed="false">
      <c r="G334" s="57"/>
    </row>
    <row r="335" customFormat="false" ht="12.75" hidden="false" customHeight="false" outlineLevel="0" collapsed="false">
      <c r="G335" s="57"/>
    </row>
    <row r="336" customFormat="false" ht="12.75" hidden="false" customHeight="false" outlineLevel="0" collapsed="false">
      <c r="G336" s="57"/>
    </row>
    <row r="337" customFormat="false" ht="12.75" hidden="false" customHeight="false" outlineLevel="0" collapsed="false">
      <c r="G337" s="57"/>
    </row>
    <row r="338" customFormat="false" ht="12.75" hidden="false" customHeight="false" outlineLevel="0" collapsed="false">
      <c r="G338" s="57"/>
    </row>
    <row r="339" customFormat="false" ht="12.75" hidden="false" customHeight="false" outlineLevel="0" collapsed="false">
      <c r="G339" s="57"/>
    </row>
    <row r="340" customFormat="false" ht="12.75" hidden="false" customHeight="false" outlineLevel="0" collapsed="false">
      <c r="G340" s="57"/>
    </row>
    <row r="341" customFormat="false" ht="12.75" hidden="false" customHeight="false" outlineLevel="0" collapsed="false">
      <c r="G341" s="57"/>
    </row>
    <row r="342" customFormat="false" ht="12.75" hidden="false" customHeight="false" outlineLevel="0" collapsed="false">
      <c r="G342" s="57"/>
    </row>
    <row r="343" customFormat="false" ht="12.75" hidden="false" customHeight="false" outlineLevel="0" collapsed="false">
      <c r="G343" s="57"/>
    </row>
    <row r="344" customFormat="false" ht="12.75" hidden="false" customHeight="false" outlineLevel="0" collapsed="false">
      <c r="G344" s="57"/>
    </row>
    <row r="345" customFormat="false" ht="12.75" hidden="false" customHeight="false" outlineLevel="0" collapsed="false">
      <c r="G345" s="57"/>
    </row>
    <row r="346" customFormat="false" ht="12.75" hidden="false" customHeight="false" outlineLevel="0" collapsed="false">
      <c r="G346" s="57"/>
    </row>
    <row r="347" customFormat="false" ht="12.75" hidden="false" customHeight="false" outlineLevel="0" collapsed="false">
      <c r="G347" s="57"/>
    </row>
    <row r="348" customFormat="false" ht="12.75" hidden="false" customHeight="false" outlineLevel="0" collapsed="false">
      <c r="G348" s="57"/>
    </row>
    <row r="349" customFormat="false" ht="12.75" hidden="false" customHeight="false" outlineLevel="0" collapsed="false">
      <c r="G349" s="57"/>
    </row>
    <row r="350" customFormat="false" ht="12.75" hidden="false" customHeight="false" outlineLevel="0" collapsed="false">
      <c r="G350" s="57"/>
    </row>
    <row r="351" customFormat="false" ht="12.75" hidden="false" customHeight="false" outlineLevel="0" collapsed="false">
      <c r="G351" s="57"/>
    </row>
    <row r="352" customFormat="false" ht="12.75" hidden="false" customHeight="false" outlineLevel="0" collapsed="false">
      <c r="G352" s="57"/>
    </row>
    <row r="353" customFormat="false" ht="12.75" hidden="false" customHeight="false" outlineLevel="0" collapsed="false">
      <c r="G353" s="57"/>
    </row>
    <row r="354" customFormat="false" ht="12.75" hidden="false" customHeight="false" outlineLevel="0" collapsed="false">
      <c r="G354" s="57"/>
    </row>
    <row r="355" customFormat="false" ht="12.75" hidden="false" customHeight="false" outlineLevel="0" collapsed="false">
      <c r="G355" s="57"/>
    </row>
    <row r="356" customFormat="false" ht="12.75" hidden="false" customHeight="false" outlineLevel="0" collapsed="false">
      <c r="G356" s="57"/>
    </row>
    <row r="357" customFormat="false" ht="12.75" hidden="false" customHeight="false" outlineLevel="0" collapsed="false">
      <c r="G357" s="57"/>
    </row>
    <row r="358" customFormat="false" ht="12.75" hidden="false" customHeight="false" outlineLevel="0" collapsed="false">
      <c r="G358" s="57"/>
    </row>
    <row r="359" customFormat="false" ht="12.75" hidden="false" customHeight="false" outlineLevel="0" collapsed="false">
      <c r="G359" s="57"/>
    </row>
    <row r="360" customFormat="false" ht="12.75" hidden="false" customHeight="false" outlineLevel="0" collapsed="false">
      <c r="G360" s="57"/>
    </row>
    <row r="361" customFormat="false" ht="12.75" hidden="false" customHeight="false" outlineLevel="0" collapsed="false">
      <c r="G361" s="57"/>
    </row>
    <row r="362" customFormat="false" ht="12.75" hidden="false" customHeight="false" outlineLevel="0" collapsed="false">
      <c r="G362" s="57"/>
    </row>
    <row r="363" customFormat="false" ht="12.75" hidden="false" customHeight="false" outlineLevel="0" collapsed="false">
      <c r="G363" s="57"/>
    </row>
    <row r="364" customFormat="false" ht="12.75" hidden="false" customHeight="false" outlineLevel="0" collapsed="false">
      <c r="G364" s="57"/>
    </row>
    <row r="365" customFormat="false" ht="12.75" hidden="false" customHeight="false" outlineLevel="0" collapsed="false">
      <c r="G365" s="57"/>
    </row>
    <row r="366" customFormat="false" ht="12.75" hidden="false" customHeight="false" outlineLevel="0" collapsed="false">
      <c r="G366" s="57"/>
    </row>
    <row r="367" customFormat="false" ht="12.75" hidden="false" customHeight="false" outlineLevel="0" collapsed="false">
      <c r="G367" s="57"/>
    </row>
    <row r="368" customFormat="false" ht="12.75" hidden="false" customHeight="false" outlineLevel="0" collapsed="false">
      <c r="G368" s="57"/>
    </row>
    <row r="369" customFormat="false" ht="12.75" hidden="false" customHeight="false" outlineLevel="0" collapsed="false">
      <c r="G369" s="57"/>
    </row>
    <row r="370" customFormat="false" ht="12.75" hidden="false" customHeight="false" outlineLevel="0" collapsed="false">
      <c r="G370" s="57"/>
    </row>
    <row r="371" customFormat="false" ht="12.75" hidden="false" customHeight="false" outlineLevel="0" collapsed="false">
      <c r="G371" s="57"/>
    </row>
    <row r="372" customFormat="false" ht="12.75" hidden="false" customHeight="false" outlineLevel="0" collapsed="false">
      <c r="G372" s="57"/>
    </row>
    <row r="373" customFormat="false" ht="12.75" hidden="false" customHeight="false" outlineLevel="0" collapsed="false">
      <c r="G373" s="57"/>
    </row>
    <row r="374" customFormat="false" ht="12.75" hidden="false" customHeight="false" outlineLevel="0" collapsed="false">
      <c r="G374" s="57"/>
    </row>
    <row r="375" customFormat="false" ht="12.75" hidden="false" customHeight="false" outlineLevel="0" collapsed="false">
      <c r="G375" s="57"/>
    </row>
    <row r="376" customFormat="false" ht="12.75" hidden="false" customHeight="false" outlineLevel="0" collapsed="false">
      <c r="G376" s="57"/>
    </row>
    <row r="377" customFormat="false" ht="12.75" hidden="false" customHeight="false" outlineLevel="0" collapsed="false">
      <c r="G377" s="57"/>
    </row>
    <row r="378" customFormat="false" ht="12.75" hidden="false" customHeight="false" outlineLevel="0" collapsed="false">
      <c r="G378" s="57"/>
    </row>
    <row r="379" customFormat="false" ht="12.75" hidden="false" customHeight="false" outlineLevel="0" collapsed="false">
      <c r="G379" s="57"/>
    </row>
    <row r="380" customFormat="false" ht="12.75" hidden="false" customHeight="false" outlineLevel="0" collapsed="false">
      <c r="G380" s="57"/>
    </row>
    <row r="381" customFormat="false" ht="12.75" hidden="false" customHeight="false" outlineLevel="0" collapsed="false">
      <c r="G381" s="57"/>
    </row>
    <row r="382" customFormat="false" ht="12.75" hidden="false" customHeight="false" outlineLevel="0" collapsed="false">
      <c r="G382" s="57"/>
    </row>
    <row r="383" customFormat="false" ht="12.75" hidden="false" customHeight="false" outlineLevel="0" collapsed="false">
      <c r="G383" s="57"/>
    </row>
    <row r="384" customFormat="false" ht="12.75" hidden="false" customHeight="false" outlineLevel="0" collapsed="false">
      <c r="G384" s="57"/>
    </row>
    <row r="385" customFormat="false" ht="12.75" hidden="false" customHeight="false" outlineLevel="0" collapsed="false">
      <c r="G385" s="57"/>
    </row>
    <row r="386" customFormat="false" ht="12.75" hidden="false" customHeight="false" outlineLevel="0" collapsed="false">
      <c r="G386" s="57"/>
    </row>
    <row r="387" customFormat="false" ht="12.75" hidden="false" customHeight="false" outlineLevel="0" collapsed="false">
      <c r="G387" s="57"/>
    </row>
    <row r="388" customFormat="false" ht="12.75" hidden="false" customHeight="false" outlineLevel="0" collapsed="false">
      <c r="G388" s="57"/>
    </row>
    <row r="389" customFormat="false" ht="12.75" hidden="false" customHeight="false" outlineLevel="0" collapsed="false">
      <c r="G389" s="57"/>
    </row>
    <row r="390" customFormat="false" ht="12.75" hidden="false" customHeight="false" outlineLevel="0" collapsed="false">
      <c r="G390" s="57"/>
    </row>
    <row r="391" customFormat="false" ht="12.75" hidden="false" customHeight="false" outlineLevel="0" collapsed="false">
      <c r="G391" s="57"/>
    </row>
    <row r="392" customFormat="false" ht="12.75" hidden="false" customHeight="false" outlineLevel="0" collapsed="false">
      <c r="G392" s="57"/>
    </row>
    <row r="393" customFormat="false" ht="12.75" hidden="false" customHeight="false" outlineLevel="0" collapsed="false">
      <c r="G393" s="57"/>
    </row>
    <row r="394" customFormat="false" ht="12.75" hidden="false" customHeight="false" outlineLevel="0" collapsed="false">
      <c r="G394" s="57"/>
    </row>
    <row r="395" customFormat="false" ht="12.75" hidden="false" customHeight="false" outlineLevel="0" collapsed="false">
      <c r="G395" s="57"/>
    </row>
    <row r="396" customFormat="false" ht="12.75" hidden="false" customHeight="false" outlineLevel="0" collapsed="false">
      <c r="G396" s="57"/>
    </row>
    <row r="397" customFormat="false" ht="12.75" hidden="false" customHeight="false" outlineLevel="0" collapsed="false">
      <c r="G397" s="57"/>
    </row>
    <row r="398" customFormat="false" ht="12.75" hidden="false" customHeight="false" outlineLevel="0" collapsed="false">
      <c r="G398" s="57"/>
    </row>
    <row r="399" customFormat="false" ht="12.75" hidden="false" customHeight="false" outlineLevel="0" collapsed="false">
      <c r="G399" s="57"/>
    </row>
    <row r="400" customFormat="false" ht="12.75" hidden="false" customHeight="false" outlineLevel="0" collapsed="false">
      <c r="G400" s="57"/>
    </row>
    <row r="401" customFormat="false" ht="12.75" hidden="false" customHeight="false" outlineLevel="0" collapsed="false">
      <c r="G401" s="57"/>
    </row>
    <row r="402" customFormat="false" ht="12.75" hidden="false" customHeight="false" outlineLevel="0" collapsed="false">
      <c r="G402" s="57"/>
    </row>
    <row r="403" customFormat="false" ht="12.75" hidden="false" customHeight="false" outlineLevel="0" collapsed="false">
      <c r="G403" s="57"/>
    </row>
    <row r="404" customFormat="false" ht="12.75" hidden="false" customHeight="false" outlineLevel="0" collapsed="false">
      <c r="G404" s="57"/>
    </row>
    <row r="405" customFormat="false" ht="12.75" hidden="false" customHeight="false" outlineLevel="0" collapsed="false">
      <c r="G405" s="57"/>
    </row>
    <row r="406" customFormat="false" ht="12.75" hidden="false" customHeight="false" outlineLevel="0" collapsed="false">
      <c r="G406" s="57"/>
    </row>
    <row r="407" customFormat="false" ht="12.75" hidden="false" customHeight="false" outlineLevel="0" collapsed="false">
      <c r="G407" s="57"/>
    </row>
    <row r="408" customFormat="false" ht="12.75" hidden="false" customHeight="false" outlineLevel="0" collapsed="false">
      <c r="G408" s="57"/>
    </row>
    <row r="409" customFormat="false" ht="12.75" hidden="false" customHeight="false" outlineLevel="0" collapsed="false">
      <c r="G409" s="57"/>
    </row>
    <row r="410" customFormat="false" ht="12.75" hidden="false" customHeight="false" outlineLevel="0" collapsed="false">
      <c r="G410" s="57"/>
    </row>
    <row r="411" customFormat="false" ht="12.75" hidden="false" customHeight="false" outlineLevel="0" collapsed="false">
      <c r="G411" s="57"/>
    </row>
    <row r="412" customFormat="false" ht="12.75" hidden="false" customHeight="false" outlineLevel="0" collapsed="false">
      <c r="G412" s="57"/>
    </row>
    <row r="413" customFormat="false" ht="12.75" hidden="false" customHeight="false" outlineLevel="0" collapsed="false">
      <c r="G413" s="57"/>
    </row>
    <row r="414" customFormat="false" ht="12.75" hidden="false" customHeight="false" outlineLevel="0" collapsed="false">
      <c r="G414" s="57"/>
    </row>
    <row r="415" customFormat="false" ht="12.75" hidden="false" customHeight="false" outlineLevel="0" collapsed="false">
      <c r="G415" s="57"/>
    </row>
    <row r="416" customFormat="false" ht="12.75" hidden="false" customHeight="false" outlineLevel="0" collapsed="false">
      <c r="G416" s="57"/>
    </row>
    <row r="417" customFormat="false" ht="12.75" hidden="false" customHeight="false" outlineLevel="0" collapsed="false">
      <c r="G417" s="57"/>
    </row>
    <row r="418" customFormat="false" ht="12.75" hidden="false" customHeight="false" outlineLevel="0" collapsed="false">
      <c r="G418" s="57"/>
    </row>
    <row r="419" customFormat="false" ht="12.75" hidden="false" customHeight="false" outlineLevel="0" collapsed="false">
      <c r="G419" s="57"/>
    </row>
    <row r="420" customFormat="false" ht="12.75" hidden="false" customHeight="false" outlineLevel="0" collapsed="false">
      <c r="G420" s="57"/>
    </row>
    <row r="421" customFormat="false" ht="12.75" hidden="false" customHeight="false" outlineLevel="0" collapsed="false">
      <c r="G421" s="57"/>
    </row>
    <row r="422" customFormat="false" ht="12.75" hidden="false" customHeight="false" outlineLevel="0" collapsed="false">
      <c r="G422" s="57"/>
    </row>
    <row r="423" customFormat="false" ht="12.75" hidden="false" customHeight="false" outlineLevel="0" collapsed="false">
      <c r="G423" s="57"/>
    </row>
    <row r="424" customFormat="false" ht="12.75" hidden="false" customHeight="false" outlineLevel="0" collapsed="false">
      <c r="G424" s="57"/>
    </row>
    <row r="425" customFormat="false" ht="12.75" hidden="false" customHeight="false" outlineLevel="0" collapsed="false">
      <c r="G425" s="57"/>
    </row>
    <row r="426" customFormat="false" ht="12.75" hidden="false" customHeight="false" outlineLevel="0" collapsed="false">
      <c r="G426" s="57"/>
    </row>
    <row r="427" customFormat="false" ht="12.75" hidden="false" customHeight="false" outlineLevel="0" collapsed="false">
      <c r="G427" s="57"/>
    </row>
    <row r="428" customFormat="false" ht="12.75" hidden="false" customHeight="false" outlineLevel="0" collapsed="false">
      <c r="G428" s="57"/>
    </row>
    <row r="429" customFormat="false" ht="12.75" hidden="false" customHeight="false" outlineLevel="0" collapsed="false">
      <c r="G429" s="57"/>
    </row>
    <row r="430" customFormat="false" ht="12.75" hidden="false" customHeight="false" outlineLevel="0" collapsed="false">
      <c r="G430" s="57"/>
    </row>
    <row r="431" customFormat="false" ht="12.75" hidden="false" customHeight="false" outlineLevel="0" collapsed="false">
      <c r="G431" s="57"/>
    </row>
    <row r="432" customFormat="false" ht="12.75" hidden="false" customHeight="false" outlineLevel="0" collapsed="false">
      <c r="G432" s="57"/>
    </row>
    <row r="433" customFormat="false" ht="12.75" hidden="false" customHeight="false" outlineLevel="0" collapsed="false">
      <c r="G433" s="57"/>
    </row>
    <row r="434" customFormat="false" ht="12.75" hidden="false" customHeight="false" outlineLevel="0" collapsed="false">
      <c r="G434" s="57"/>
    </row>
    <row r="435" customFormat="false" ht="12.75" hidden="false" customHeight="false" outlineLevel="0" collapsed="false">
      <c r="G435" s="57"/>
    </row>
    <row r="436" customFormat="false" ht="12.75" hidden="false" customHeight="false" outlineLevel="0" collapsed="false">
      <c r="G436" s="57"/>
    </row>
    <row r="437" customFormat="false" ht="12.75" hidden="false" customHeight="false" outlineLevel="0" collapsed="false">
      <c r="G437" s="57"/>
    </row>
    <row r="438" customFormat="false" ht="12.75" hidden="false" customHeight="false" outlineLevel="0" collapsed="false">
      <c r="G438" s="57"/>
    </row>
    <row r="439" customFormat="false" ht="12.75" hidden="false" customHeight="false" outlineLevel="0" collapsed="false">
      <c r="G439" s="57"/>
    </row>
    <row r="440" customFormat="false" ht="12.75" hidden="false" customHeight="false" outlineLevel="0" collapsed="false">
      <c r="G440" s="57"/>
    </row>
    <row r="441" customFormat="false" ht="12.75" hidden="false" customHeight="false" outlineLevel="0" collapsed="false">
      <c r="G441" s="57"/>
    </row>
    <row r="442" customFormat="false" ht="12.75" hidden="false" customHeight="false" outlineLevel="0" collapsed="false">
      <c r="G442" s="57"/>
    </row>
    <row r="443" customFormat="false" ht="12.75" hidden="false" customHeight="false" outlineLevel="0" collapsed="false">
      <c r="G443" s="57"/>
    </row>
    <row r="444" customFormat="false" ht="12.75" hidden="false" customHeight="false" outlineLevel="0" collapsed="false">
      <c r="G444" s="57"/>
    </row>
    <row r="445" customFormat="false" ht="12.75" hidden="false" customHeight="false" outlineLevel="0" collapsed="false">
      <c r="G445" s="57"/>
    </row>
    <row r="446" customFormat="false" ht="12.75" hidden="false" customHeight="false" outlineLevel="0" collapsed="false">
      <c r="G446" s="57"/>
    </row>
    <row r="447" customFormat="false" ht="12.75" hidden="false" customHeight="false" outlineLevel="0" collapsed="false">
      <c r="G447" s="57"/>
    </row>
    <row r="448" customFormat="false" ht="12.75" hidden="false" customHeight="false" outlineLevel="0" collapsed="false">
      <c r="G448" s="57"/>
    </row>
    <row r="449" customFormat="false" ht="12.75" hidden="false" customHeight="false" outlineLevel="0" collapsed="false">
      <c r="G449" s="57"/>
    </row>
    <row r="450" customFormat="false" ht="12.75" hidden="false" customHeight="false" outlineLevel="0" collapsed="false">
      <c r="G450" s="57"/>
    </row>
    <row r="451" customFormat="false" ht="12.75" hidden="false" customHeight="false" outlineLevel="0" collapsed="false">
      <c r="G451" s="57"/>
    </row>
    <row r="452" customFormat="false" ht="12.75" hidden="false" customHeight="false" outlineLevel="0" collapsed="false">
      <c r="G452" s="57"/>
    </row>
    <row r="453" customFormat="false" ht="12.75" hidden="false" customHeight="false" outlineLevel="0" collapsed="false">
      <c r="G453" s="57"/>
    </row>
    <row r="454" customFormat="false" ht="12.75" hidden="false" customHeight="false" outlineLevel="0" collapsed="false">
      <c r="G454" s="57"/>
    </row>
    <row r="455" customFormat="false" ht="12.75" hidden="false" customHeight="false" outlineLevel="0" collapsed="false">
      <c r="G455" s="57"/>
    </row>
    <row r="456" customFormat="false" ht="12.75" hidden="false" customHeight="false" outlineLevel="0" collapsed="false">
      <c r="G456" s="57"/>
    </row>
    <row r="457" customFormat="false" ht="12.75" hidden="false" customHeight="false" outlineLevel="0" collapsed="false">
      <c r="G457" s="57"/>
    </row>
    <row r="458" customFormat="false" ht="12.75" hidden="false" customHeight="false" outlineLevel="0" collapsed="false">
      <c r="G458" s="57"/>
    </row>
    <row r="459" customFormat="false" ht="12.75" hidden="false" customHeight="false" outlineLevel="0" collapsed="false">
      <c r="G459" s="57"/>
    </row>
    <row r="460" customFormat="false" ht="12.75" hidden="false" customHeight="false" outlineLevel="0" collapsed="false">
      <c r="G460" s="57"/>
    </row>
    <row r="461" customFormat="false" ht="12.75" hidden="false" customHeight="false" outlineLevel="0" collapsed="false">
      <c r="G461" s="57"/>
    </row>
    <row r="462" customFormat="false" ht="12.75" hidden="false" customHeight="false" outlineLevel="0" collapsed="false">
      <c r="G462" s="57"/>
    </row>
    <row r="463" customFormat="false" ht="12.75" hidden="false" customHeight="false" outlineLevel="0" collapsed="false">
      <c r="G463" s="57"/>
    </row>
    <row r="464" customFormat="false" ht="12.75" hidden="false" customHeight="false" outlineLevel="0" collapsed="false">
      <c r="G464" s="57"/>
    </row>
    <row r="465" customFormat="false" ht="12.75" hidden="false" customHeight="false" outlineLevel="0" collapsed="false">
      <c r="G465" s="57"/>
    </row>
    <row r="466" customFormat="false" ht="12.75" hidden="false" customHeight="false" outlineLevel="0" collapsed="false">
      <c r="G466" s="57"/>
    </row>
    <row r="467" customFormat="false" ht="12.75" hidden="false" customHeight="false" outlineLevel="0" collapsed="false">
      <c r="G467" s="57"/>
    </row>
    <row r="468" customFormat="false" ht="12.75" hidden="false" customHeight="false" outlineLevel="0" collapsed="false">
      <c r="G468" s="57"/>
    </row>
    <row r="469" customFormat="false" ht="12.75" hidden="false" customHeight="false" outlineLevel="0" collapsed="false">
      <c r="G469" s="57"/>
    </row>
    <row r="470" customFormat="false" ht="12.75" hidden="false" customHeight="false" outlineLevel="0" collapsed="false">
      <c r="G470" s="57"/>
    </row>
    <row r="471" customFormat="false" ht="12.75" hidden="false" customHeight="false" outlineLevel="0" collapsed="false">
      <c r="G471" s="57"/>
    </row>
    <row r="472" customFormat="false" ht="12.75" hidden="false" customHeight="false" outlineLevel="0" collapsed="false">
      <c r="G472" s="57"/>
    </row>
    <row r="473" customFormat="false" ht="12.75" hidden="false" customHeight="false" outlineLevel="0" collapsed="false">
      <c r="G473" s="57"/>
    </row>
    <row r="474" customFormat="false" ht="12.75" hidden="false" customHeight="false" outlineLevel="0" collapsed="false">
      <c r="G474" s="57"/>
    </row>
    <row r="475" customFormat="false" ht="12.75" hidden="false" customHeight="false" outlineLevel="0" collapsed="false">
      <c r="G475" s="57"/>
    </row>
    <row r="476" customFormat="false" ht="12.75" hidden="false" customHeight="false" outlineLevel="0" collapsed="false">
      <c r="G476" s="57"/>
    </row>
    <row r="477" customFormat="false" ht="12.75" hidden="false" customHeight="false" outlineLevel="0" collapsed="false">
      <c r="G477" s="57"/>
    </row>
    <row r="478" customFormat="false" ht="12.75" hidden="false" customHeight="false" outlineLevel="0" collapsed="false">
      <c r="G478" s="57"/>
    </row>
    <row r="479" customFormat="false" ht="12.75" hidden="false" customHeight="false" outlineLevel="0" collapsed="false">
      <c r="G479" s="57"/>
    </row>
    <row r="480" customFormat="false" ht="12.75" hidden="false" customHeight="false" outlineLevel="0" collapsed="false">
      <c r="G480" s="57"/>
    </row>
    <row r="481" customFormat="false" ht="12.75" hidden="false" customHeight="false" outlineLevel="0" collapsed="false">
      <c r="G481" s="57"/>
    </row>
    <row r="482" customFormat="false" ht="12.75" hidden="false" customHeight="false" outlineLevel="0" collapsed="false">
      <c r="G482" s="57"/>
    </row>
    <row r="483" customFormat="false" ht="12.75" hidden="false" customHeight="false" outlineLevel="0" collapsed="false">
      <c r="G483" s="57"/>
    </row>
    <row r="484" customFormat="false" ht="12.75" hidden="false" customHeight="false" outlineLevel="0" collapsed="false">
      <c r="G484" s="57"/>
    </row>
    <row r="485" customFormat="false" ht="12.75" hidden="false" customHeight="false" outlineLevel="0" collapsed="false">
      <c r="G485" s="57"/>
    </row>
    <row r="486" customFormat="false" ht="12.75" hidden="false" customHeight="false" outlineLevel="0" collapsed="false">
      <c r="G486" s="57"/>
    </row>
    <row r="487" customFormat="false" ht="12.75" hidden="false" customHeight="false" outlineLevel="0" collapsed="false">
      <c r="G487" s="57"/>
    </row>
    <row r="488" customFormat="false" ht="12.75" hidden="false" customHeight="false" outlineLevel="0" collapsed="false">
      <c r="G488" s="57"/>
    </row>
    <row r="489" customFormat="false" ht="12.75" hidden="false" customHeight="false" outlineLevel="0" collapsed="false">
      <c r="G489" s="57"/>
    </row>
    <row r="490" customFormat="false" ht="12.75" hidden="false" customHeight="false" outlineLevel="0" collapsed="false">
      <c r="G490" s="57"/>
    </row>
    <row r="491" customFormat="false" ht="12.75" hidden="false" customHeight="false" outlineLevel="0" collapsed="false">
      <c r="G491" s="57"/>
    </row>
    <row r="492" customFormat="false" ht="12.75" hidden="false" customHeight="false" outlineLevel="0" collapsed="false">
      <c r="G492" s="57"/>
    </row>
    <row r="493" customFormat="false" ht="12.75" hidden="false" customHeight="false" outlineLevel="0" collapsed="false">
      <c r="G493" s="57"/>
    </row>
    <row r="494" customFormat="false" ht="12.75" hidden="false" customHeight="false" outlineLevel="0" collapsed="false">
      <c r="G494" s="57"/>
    </row>
    <row r="495" customFormat="false" ht="12.75" hidden="false" customHeight="false" outlineLevel="0" collapsed="false">
      <c r="G495" s="57"/>
    </row>
    <row r="496" customFormat="false" ht="12.75" hidden="false" customHeight="false" outlineLevel="0" collapsed="false">
      <c r="G496" s="57"/>
    </row>
    <row r="497" customFormat="false" ht="12.75" hidden="false" customHeight="false" outlineLevel="0" collapsed="false">
      <c r="G497" s="57"/>
    </row>
    <row r="498" customFormat="false" ht="12.75" hidden="false" customHeight="false" outlineLevel="0" collapsed="false">
      <c r="G498" s="57"/>
    </row>
    <row r="499" customFormat="false" ht="12.75" hidden="false" customHeight="false" outlineLevel="0" collapsed="false">
      <c r="G499" s="57"/>
    </row>
    <row r="500" customFormat="false" ht="12.75" hidden="false" customHeight="false" outlineLevel="0" collapsed="false">
      <c r="G500" s="57"/>
    </row>
    <row r="501" customFormat="false" ht="12.75" hidden="false" customHeight="false" outlineLevel="0" collapsed="false">
      <c r="G501" s="57"/>
    </row>
    <row r="502" customFormat="false" ht="12.75" hidden="false" customHeight="false" outlineLevel="0" collapsed="false">
      <c r="G502" s="57"/>
    </row>
    <row r="503" customFormat="false" ht="12.75" hidden="false" customHeight="false" outlineLevel="0" collapsed="false">
      <c r="G503" s="57"/>
    </row>
    <row r="504" customFormat="false" ht="12.75" hidden="false" customHeight="false" outlineLevel="0" collapsed="false">
      <c r="G504" s="57"/>
    </row>
    <row r="505" customFormat="false" ht="12.75" hidden="false" customHeight="false" outlineLevel="0" collapsed="false">
      <c r="G505" s="57"/>
    </row>
    <row r="506" customFormat="false" ht="12.75" hidden="false" customHeight="false" outlineLevel="0" collapsed="false">
      <c r="G506" s="57"/>
    </row>
    <row r="507" customFormat="false" ht="12.75" hidden="false" customHeight="false" outlineLevel="0" collapsed="false">
      <c r="G507" s="57"/>
    </row>
    <row r="508" customFormat="false" ht="12.75" hidden="false" customHeight="false" outlineLevel="0" collapsed="false">
      <c r="G508" s="57"/>
    </row>
    <row r="509" customFormat="false" ht="12.75" hidden="false" customHeight="false" outlineLevel="0" collapsed="false">
      <c r="G509" s="57"/>
    </row>
    <row r="510" customFormat="false" ht="12.75" hidden="false" customHeight="false" outlineLevel="0" collapsed="false">
      <c r="G510" s="57"/>
    </row>
    <row r="511" customFormat="false" ht="12.75" hidden="false" customHeight="false" outlineLevel="0" collapsed="false">
      <c r="G511" s="57"/>
    </row>
    <row r="512" customFormat="false" ht="12.75" hidden="false" customHeight="false" outlineLevel="0" collapsed="false">
      <c r="G512" s="57"/>
    </row>
    <row r="513" customFormat="false" ht="12.75" hidden="false" customHeight="false" outlineLevel="0" collapsed="false">
      <c r="G513" s="57"/>
    </row>
    <row r="514" customFormat="false" ht="12.75" hidden="false" customHeight="false" outlineLevel="0" collapsed="false">
      <c r="G514" s="57"/>
    </row>
    <row r="515" customFormat="false" ht="12.75" hidden="false" customHeight="false" outlineLevel="0" collapsed="false">
      <c r="G515" s="57"/>
    </row>
    <row r="516" customFormat="false" ht="12.75" hidden="false" customHeight="false" outlineLevel="0" collapsed="false">
      <c r="G516" s="57"/>
    </row>
    <row r="517" customFormat="false" ht="12.75" hidden="false" customHeight="false" outlineLevel="0" collapsed="false">
      <c r="G517" s="57"/>
    </row>
    <row r="518" customFormat="false" ht="12.75" hidden="false" customHeight="false" outlineLevel="0" collapsed="false">
      <c r="G518" s="57"/>
    </row>
    <row r="519" customFormat="false" ht="12.75" hidden="false" customHeight="false" outlineLevel="0" collapsed="false">
      <c r="G519" s="57"/>
    </row>
    <row r="520" customFormat="false" ht="12.75" hidden="false" customHeight="false" outlineLevel="0" collapsed="false">
      <c r="G520" s="57"/>
    </row>
    <row r="521" customFormat="false" ht="12.75" hidden="false" customHeight="false" outlineLevel="0" collapsed="false">
      <c r="G521" s="57"/>
    </row>
    <row r="522" customFormat="false" ht="12.75" hidden="false" customHeight="false" outlineLevel="0" collapsed="false">
      <c r="G522" s="57"/>
    </row>
    <row r="523" customFormat="false" ht="12.75" hidden="false" customHeight="false" outlineLevel="0" collapsed="false">
      <c r="G523" s="57"/>
    </row>
    <row r="524" customFormat="false" ht="12.75" hidden="false" customHeight="false" outlineLevel="0" collapsed="false">
      <c r="G524" s="57"/>
    </row>
    <row r="525" customFormat="false" ht="12.75" hidden="false" customHeight="false" outlineLevel="0" collapsed="false">
      <c r="G525" s="57"/>
    </row>
    <row r="526" customFormat="false" ht="12.75" hidden="false" customHeight="false" outlineLevel="0" collapsed="false">
      <c r="G526" s="57"/>
    </row>
    <row r="527" customFormat="false" ht="12.75" hidden="false" customHeight="false" outlineLevel="0" collapsed="false">
      <c r="G527" s="57"/>
    </row>
    <row r="528" customFormat="false" ht="12.75" hidden="false" customHeight="false" outlineLevel="0" collapsed="false">
      <c r="G528" s="57"/>
    </row>
    <row r="529" customFormat="false" ht="12.75" hidden="false" customHeight="false" outlineLevel="0" collapsed="false">
      <c r="G529" s="57"/>
    </row>
    <row r="530" customFormat="false" ht="12.75" hidden="false" customHeight="false" outlineLevel="0" collapsed="false">
      <c r="G530" s="57"/>
    </row>
    <row r="531" customFormat="false" ht="12.75" hidden="false" customHeight="false" outlineLevel="0" collapsed="false">
      <c r="G531" s="57"/>
    </row>
    <row r="532" customFormat="false" ht="12.75" hidden="false" customHeight="false" outlineLevel="0" collapsed="false">
      <c r="G532" s="57"/>
    </row>
    <row r="533" customFormat="false" ht="12.75" hidden="false" customHeight="false" outlineLevel="0" collapsed="false">
      <c r="G533" s="57"/>
    </row>
    <row r="534" customFormat="false" ht="12.75" hidden="false" customHeight="false" outlineLevel="0" collapsed="false">
      <c r="G534" s="57"/>
    </row>
    <row r="535" customFormat="false" ht="12.75" hidden="false" customHeight="false" outlineLevel="0" collapsed="false">
      <c r="G535" s="57"/>
    </row>
    <row r="536" customFormat="false" ht="12.75" hidden="false" customHeight="false" outlineLevel="0" collapsed="false">
      <c r="G536" s="57"/>
    </row>
    <row r="537" customFormat="false" ht="12.75" hidden="false" customHeight="false" outlineLevel="0" collapsed="false">
      <c r="G537" s="57"/>
    </row>
    <row r="538" customFormat="false" ht="12.75" hidden="false" customHeight="false" outlineLevel="0" collapsed="false">
      <c r="G538" s="57"/>
    </row>
    <row r="539" customFormat="false" ht="12.75" hidden="false" customHeight="false" outlineLevel="0" collapsed="false">
      <c r="G539" s="57"/>
    </row>
    <row r="540" customFormat="false" ht="12.75" hidden="false" customHeight="false" outlineLevel="0" collapsed="false">
      <c r="G540" s="57"/>
    </row>
    <row r="541" customFormat="false" ht="12.75" hidden="false" customHeight="false" outlineLevel="0" collapsed="false">
      <c r="G541" s="57"/>
    </row>
    <row r="542" customFormat="false" ht="12.75" hidden="false" customHeight="false" outlineLevel="0" collapsed="false">
      <c r="G542" s="57"/>
    </row>
    <row r="543" customFormat="false" ht="12.75" hidden="false" customHeight="false" outlineLevel="0" collapsed="false">
      <c r="G543" s="57"/>
    </row>
    <row r="544" customFormat="false" ht="12.75" hidden="false" customHeight="false" outlineLevel="0" collapsed="false">
      <c r="G544" s="57"/>
    </row>
    <row r="545" customFormat="false" ht="12.75" hidden="false" customHeight="false" outlineLevel="0" collapsed="false">
      <c r="G545" s="57"/>
    </row>
    <row r="546" customFormat="false" ht="12.75" hidden="false" customHeight="false" outlineLevel="0" collapsed="false">
      <c r="G546" s="57"/>
    </row>
    <row r="547" customFormat="false" ht="12.75" hidden="false" customHeight="false" outlineLevel="0" collapsed="false">
      <c r="G547" s="57"/>
    </row>
    <row r="548" customFormat="false" ht="12.75" hidden="false" customHeight="false" outlineLevel="0" collapsed="false">
      <c r="G548" s="57"/>
    </row>
    <row r="549" customFormat="false" ht="12.75" hidden="false" customHeight="false" outlineLevel="0" collapsed="false">
      <c r="G549" s="57"/>
    </row>
    <row r="550" customFormat="false" ht="12.75" hidden="false" customHeight="false" outlineLevel="0" collapsed="false">
      <c r="G550" s="57"/>
    </row>
    <row r="551" customFormat="false" ht="12.75" hidden="false" customHeight="false" outlineLevel="0" collapsed="false">
      <c r="G551" s="57"/>
    </row>
    <row r="552" customFormat="false" ht="12.75" hidden="false" customHeight="false" outlineLevel="0" collapsed="false">
      <c r="G552" s="57"/>
    </row>
    <row r="553" customFormat="false" ht="12.75" hidden="false" customHeight="false" outlineLevel="0" collapsed="false">
      <c r="G553" s="57"/>
    </row>
    <row r="554" customFormat="false" ht="12.75" hidden="false" customHeight="false" outlineLevel="0" collapsed="false">
      <c r="G554" s="57"/>
    </row>
    <row r="555" customFormat="false" ht="12.75" hidden="false" customHeight="false" outlineLevel="0" collapsed="false">
      <c r="G555" s="57"/>
    </row>
    <row r="556" customFormat="false" ht="12.75" hidden="false" customHeight="false" outlineLevel="0" collapsed="false">
      <c r="G556" s="57"/>
    </row>
    <row r="557" customFormat="false" ht="12.75" hidden="false" customHeight="false" outlineLevel="0" collapsed="false">
      <c r="G557" s="57"/>
    </row>
    <row r="558" customFormat="false" ht="12.75" hidden="false" customHeight="false" outlineLevel="0" collapsed="false">
      <c r="G558" s="57"/>
    </row>
    <row r="559" customFormat="false" ht="12.75" hidden="false" customHeight="false" outlineLevel="0" collapsed="false">
      <c r="G559" s="57"/>
    </row>
    <row r="560" customFormat="false" ht="12.75" hidden="false" customHeight="false" outlineLevel="0" collapsed="false">
      <c r="G560" s="57"/>
    </row>
    <row r="561" customFormat="false" ht="12.75" hidden="false" customHeight="false" outlineLevel="0" collapsed="false">
      <c r="G561" s="57"/>
    </row>
    <row r="562" customFormat="false" ht="12.75" hidden="false" customHeight="false" outlineLevel="0" collapsed="false">
      <c r="G562" s="57"/>
    </row>
    <row r="563" customFormat="false" ht="12.75" hidden="false" customHeight="false" outlineLevel="0" collapsed="false">
      <c r="G563" s="57"/>
    </row>
    <row r="564" customFormat="false" ht="12.75" hidden="false" customHeight="false" outlineLevel="0" collapsed="false">
      <c r="G564" s="57"/>
    </row>
    <row r="565" customFormat="false" ht="12.75" hidden="false" customHeight="false" outlineLevel="0" collapsed="false">
      <c r="G565" s="57"/>
    </row>
    <row r="566" customFormat="false" ht="12.75" hidden="false" customHeight="false" outlineLevel="0" collapsed="false">
      <c r="G566" s="57"/>
    </row>
    <row r="567" customFormat="false" ht="12.75" hidden="false" customHeight="false" outlineLevel="0" collapsed="false">
      <c r="G567" s="57"/>
    </row>
    <row r="568" customFormat="false" ht="12.75" hidden="false" customHeight="false" outlineLevel="0" collapsed="false">
      <c r="G568" s="57"/>
    </row>
    <row r="569" customFormat="false" ht="12.75" hidden="false" customHeight="false" outlineLevel="0" collapsed="false">
      <c r="G569" s="57"/>
    </row>
    <row r="570" customFormat="false" ht="12.75" hidden="false" customHeight="false" outlineLevel="0" collapsed="false">
      <c r="G570" s="57"/>
    </row>
    <row r="571" customFormat="false" ht="12.75" hidden="false" customHeight="false" outlineLevel="0" collapsed="false">
      <c r="G571" s="57"/>
    </row>
    <row r="572" customFormat="false" ht="12.75" hidden="false" customHeight="false" outlineLevel="0" collapsed="false">
      <c r="G572" s="57"/>
    </row>
    <row r="573" customFormat="false" ht="12.75" hidden="false" customHeight="false" outlineLevel="0" collapsed="false">
      <c r="G573" s="57"/>
    </row>
    <row r="574" customFormat="false" ht="12.75" hidden="false" customHeight="false" outlineLevel="0" collapsed="false">
      <c r="G574" s="57"/>
    </row>
    <row r="575" customFormat="false" ht="12.75" hidden="false" customHeight="false" outlineLevel="0" collapsed="false">
      <c r="G575" s="57"/>
    </row>
    <row r="576" customFormat="false" ht="12.75" hidden="false" customHeight="false" outlineLevel="0" collapsed="false">
      <c r="G576" s="57"/>
    </row>
    <row r="577" customFormat="false" ht="12.75" hidden="false" customHeight="false" outlineLevel="0" collapsed="false">
      <c r="G577" s="57"/>
    </row>
    <row r="578" customFormat="false" ht="12.75" hidden="false" customHeight="false" outlineLevel="0" collapsed="false">
      <c r="G578" s="57"/>
    </row>
    <row r="579" customFormat="false" ht="12.75" hidden="false" customHeight="false" outlineLevel="0" collapsed="false">
      <c r="G579" s="57"/>
    </row>
    <row r="580" customFormat="false" ht="12.75" hidden="false" customHeight="false" outlineLevel="0" collapsed="false">
      <c r="G580" s="57"/>
    </row>
    <row r="581" customFormat="false" ht="12.75" hidden="false" customHeight="false" outlineLevel="0" collapsed="false">
      <c r="G581" s="57"/>
    </row>
    <row r="582" customFormat="false" ht="12.75" hidden="false" customHeight="false" outlineLevel="0" collapsed="false">
      <c r="G582" s="57"/>
    </row>
    <row r="583" customFormat="false" ht="12.75" hidden="false" customHeight="false" outlineLevel="0" collapsed="false">
      <c r="G583" s="57"/>
    </row>
    <row r="584" customFormat="false" ht="12.75" hidden="false" customHeight="false" outlineLevel="0" collapsed="false">
      <c r="G584" s="57"/>
    </row>
    <row r="585" customFormat="false" ht="12.75" hidden="false" customHeight="false" outlineLevel="0" collapsed="false">
      <c r="G585" s="57"/>
    </row>
    <row r="586" customFormat="false" ht="12.75" hidden="false" customHeight="false" outlineLevel="0" collapsed="false">
      <c r="G586" s="57"/>
    </row>
    <row r="587" customFormat="false" ht="12.75" hidden="false" customHeight="false" outlineLevel="0" collapsed="false">
      <c r="G587" s="57"/>
    </row>
    <row r="588" customFormat="false" ht="12.75" hidden="false" customHeight="false" outlineLevel="0" collapsed="false">
      <c r="G588" s="57"/>
    </row>
    <row r="589" customFormat="false" ht="12.75" hidden="false" customHeight="false" outlineLevel="0" collapsed="false">
      <c r="G589" s="57"/>
    </row>
    <row r="590" customFormat="false" ht="12.75" hidden="false" customHeight="false" outlineLevel="0" collapsed="false">
      <c r="G590" s="57"/>
    </row>
    <row r="591" customFormat="false" ht="12.75" hidden="false" customHeight="false" outlineLevel="0" collapsed="false">
      <c r="G591" s="57"/>
    </row>
    <row r="592" customFormat="false" ht="12.75" hidden="false" customHeight="false" outlineLevel="0" collapsed="false">
      <c r="G592" s="57"/>
    </row>
    <row r="593" customFormat="false" ht="12.75" hidden="false" customHeight="false" outlineLevel="0" collapsed="false">
      <c r="G593" s="57"/>
    </row>
    <row r="594" customFormat="false" ht="12.75" hidden="false" customHeight="false" outlineLevel="0" collapsed="false">
      <c r="G594" s="57"/>
    </row>
    <row r="595" customFormat="false" ht="12.75" hidden="false" customHeight="false" outlineLevel="0" collapsed="false">
      <c r="G595" s="57"/>
    </row>
    <row r="596" customFormat="false" ht="12.75" hidden="false" customHeight="false" outlineLevel="0" collapsed="false">
      <c r="G596" s="57"/>
    </row>
    <row r="597" customFormat="false" ht="12.75" hidden="false" customHeight="false" outlineLevel="0" collapsed="false">
      <c r="G597" s="57"/>
    </row>
    <row r="598" customFormat="false" ht="12.75" hidden="false" customHeight="false" outlineLevel="0" collapsed="false">
      <c r="G598" s="57"/>
    </row>
    <row r="599" customFormat="false" ht="12.75" hidden="false" customHeight="false" outlineLevel="0" collapsed="false">
      <c r="G599" s="57"/>
    </row>
    <row r="600" customFormat="false" ht="12.75" hidden="false" customHeight="false" outlineLevel="0" collapsed="false">
      <c r="G600" s="57"/>
    </row>
    <row r="601" customFormat="false" ht="12.75" hidden="false" customHeight="false" outlineLevel="0" collapsed="false">
      <c r="G601" s="57"/>
    </row>
    <row r="602" customFormat="false" ht="12.75" hidden="false" customHeight="false" outlineLevel="0" collapsed="false">
      <c r="G602" s="57"/>
    </row>
    <row r="603" customFormat="false" ht="12.75" hidden="false" customHeight="false" outlineLevel="0" collapsed="false">
      <c r="G603" s="57"/>
    </row>
    <row r="604" customFormat="false" ht="12.75" hidden="false" customHeight="false" outlineLevel="0" collapsed="false">
      <c r="G604" s="57"/>
    </row>
    <row r="605" customFormat="false" ht="12.75" hidden="false" customHeight="false" outlineLevel="0" collapsed="false">
      <c r="G605" s="57"/>
    </row>
    <row r="606" customFormat="false" ht="12.75" hidden="false" customHeight="false" outlineLevel="0" collapsed="false">
      <c r="G606" s="57"/>
    </row>
    <row r="607" customFormat="false" ht="12.75" hidden="false" customHeight="false" outlineLevel="0" collapsed="false">
      <c r="G607" s="57"/>
    </row>
    <row r="608" customFormat="false" ht="12.75" hidden="false" customHeight="false" outlineLevel="0" collapsed="false">
      <c r="G608" s="57"/>
    </row>
    <row r="609" customFormat="false" ht="12.75" hidden="false" customHeight="false" outlineLevel="0" collapsed="false">
      <c r="G609" s="57"/>
    </row>
    <row r="610" customFormat="false" ht="12.75" hidden="false" customHeight="false" outlineLevel="0" collapsed="false">
      <c r="G610" s="57"/>
    </row>
    <row r="611" customFormat="false" ht="12.75" hidden="false" customHeight="false" outlineLevel="0" collapsed="false">
      <c r="G611" s="57"/>
    </row>
    <row r="612" customFormat="false" ht="12.75" hidden="false" customHeight="false" outlineLevel="0" collapsed="false">
      <c r="G612" s="57"/>
    </row>
    <row r="613" customFormat="false" ht="12.75" hidden="false" customHeight="false" outlineLevel="0" collapsed="false">
      <c r="G613" s="57"/>
    </row>
    <row r="614" customFormat="false" ht="12.75" hidden="false" customHeight="false" outlineLevel="0" collapsed="false">
      <c r="G614" s="57"/>
    </row>
    <row r="615" customFormat="false" ht="12.75" hidden="false" customHeight="false" outlineLevel="0" collapsed="false">
      <c r="G615" s="57"/>
    </row>
    <row r="616" customFormat="false" ht="12.75" hidden="false" customHeight="false" outlineLevel="0" collapsed="false">
      <c r="G616" s="57"/>
    </row>
    <row r="617" customFormat="false" ht="12.75" hidden="false" customHeight="false" outlineLevel="0" collapsed="false">
      <c r="G617" s="57"/>
    </row>
    <row r="618" customFormat="false" ht="12.75" hidden="false" customHeight="false" outlineLevel="0" collapsed="false">
      <c r="G618" s="57"/>
    </row>
    <row r="619" customFormat="false" ht="12.75" hidden="false" customHeight="false" outlineLevel="0" collapsed="false">
      <c r="G619" s="57"/>
    </row>
    <row r="620" customFormat="false" ht="12.75" hidden="false" customHeight="false" outlineLevel="0" collapsed="false">
      <c r="G620" s="57"/>
    </row>
    <row r="621" customFormat="false" ht="12.75" hidden="false" customHeight="false" outlineLevel="0" collapsed="false">
      <c r="G621" s="57"/>
    </row>
    <row r="622" customFormat="false" ht="12.75" hidden="false" customHeight="false" outlineLevel="0" collapsed="false">
      <c r="G622" s="57"/>
    </row>
    <row r="623" customFormat="false" ht="12.75" hidden="false" customHeight="false" outlineLevel="0" collapsed="false">
      <c r="G623" s="57"/>
    </row>
    <row r="624" customFormat="false" ht="12.75" hidden="false" customHeight="false" outlineLevel="0" collapsed="false">
      <c r="G624" s="57"/>
    </row>
    <row r="625" customFormat="false" ht="12.75" hidden="false" customHeight="false" outlineLevel="0" collapsed="false">
      <c r="G625" s="57"/>
    </row>
    <row r="626" customFormat="false" ht="12.75" hidden="false" customHeight="false" outlineLevel="0" collapsed="false">
      <c r="G626" s="57"/>
    </row>
    <row r="627" customFormat="false" ht="12.75" hidden="false" customHeight="false" outlineLevel="0" collapsed="false">
      <c r="G627" s="57"/>
    </row>
    <row r="628" customFormat="false" ht="12.75" hidden="false" customHeight="false" outlineLevel="0" collapsed="false">
      <c r="G628" s="57"/>
    </row>
    <row r="629" customFormat="false" ht="12.75" hidden="false" customHeight="false" outlineLevel="0" collapsed="false">
      <c r="G629" s="57"/>
    </row>
    <row r="630" customFormat="false" ht="12.75" hidden="false" customHeight="false" outlineLevel="0" collapsed="false">
      <c r="G630" s="57"/>
    </row>
    <row r="631" customFormat="false" ht="12.75" hidden="false" customHeight="false" outlineLevel="0" collapsed="false">
      <c r="G631" s="57"/>
    </row>
    <row r="632" customFormat="false" ht="12.75" hidden="false" customHeight="false" outlineLevel="0" collapsed="false">
      <c r="G632" s="57"/>
    </row>
    <row r="633" customFormat="false" ht="12.75" hidden="false" customHeight="false" outlineLevel="0" collapsed="false">
      <c r="G633" s="57"/>
    </row>
    <row r="634" customFormat="false" ht="12.75" hidden="false" customHeight="false" outlineLevel="0" collapsed="false">
      <c r="G634" s="57"/>
    </row>
    <row r="635" customFormat="false" ht="12.75" hidden="false" customHeight="false" outlineLevel="0" collapsed="false">
      <c r="G635" s="57"/>
    </row>
    <row r="636" customFormat="false" ht="12.75" hidden="false" customHeight="false" outlineLevel="0" collapsed="false">
      <c r="G636" s="57"/>
    </row>
    <row r="637" customFormat="false" ht="12.75" hidden="false" customHeight="false" outlineLevel="0" collapsed="false">
      <c r="G637" s="57"/>
    </row>
    <row r="638" customFormat="false" ht="12.75" hidden="false" customHeight="false" outlineLevel="0" collapsed="false">
      <c r="G638" s="57"/>
    </row>
    <row r="639" customFormat="false" ht="12.75" hidden="false" customHeight="false" outlineLevel="0" collapsed="false">
      <c r="G639" s="57"/>
    </row>
    <row r="640" customFormat="false" ht="12.75" hidden="false" customHeight="false" outlineLevel="0" collapsed="false">
      <c r="G640" s="57"/>
    </row>
    <row r="641" customFormat="false" ht="12.75" hidden="false" customHeight="false" outlineLevel="0" collapsed="false">
      <c r="G641" s="57"/>
    </row>
    <row r="642" customFormat="false" ht="12.75" hidden="false" customHeight="false" outlineLevel="0" collapsed="false">
      <c r="G642" s="57"/>
    </row>
    <row r="643" customFormat="false" ht="12.75" hidden="false" customHeight="false" outlineLevel="0" collapsed="false">
      <c r="G643" s="57"/>
    </row>
    <row r="644" customFormat="false" ht="12.75" hidden="false" customHeight="false" outlineLevel="0" collapsed="false">
      <c r="G644" s="57"/>
    </row>
    <row r="645" customFormat="false" ht="12.75" hidden="false" customHeight="false" outlineLevel="0" collapsed="false">
      <c r="G645" s="57"/>
    </row>
    <row r="646" customFormat="false" ht="12.75" hidden="false" customHeight="false" outlineLevel="0" collapsed="false">
      <c r="G646" s="57"/>
    </row>
    <row r="647" customFormat="false" ht="12.75" hidden="false" customHeight="false" outlineLevel="0" collapsed="false">
      <c r="G647" s="57"/>
    </row>
    <row r="648" customFormat="false" ht="12.75" hidden="false" customHeight="false" outlineLevel="0" collapsed="false">
      <c r="G648" s="57"/>
    </row>
    <row r="649" customFormat="false" ht="12.75" hidden="false" customHeight="false" outlineLevel="0" collapsed="false">
      <c r="G649" s="57"/>
    </row>
    <row r="650" customFormat="false" ht="12.75" hidden="false" customHeight="false" outlineLevel="0" collapsed="false">
      <c r="G650" s="57"/>
    </row>
    <row r="651" customFormat="false" ht="12.75" hidden="false" customHeight="false" outlineLevel="0" collapsed="false">
      <c r="G651" s="57"/>
    </row>
    <row r="652" customFormat="false" ht="12.75" hidden="false" customHeight="false" outlineLevel="0" collapsed="false">
      <c r="G652" s="57"/>
    </row>
    <row r="653" customFormat="false" ht="12.75" hidden="false" customHeight="false" outlineLevel="0" collapsed="false">
      <c r="G653" s="57"/>
    </row>
    <row r="654" customFormat="false" ht="12.75" hidden="false" customHeight="false" outlineLevel="0" collapsed="false">
      <c r="G654" s="57"/>
    </row>
    <row r="655" customFormat="false" ht="12.75" hidden="false" customHeight="false" outlineLevel="0" collapsed="false">
      <c r="G655" s="57"/>
    </row>
    <row r="656" customFormat="false" ht="12.75" hidden="false" customHeight="false" outlineLevel="0" collapsed="false">
      <c r="G656" s="57"/>
    </row>
    <row r="657" customFormat="false" ht="12.75" hidden="false" customHeight="false" outlineLevel="0" collapsed="false">
      <c r="G657" s="57"/>
    </row>
    <row r="658" customFormat="false" ht="12.75" hidden="false" customHeight="false" outlineLevel="0" collapsed="false">
      <c r="G658" s="57"/>
    </row>
    <row r="659" customFormat="false" ht="12.75" hidden="false" customHeight="false" outlineLevel="0" collapsed="false">
      <c r="G659" s="57"/>
    </row>
    <row r="660" customFormat="false" ht="12.75" hidden="false" customHeight="false" outlineLevel="0" collapsed="false">
      <c r="G660" s="57"/>
    </row>
    <row r="661" customFormat="false" ht="12.75" hidden="false" customHeight="false" outlineLevel="0" collapsed="false">
      <c r="G661" s="57"/>
    </row>
    <row r="662" customFormat="false" ht="12.75" hidden="false" customHeight="false" outlineLevel="0" collapsed="false">
      <c r="G662" s="57"/>
    </row>
    <row r="663" customFormat="false" ht="12.75" hidden="false" customHeight="false" outlineLevel="0" collapsed="false">
      <c r="G663" s="57"/>
    </row>
    <row r="664" customFormat="false" ht="12.75" hidden="false" customHeight="false" outlineLevel="0" collapsed="false">
      <c r="G664" s="57"/>
    </row>
    <row r="665" customFormat="false" ht="12.75" hidden="false" customHeight="false" outlineLevel="0" collapsed="false">
      <c r="G665" s="57"/>
    </row>
    <row r="666" customFormat="false" ht="12.75" hidden="false" customHeight="false" outlineLevel="0" collapsed="false">
      <c r="G666" s="57"/>
    </row>
    <row r="667" customFormat="false" ht="12.75" hidden="false" customHeight="false" outlineLevel="0" collapsed="false">
      <c r="G667" s="57"/>
    </row>
    <row r="668" customFormat="false" ht="12.75" hidden="false" customHeight="false" outlineLevel="0" collapsed="false">
      <c r="G668" s="57"/>
    </row>
    <row r="669" customFormat="false" ht="12.75" hidden="false" customHeight="false" outlineLevel="0" collapsed="false">
      <c r="G669" s="57"/>
    </row>
    <row r="670" customFormat="false" ht="12.75" hidden="false" customHeight="false" outlineLevel="0" collapsed="false">
      <c r="G670" s="57"/>
    </row>
    <row r="671" customFormat="false" ht="12.75" hidden="false" customHeight="false" outlineLevel="0" collapsed="false">
      <c r="G671" s="57"/>
    </row>
    <row r="672" customFormat="false" ht="12.75" hidden="false" customHeight="false" outlineLevel="0" collapsed="false">
      <c r="G672" s="57"/>
    </row>
    <row r="673" customFormat="false" ht="12.75" hidden="false" customHeight="false" outlineLevel="0" collapsed="false">
      <c r="G673" s="57"/>
    </row>
    <row r="674" customFormat="false" ht="12.75" hidden="false" customHeight="false" outlineLevel="0" collapsed="false">
      <c r="G674" s="57"/>
    </row>
    <row r="675" customFormat="false" ht="12.75" hidden="false" customHeight="false" outlineLevel="0" collapsed="false">
      <c r="G675" s="57"/>
    </row>
    <row r="676" customFormat="false" ht="12.75" hidden="false" customHeight="false" outlineLevel="0" collapsed="false">
      <c r="G676" s="57"/>
    </row>
    <row r="677" customFormat="false" ht="12.75" hidden="false" customHeight="false" outlineLevel="0" collapsed="false">
      <c r="G677" s="57"/>
    </row>
    <row r="678" customFormat="false" ht="12.75" hidden="false" customHeight="false" outlineLevel="0" collapsed="false">
      <c r="G678" s="57"/>
    </row>
    <row r="679" customFormat="false" ht="12.75" hidden="false" customHeight="false" outlineLevel="0" collapsed="false">
      <c r="G679" s="57"/>
    </row>
    <row r="680" customFormat="false" ht="12.75" hidden="false" customHeight="false" outlineLevel="0" collapsed="false">
      <c r="G680" s="57"/>
    </row>
    <row r="681" customFormat="false" ht="12.75" hidden="false" customHeight="false" outlineLevel="0" collapsed="false">
      <c r="G681" s="57"/>
    </row>
    <row r="682" customFormat="false" ht="12.75" hidden="false" customHeight="false" outlineLevel="0" collapsed="false">
      <c r="G682" s="57"/>
    </row>
    <row r="683" customFormat="false" ht="12.75" hidden="false" customHeight="false" outlineLevel="0" collapsed="false">
      <c r="G683" s="57"/>
    </row>
    <row r="684" customFormat="false" ht="12.75" hidden="false" customHeight="false" outlineLevel="0" collapsed="false">
      <c r="G684" s="57"/>
    </row>
    <row r="685" customFormat="false" ht="12.75" hidden="false" customHeight="false" outlineLevel="0" collapsed="false">
      <c r="G685" s="57"/>
    </row>
    <row r="686" customFormat="false" ht="12.75" hidden="false" customHeight="false" outlineLevel="0" collapsed="false">
      <c r="G686" s="57"/>
    </row>
    <row r="687" customFormat="false" ht="12.75" hidden="false" customHeight="false" outlineLevel="0" collapsed="false">
      <c r="G687" s="57"/>
    </row>
    <row r="688" customFormat="false" ht="12.75" hidden="false" customHeight="false" outlineLevel="0" collapsed="false">
      <c r="G688" s="57"/>
    </row>
    <row r="689" customFormat="false" ht="12.75" hidden="false" customHeight="false" outlineLevel="0" collapsed="false">
      <c r="G689" s="57"/>
    </row>
    <row r="690" customFormat="false" ht="12.75" hidden="false" customHeight="false" outlineLevel="0" collapsed="false">
      <c r="G690" s="57"/>
    </row>
    <row r="691" customFormat="false" ht="12.75" hidden="false" customHeight="false" outlineLevel="0" collapsed="false">
      <c r="G691" s="57"/>
    </row>
    <row r="692" customFormat="false" ht="12.75" hidden="false" customHeight="false" outlineLevel="0" collapsed="false">
      <c r="G692" s="57"/>
    </row>
    <row r="693" customFormat="false" ht="12.75" hidden="false" customHeight="false" outlineLevel="0" collapsed="false">
      <c r="G693" s="57"/>
    </row>
    <row r="694" customFormat="false" ht="12.75" hidden="false" customHeight="false" outlineLevel="0" collapsed="false">
      <c r="G694" s="57"/>
    </row>
    <row r="695" customFormat="false" ht="12.75" hidden="false" customHeight="false" outlineLevel="0" collapsed="false">
      <c r="G695" s="57"/>
    </row>
    <row r="696" customFormat="false" ht="12.75" hidden="false" customHeight="false" outlineLevel="0" collapsed="false">
      <c r="G696" s="57"/>
    </row>
    <row r="697" customFormat="false" ht="12.75" hidden="false" customHeight="false" outlineLevel="0" collapsed="false">
      <c r="G697" s="57"/>
    </row>
    <row r="698" customFormat="false" ht="12.75" hidden="false" customHeight="false" outlineLevel="0" collapsed="false">
      <c r="G698" s="57"/>
    </row>
    <row r="699" customFormat="false" ht="12.75" hidden="false" customHeight="false" outlineLevel="0" collapsed="false">
      <c r="G699" s="57"/>
    </row>
    <row r="700" customFormat="false" ht="12.75" hidden="false" customHeight="false" outlineLevel="0" collapsed="false">
      <c r="G700" s="57"/>
    </row>
    <row r="701" customFormat="false" ht="12.75" hidden="false" customHeight="false" outlineLevel="0" collapsed="false">
      <c r="G701" s="57"/>
    </row>
    <row r="702" customFormat="false" ht="12.75" hidden="false" customHeight="false" outlineLevel="0" collapsed="false">
      <c r="G702" s="57"/>
    </row>
    <row r="703" customFormat="false" ht="12.75" hidden="false" customHeight="false" outlineLevel="0" collapsed="false">
      <c r="G703" s="57"/>
    </row>
    <row r="704" customFormat="false" ht="12.75" hidden="false" customHeight="false" outlineLevel="0" collapsed="false">
      <c r="G704" s="57"/>
    </row>
    <row r="705" customFormat="false" ht="12.75" hidden="false" customHeight="false" outlineLevel="0" collapsed="false">
      <c r="G705" s="57"/>
    </row>
    <row r="706" customFormat="false" ht="12.75" hidden="false" customHeight="false" outlineLevel="0" collapsed="false">
      <c r="G706" s="57"/>
    </row>
    <row r="707" customFormat="false" ht="12.75" hidden="false" customHeight="false" outlineLevel="0" collapsed="false">
      <c r="G707" s="57"/>
    </row>
    <row r="708" customFormat="false" ht="12.75" hidden="false" customHeight="false" outlineLevel="0" collapsed="false">
      <c r="G708" s="57"/>
    </row>
    <row r="709" customFormat="false" ht="12.75" hidden="false" customHeight="false" outlineLevel="0" collapsed="false">
      <c r="G709" s="57"/>
    </row>
    <row r="710" customFormat="false" ht="12.75" hidden="false" customHeight="false" outlineLevel="0" collapsed="false">
      <c r="G710" s="57"/>
    </row>
    <row r="711" customFormat="false" ht="12.75" hidden="false" customHeight="false" outlineLevel="0" collapsed="false">
      <c r="G711" s="57"/>
    </row>
    <row r="712" customFormat="false" ht="12.75" hidden="false" customHeight="false" outlineLevel="0" collapsed="false">
      <c r="G712" s="57"/>
    </row>
    <row r="713" customFormat="false" ht="12.75" hidden="false" customHeight="false" outlineLevel="0" collapsed="false">
      <c r="G713" s="57"/>
    </row>
    <row r="714" customFormat="false" ht="12.75" hidden="false" customHeight="false" outlineLevel="0" collapsed="false">
      <c r="G714" s="57"/>
    </row>
    <row r="715" customFormat="false" ht="12.75" hidden="false" customHeight="false" outlineLevel="0" collapsed="false">
      <c r="G715" s="57"/>
    </row>
    <row r="716" customFormat="false" ht="12.75" hidden="false" customHeight="false" outlineLevel="0" collapsed="false">
      <c r="G716" s="57"/>
    </row>
    <row r="717" customFormat="false" ht="12.75" hidden="false" customHeight="false" outlineLevel="0" collapsed="false">
      <c r="G717" s="57"/>
    </row>
    <row r="718" customFormat="false" ht="12.75" hidden="false" customHeight="false" outlineLevel="0" collapsed="false">
      <c r="G718" s="57"/>
    </row>
    <row r="719" customFormat="false" ht="12.75" hidden="false" customHeight="false" outlineLevel="0" collapsed="false">
      <c r="G719" s="57"/>
    </row>
    <row r="720" customFormat="false" ht="12.75" hidden="false" customHeight="false" outlineLevel="0" collapsed="false">
      <c r="G720" s="57"/>
    </row>
    <row r="721" customFormat="false" ht="12.75" hidden="false" customHeight="false" outlineLevel="0" collapsed="false">
      <c r="G721" s="57"/>
    </row>
    <row r="722" customFormat="false" ht="12.75" hidden="false" customHeight="false" outlineLevel="0" collapsed="false">
      <c r="G722" s="57"/>
    </row>
    <row r="723" customFormat="false" ht="12.75" hidden="false" customHeight="false" outlineLevel="0" collapsed="false">
      <c r="G723" s="57"/>
    </row>
    <row r="724" customFormat="false" ht="12.75" hidden="false" customHeight="false" outlineLevel="0" collapsed="false">
      <c r="G724" s="57"/>
    </row>
    <row r="725" customFormat="false" ht="12.75" hidden="false" customHeight="false" outlineLevel="0" collapsed="false">
      <c r="G725" s="57"/>
    </row>
    <row r="726" customFormat="false" ht="12.75" hidden="false" customHeight="false" outlineLevel="0" collapsed="false">
      <c r="G726" s="57"/>
    </row>
    <row r="727" customFormat="false" ht="12.75" hidden="false" customHeight="false" outlineLevel="0" collapsed="false">
      <c r="G727" s="57"/>
    </row>
    <row r="728" customFormat="false" ht="12.75" hidden="false" customHeight="false" outlineLevel="0" collapsed="false">
      <c r="G728" s="57"/>
    </row>
    <row r="729" customFormat="false" ht="12.75" hidden="false" customHeight="false" outlineLevel="0" collapsed="false">
      <c r="G729" s="57"/>
    </row>
    <row r="730" customFormat="false" ht="12.75" hidden="false" customHeight="false" outlineLevel="0" collapsed="false">
      <c r="G730" s="57"/>
    </row>
    <row r="731" customFormat="false" ht="12.75" hidden="false" customHeight="false" outlineLevel="0" collapsed="false">
      <c r="G731" s="57"/>
    </row>
    <row r="732" customFormat="false" ht="12.75" hidden="false" customHeight="false" outlineLevel="0" collapsed="false">
      <c r="G732" s="57"/>
    </row>
    <row r="733" customFormat="false" ht="12.75" hidden="false" customHeight="false" outlineLevel="0" collapsed="false">
      <c r="G733" s="57"/>
    </row>
    <row r="734" customFormat="false" ht="12.75" hidden="false" customHeight="false" outlineLevel="0" collapsed="false">
      <c r="G734" s="57"/>
    </row>
    <row r="735" customFormat="false" ht="12.75" hidden="false" customHeight="false" outlineLevel="0" collapsed="false">
      <c r="G735" s="57"/>
    </row>
    <row r="736" customFormat="false" ht="12.75" hidden="false" customHeight="false" outlineLevel="0" collapsed="false">
      <c r="G736" s="57"/>
    </row>
    <row r="737" customFormat="false" ht="12.75" hidden="false" customHeight="false" outlineLevel="0" collapsed="false">
      <c r="G737" s="57"/>
    </row>
    <row r="738" customFormat="false" ht="12.75" hidden="false" customHeight="false" outlineLevel="0" collapsed="false">
      <c r="G738" s="57"/>
    </row>
    <row r="739" customFormat="false" ht="12.75" hidden="false" customHeight="false" outlineLevel="0" collapsed="false">
      <c r="G739" s="57"/>
    </row>
    <row r="740" customFormat="false" ht="12.75" hidden="false" customHeight="false" outlineLevel="0" collapsed="false">
      <c r="G740" s="57"/>
    </row>
    <row r="741" customFormat="false" ht="12.75" hidden="false" customHeight="false" outlineLevel="0" collapsed="false">
      <c r="G741" s="57"/>
    </row>
    <row r="742" customFormat="false" ht="12.75" hidden="false" customHeight="false" outlineLevel="0" collapsed="false">
      <c r="G742" s="57"/>
    </row>
    <row r="743" customFormat="false" ht="12.75" hidden="false" customHeight="false" outlineLevel="0" collapsed="false">
      <c r="G743" s="57"/>
    </row>
    <row r="744" customFormat="false" ht="12.75" hidden="false" customHeight="false" outlineLevel="0" collapsed="false">
      <c r="G744" s="57"/>
    </row>
    <row r="745" customFormat="false" ht="12.75" hidden="false" customHeight="false" outlineLevel="0" collapsed="false">
      <c r="G745" s="57"/>
    </row>
    <row r="746" customFormat="false" ht="12.75" hidden="false" customHeight="false" outlineLevel="0" collapsed="false">
      <c r="G746" s="57"/>
    </row>
    <row r="747" customFormat="false" ht="12.75" hidden="false" customHeight="false" outlineLevel="0" collapsed="false">
      <c r="G747" s="57"/>
    </row>
    <row r="748" customFormat="false" ht="12.75" hidden="false" customHeight="false" outlineLevel="0" collapsed="false">
      <c r="G748" s="57"/>
    </row>
    <row r="749" customFormat="false" ht="12.75" hidden="false" customHeight="false" outlineLevel="0" collapsed="false">
      <c r="G749" s="57"/>
    </row>
    <row r="750" customFormat="false" ht="12.75" hidden="false" customHeight="false" outlineLevel="0" collapsed="false">
      <c r="G750" s="57"/>
    </row>
    <row r="751" customFormat="false" ht="12.75" hidden="false" customHeight="false" outlineLevel="0" collapsed="false">
      <c r="G751" s="57"/>
    </row>
    <row r="752" customFormat="false" ht="12.75" hidden="false" customHeight="false" outlineLevel="0" collapsed="false">
      <c r="G752" s="57"/>
    </row>
    <row r="753" customFormat="false" ht="12.75" hidden="false" customHeight="false" outlineLevel="0" collapsed="false">
      <c r="G753" s="57"/>
    </row>
    <row r="754" customFormat="false" ht="12.75" hidden="false" customHeight="false" outlineLevel="0" collapsed="false">
      <c r="G754" s="57"/>
    </row>
    <row r="755" customFormat="false" ht="12.75" hidden="false" customHeight="false" outlineLevel="0" collapsed="false">
      <c r="G755" s="57"/>
    </row>
    <row r="756" customFormat="false" ht="12.75" hidden="false" customHeight="false" outlineLevel="0" collapsed="false">
      <c r="G756" s="57"/>
    </row>
    <row r="757" customFormat="false" ht="12.75" hidden="false" customHeight="false" outlineLevel="0" collapsed="false">
      <c r="G757" s="57"/>
    </row>
    <row r="758" customFormat="false" ht="12.75" hidden="false" customHeight="false" outlineLevel="0" collapsed="false">
      <c r="G758" s="57"/>
    </row>
    <row r="759" customFormat="false" ht="12.75" hidden="false" customHeight="false" outlineLevel="0" collapsed="false">
      <c r="G759" s="57"/>
    </row>
    <row r="760" customFormat="false" ht="12.75" hidden="false" customHeight="false" outlineLevel="0" collapsed="false">
      <c r="G760" s="57"/>
    </row>
    <row r="761" customFormat="false" ht="12.75" hidden="false" customHeight="false" outlineLevel="0" collapsed="false">
      <c r="G761" s="57"/>
    </row>
    <row r="762" customFormat="false" ht="12.75" hidden="false" customHeight="false" outlineLevel="0" collapsed="false">
      <c r="G762" s="57"/>
    </row>
    <row r="763" customFormat="false" ht="12.75" hidden="false" customHeight="false" outlineLevel="0" collapsed="false">
      <c r="G763" s="57"/>
    </row>
    <row r="764" customFormat="false" ht="12.75" hidden="false" customHeight="false" outlineLevel="0" collapsed="false">
      <c r="G764" s="57"/>
    </row>
    <row r="765" customFormat="false" ht="12.75" hidden="false" customHeight="false" outlineLevel="0" collapsed="false">
      <c r="G765" s="57"/>
    </row>
    <row r="766" customFormat="false" ht="12.75" hidden="false" customHeight="false" outlineLevel="0" collapsed="false">
      <c r="G766" s="57"/>
    </row>
    <row r="767" customFormat="false" ht="12.75" hidden="false" customHeight="false" outlineLevel="0" collapsed="false">
      <c r="G767" s="57"/>
    </row>
    <row r="768" customFormat="false" ht="12.75" hidden="false" customHeight="false" outlineLevel="0" collapsed="false">
      <c r="G768" s="57"/>
    </row>
    <row r="769" customFormat="false" ht="12.75" hidden="false" customHeight="false" outlineLevel="0" collapsed="false">
      <c r="G769" s="57"/>
    </row>
    <row r="770" customFormat="false" ht="12.75" hidden="false" customHeight="false" outlineLevel="0" collapsed="false">
      <c r="G770" s="57"/>
    </row>
    <row r="771" customFormat="false" ht="12.75" hidden="false" customHeight="false" outlineLevel="0" collapsed="false">
      <c r="G771" s="57"/>
    </row>
    <row r="772" customFormat="false" ht="12.75" hidden="false" customHeight="false" outlineLevel="0" collapsed="false">
      <c r="G772" s="57"/>
    </row>
    <row r="773" customFormat="false" ht="12.75" hidden="false" customHeight="false" outlineLevel="0" collapsed="false">
      <c r="G773" s="57"/>
    </row>
    <row r="774" customFormat="false" ht="12.75" hidden="false" customHeight="false" outlineLevel="0" collapsed="false">
      <c r="G774" s="57"/>
    </row>
    <row r="775" customFormat="false" ht="12.75" hidden="false" customHeight="false" outlineLevel="0" collapsed="false">
      <c r="G775" s="57"/>
    </row>
    <row r="776" customFormat="false" ht="12.75" hidden="false" customHeight="false" outlineLevel="0" collapsed="false">
      <c r="G776" s="57"/>
    </row>
    <row r="777" customFormat="false" ht="12.75" hidden="false" customHeight="false" outlineLevel="0" collapsed="false">
      <c r="G777" s="57"/>
    </row>
    <row r="778" customFormat="false" ht="12.75" hidden="false" customHeight="false" outlineLevel="0" collapsed="false">
      <c r="G778" s="57"/>
    </row>
    <row r="779" customFormat="false" ht="12.75" hidden="false" customHeight="false" outlineLevel="0" collapsed="false">
      <c r="G779" s="57"/>
    </row>
    <row r="780" customFormat="false" ht="12.75" hidden="false" customHeight="false" outlineLevel="0" collapsed="false">
      <c r="G780" s="57"/>
    </row>
    <row r="781" customFormat="false" ht="12.75" hidden="false" customHeight="false" outlineLevel="0" collapsed="false">
      <c r="G781" s="57"/>
    </row>
    <row r="782" customFormat="false" ht="12.75" hidden="false" customHeight="false" outlineLevel="0" collapsed="false">
      <c r="G782" s="57"/>
    </row>
    <row r="783" customFormat="false" ht="12.75" hidden="false" customHeight="false" outlineLevel="0" collapsed="false">
      <c r="G783" s="57"/>
    </row>
    <row r="784" customFormat="false" ht="12.75" hidden="false" customHeight="false" outlineLevel="0" collapsed="false">
      <c r="G784" s="57"/>
    </row>
    <row r="785" customFormat="false" ht="12.75" hidden="false" customHeight="false" outlineLevel="0" collapsed="false">
      <c r="G785" s="57"/>
    </row>
    <row r="786" customFormat="false" ht="12.75" hidden="false" customHeight="false" outlineLevel="0" collapsed="false">
      <c r="G786" s="57"/>
    </row>
    <row r="787" customFormat="false" ht="12.75" hidden="false" customHeight="false" outlineLevel="0" collapsed="false">
      <c r="G787" s="57"/>
    </row>
    <row r="788" customFormat="false" ht="12.75" hidden="false" customHeight="false" outlineLevel="0" collapsed="false">
      <c r="G788" s="57"/>
    </row>
    <row r="789" customFormat="false" ht="12.75" hidden="false" customHeight="false" outlineLevel="0" collapsed="false">
      <c r="G789" s="57"/>
    </row>
    <row r="790" customFormat="false" ht="12.75" hidden="false" customHeight="false" outlineLevel="0" collapsed="false">
      <c r="G790" s="57"/>
    </row>
    <row r="791" customFormat="false" ht="12.75" hidden="false" customHeight="false" outlineLevel="0" collapsed="false">
      <c r="G791" s="57"/>
    </row>
    <row r="792" customFormat="false" ht="12.75" hidden="false" customHeight="false" outlineLevel="0" collapsed="false">
      <c r="G792" s="57"/>
    </row>
    <row r="793" customFormat="false" ht="12.75" hidden="false" customHeight="false" outlineLevel="0" collapsed="false">
      <c r="G793" s="57"/>
    </row>
    <row r="794" customFormat="false" ht="12.75" hidden="false" customHeight="false" outlineLevel="0" collapsed="false">
      <c r="G794" s="57"/>
    </row>
    <row r="795" customFormat="false" ht="12.75" hidden="false" customHeight="false" outlineLevel="0" collapsed="false">
      <c r="G795" s="57"/>
    </row>
    <row r="796" customFormat="false" ht="12.75" hidden="false" customHeight="false" outlineLevel="0" collapsed="false">
      <c r="G796" s="57"/>
    </row>
    <row r="797" customFormat="false" ht="12.75" hidden="false" customHeight="false" outlineLevel="0" collapsed="false">
      <c r="G797" s="57"/>
    </row>
    <row r="798" customFormat="false" ht="12.75" hidden="false" customHeight="false" outlineLevel="0" collapsed="false">
      <c r="G798" s="57"/>
    </row>
    <row r="799" customFormat="false" ht="12.75" hidden="false" customHeight="false" outlineLevel="0" collapsed="false">
      <c r="G799" s="57"/>
    </row>
    <row r="800" customFormat="false" ht="12.75" hidden="false" customHeight="false" outlineLevel="0" collapsed="false">
      <c r="G800" s="57"/>
    </row>
    <row r="801" customFormat="false" ht="12.75" hidden="false" customHeight="false" outlineLevel="0" collapsed="false">
      <c r="G801" s="57"/>
    </row>
    <row r="802" customFormat="false" ht="12.75" hidden="false" customHeight="false" outlineLevel="0" collapsed="false">
      <c r="G802" s="57"/>
    </row>
    <row r="803" customFormat="false" ht="12.75" hidden="false" customHeight="false" outlineLevel="0" collapsed="false">
      <c r="G803" s="57"/>
    </row>
    <row r="804" customFormat="false" ht="12.75" hidden="false" customHeight="false" outlineLevel="0" collapsed="false">
      <c r="G804" s="57"/>
    </row>
    <row r="805" customFormat="false" ht="12.75" hidden="false" customHeight="false" outlineLevel="0" collapsed="false">
      <c r="G805" s="57"/>
    </row>
    <row r="806" customFormat="false" ht="12.75" hidden="false" customHeight="false" outlineLevel="0" collapsed="false">
      <c r="G806" s="57"/>
    </row>
    <row r="807" customFormat="false" ht="12.75" hidden="false" customHeight="false" outlineLevel="0" collapsed="false">
      <c r="G807" s="57"/>
    </row>
    <row r="808" customFormat="false" ht="12.75" hidden="false" customHeight="false" outlineLevel="0" collapsed="false">
      <c r="G808" s="57"/>
    </row>
    <row r="809" customFormat="false" ht="12.75" hidden="false" customHeight="false" outlineLevel="0" collapsed="false">
      <c r="G809" s="57"/>
    </row>
    <row r="810" customFormat="false" ht="12.75" hidden="false" customHeight="false" outlineLevel="0" collapsed="false">
      <c r="G810" s="57"/>
    </row>
    <row r="811" customFormat="false" ht="12.75" hidden="false" customHeight="false" outlineLevel="0" collapsed="false">
      <c r="G811" s="57"/>
    </row>
    <row r="812" customFormat="false" ht="12.75" hidden="false" customHeight="false" outlineLevel="0" collapsed="false">
      <c r="G812" s="57"/>
    </row>
    <row r="813" customFormat="false" ht="12.75" hidden="false" customHeight="false" outlineLevel="0" collapsed="false">
      <c r="G813" s="57"/>
    </row>
    <row r="814" customFormat="false" ht="12.75" hidden="false" customHeight="false" outlineLevel="0" collapsed="false">
      <c r="G814" s="57"/>
    </row>
    <row r="815" customFormat="false" ht="12.75" hidden="false" customHeight="false" outlineLevel="0" collapsed="false">
      <c r="G815" s="57"/>
    </row>
    <row r="816" customFormat="false" ht="12.75" hidden="false" customHeight="false" outlineLevel="0" collapsed="false">
      <c r="G816" s="57"/>
    </row>
    <row r="817" customFormat="false" ht="12.75" hidden="false" customHeight="false" outlineLevel="0" collapsed="false">
      <c r="G817" s="57"/>
    </row>
    <row r="818" customFormat="false" ht="12.75" hidden="false" customHeight="false" outlineLevel="0" collapsed="false">
      <c r="G818" s="57"/>
    </row>
    <row r="819" customFormat="false" ht="12.75" hidden="false" customHeight="false" outlineLevel="0" collapsed="false">
      <c r="G819" s="57"/>
    </row>
    <row r="820" customFormat="false" ht="12.75" hidden="false" customHeight="false" outlineLevel="0" collapsed="false">
      <c r="G820" s="57"/>
    </row>
    <row r="821" customFormat="false" ht="12.75" hidden="false" customHeight="false" outlineLevel="0" collapsed="false">
      <c r="G821" s="57"/>
    </row>
    <row r="822" customFormat="false" ht="12.75" hidden="false" customHeight="false" outlineLevel="0" collapsed="false">
      <c r="G822" s="57"/>
    </row>
    <row r="823" customFormat="false" ht="12.75" hidden="false" customHeight="false" outlineLevel="0" collapsed="false">
      <c r="G823" s="57"/>
    </row>
    <row r="824" customFormat="false" ht="12.75" hidden="false" customHeight="false" outlineLevel="0" collapsed="false">
      <c r="G824" s="57"/>
    </row>
    <row r="825" customFormat="false" ht="12.75" hidden="false" customHeight="false" outlineLevel="0" collapsed="false">
      <c r="G825" s="57"/>
    </row>
    <row r="826" customFormat="false" ht="12.75" hidden="false" customHeight="false" outlineLevel="0" collapsed="false">
      <c r="G826" s="57"/>
    </row>
    <row r="827" customFormat="false" ht="12.75" hidden="false" customHeight="false" outlineLevel="0" collapsed="false">
      <c r="G827" s="57"/>
    </row>
    <row r="828" customFormat="false" ht="12.75" hidden="false" customHeight="false" outlineLevel="0" collapsed="false">
      <c r="G828" s="57"/>
    </row>
    <row r="829" customFormat="false" ht="12.75" hidden="false" customHeight="false" outlineLevel="0" collapsed="false">
      <c r="G829" s="57"/>
    </row>
    <row r="830" customFormat="false" ht="12.75" hidden="false" customHeight="false" outlineLevel="0" collapsed="false">
      <c r="G830" s="57"/>
    </row>
    <row r="831" customFormat="false" ht="12.75" hidden="false" customHeight="false" outlineLevel="0" collapsed="false">
      <c r="G831" s="57"/>
    </row>
    <row r="832" customFormat="false" ht="12.75" hidden="false" customHeight="false" outlineLevel="0" collapsed="false">
      <c r="G832" s="57"/>
    </row>
    <row r="833" customFormat="false" ht="12.75" hidden="false" customHeight="false" outlineLevel="0" collapsed="false">
      <c r="G833" s="57"/>
    </row>
    <row r="834" customFormat="false" ht="12.75" hidden="false" customHeight="false" outlineLevel="0" collapsed="false">
      <c r="G834" s="57"/>
    </row>
    <row r="835" customFormat="false" ht="12.75" hidden="false" customHeight="false" outlineLevel="0" collapsed="false">
      <c r="G835" s="57"/>
    </row>
    <row r="836" customFormat="false" ht="12.75" hidden="false" customHeight="false" outlineLevel="0" collapsed="false">
      <c r="G836" s="57"/>
    </row>
    <row r="837" customFormat="false" ht="12.75" hidden="false" customHeight="false" outlineLevel="0" collapsed="false">
      <c r="G837" s="57"/>
    </row>
    <row r="838" customFormat="false" ht="12.75" hidden="false" customHeight="false" outlineLevel="0" collapsed="false">
      <c r="G838" s="57"/>
    </row>
    <row r="839" customFormat="false" ht="12.75" hidden="false" customHeight="false" outlineLevel="0" collapsed="false">
      <c r="G839" s="57"/>
    </row>
    <row r="840" customFormat="false" ht="12.75" hidden="false" customHeight="false" outlineLevel="0" collapsed="false">
      <c r="G840" s="57"/>
    </row>
    <row r="841" customFormat="false" ht="12.75" hidden="false" customHeight="false" outlineLevel="0" collapsed="false">
      <c r="G841" s="57"/>
    </row>
    <row r="842" customFormat="false" ht="12.75" hidden="false" customHeight="false" outlineLevel="0" collapsed="false">
      <c r="G842" s="57"/>
    </row>
    <row r="843" customFormat="false" ht="12.75" hidden="false" customHeight="false" outlineLevel="0" collapsed="false">
      <c r="G843" s="57"/>
    </row>
    <row r="844" customFormat="false" ht="12.75" hidden="false" customHeight="false" outlineLevel="0" collapsed="false">
      <c r="G844" s="57"/>
    </row>
    <row r="845" customFormat="false" ht="12.75" hidden="false" customHeight="false" outlineLevel="0" collapsed="false">
      <c r="G845" s="57"/>
    </row>
    <row r="846" customFormat="false" ht="12.75" hidden="false" customHeight="false" outlineLevel="0" collapsed="false">
      <c r="G846" s="57"/>
    </row>
    <row r="847" customFormat="false" ht="12.75" hidden="false" customHeight="false" outlineLevel="0" collapsed="false">
      <c r="G847" s="57"/>
    </row>
    <row r="848" customFormat="false" ht="12.75" hidden="false" customHeight="false" outlineLevel="0" collapsed="false">
      <c r="G848" s="57"/>
    </row>
    <row r="849" customFormat="false" ht="12.75" hidden="false" customHeight="false" outlineLevel="0" collapsed="false">
      <c r="G849" s="57"/>
    </row>
    <row r="850" customFormat="false" ht="12.75" hidden="false" customHeight="false" outlineLevel="0" collapsed="false">
      <c r="G850" s="57"/>
    </row>
    <row r="851" customFormat="false" ht="12.75" hidden="false" customHeight="false" outlineLevel="0" collapsed="false">
      <c r="G851" s="57"/>
    </row>
    <row r="852" customFormat="false" ht="12.75" hidden="false" customHeight="false" outlineLevel="0" collapsed="false">
      <c r="G852" s="57"/>
    </row>
    <row r="853" customFormat="false" ht="12.75" hidden="false" customHeight="false" outlineLevel="0" collapsed="false">
      <c r="G853" s="57"/>
    </row>
    <row r="854" customFormat="false" ht="12.75" hidden="false" customHeight="false" outlineLevel="0" collapsed="false">
      <c r="G854" s="57"/>
    </row>
    <row r="855" customFormat="false" ht="12.75" hidden="false" customHeight="false" outlineLevel="0" collapsed="false">
      <c r="G855" s="57"/>
    </row>
    <row r="856" customFormat="false" ht="12.75" hidden="false" customHeight="false" outlineLevel="0" collapsed="false">
      <c r="G856" s="57"/>
    </row>
    <row r="857" customFormat="false" ht="12.75" hidden="false" customHeight="false" outlineLevel="0" collapsed="false">
      <c r="G857" s="57"/>
    </row>
    <row r="858" customFormat="false" ht="12.75" hidden="false" customHeight="false" outlineLevel="0" collapsed="false">
      <c r="G858" s="57"/>
    </row>
    <row r="859" customFormat="false" ht="12.75" hidden="false" customHeight="false" outlineLevel="0" collapsed="false">
      <c r="G859" s="57"/>
    </row>
    <row r="860" customFormat="false" ht="12.75" hidden="false" customHeight="false" outlineLevel="0" collapsed="false">
      <c r="G860" s="57"/>
    </row>
    <row r="861" customFormat="false" ht="12.75" hidden="false" customHeight="false" outlineLevel="0" collapsed="false">
      <c r="G861" s="57"/>
    </row>
    <row r="862" customFormat="false" ht="12.75" hidden="false" customHeight="false" outlineLevel="0" collapsed="false">
      <c r="G862" s="57"/>
    </row>
    <row r="863" customFormat="false" ht="12.75" hidden="false" customHeight="false" outlineLevel="0" collapsed="false">
      <c r="G863" s="57"/>
    </row>
    <row r="864" customFormat="false" ht="12.75" hidden="false" customHeight="false" outlineLevel="0" collapsed="false">
      <c r="G864" s="57"/>
    </row>
    <row r="865" customFormat="false" ht="12.75" hidden="false" customHeight="false" outlineLevel="0" collapsed="false">
      <c r="G865" s="57"/>
    </row>
    <row r="866" customFormat="false" ht="12.75" hidden="false" customHeight="false" outlineLevel="0" collapsed="false">
      <c r="G866" s="57"/>
    </row>
    <row r="867" customFormat="false" ht="12.75" hidden="false" customHeight="false" outlineLevel="0" collapsed="false">
      <c r="G867" s="57"/>
    </row>
    <row r="868" customFormat="false" ht="12.75" hidden="false" customHeight="false" outlineLevel="0" collapsed="false">
      <c r="G868" s="57"/>
    </row>
    <row r="869" customFormat="false" ht="12.75" hidden="false" customHeight="false" outlineLevel="0" collapsed="false">
      <c r="G869" s="57"/>
    </row>
    <row r="870" customFormat="false" ht="12.75" hidden="false" customHeight="false" outlineLevel="0" collapsed="false">
      <c r="G870" s="57"/>
    </row>
    <row r="871" customFormat="false" ht="12.75" hidden="false" customHeight="false" outlineLevel="0" collapsed="false">
      <c r="G871" s="57"/>
    </row>
    <row r="872" customFormat="false" ht="12.75" hidden="false" customHeight="false" outlineLevel="0" collapsed="false">
      <c r="G872" s="57"/>
    </row>
    <row r="873" customFormat="false" ht="12.75" hidden="false" customHeight="false" outlineLevel="0" collapsed="false">
      <c r="G873" s="57"/>
    </row>
    <row r="874" customFormat="false" ht="12.75" hidden="false" customHeight="false" outlineLevel="0" collapsed="false">
      <c r="G874" s="57"/>
    </row>
    <row r="875" customFormat="false" ht="12.75" hidden="false" customHeight="false" outlineLevel="0" collapsed="false">
      <c r="G875" s="57"/>
    </row>
    <row r="876" customFormat="false" ht="12.75" hidden="false" customHeight="false" outlineLevel="0" collapsed="false">
      <c r="G876" s="57"/>
    </row>
    <row r="877" customFormat="false" ht="12.75" hidden="false" customHeight="false" outlineLevel="0" collapsed="false">
      <c r="G877" s="57"/>
    </row>
    <row r="878" customFormat="false" ht="12.75" hidden="false" customHeight="false" outlineLevel="0" collapsed="false">
      <c r="G878" s="57"/>
    </row>
    <row r="879" customFormat="false" ht="12.75" hidden="false" customHeight="false" outlineLevel="0" collapsed="false">
      <c r="G879" s="57"/>
    </row>
    <row r="880" customFormat="false" ht="12.75" hidden="false" customHeight="false" outlineLevel="0" collapsed="false">
      <c r="G880" s="57"/>
    </row>
    <row r="881" customFormat="false" ht="12.75" hidden="false" customHeight="false" outlineLevel="0" collapsed="false">
      <c r="G881" s="57"/>
    </row>
    <row r="882" customFormat="false" ht="12.75" hidden="false" customHeight="false" outlineLevel="0" collapsed="false">
      <c r="G882" s="57"/>
    </row>
    <row r="883" customFormat="false" ht="12.75" hidden="false" customHeight="false" outlineLevel="0" collapsed="false">
      <c r="G883" s="57"/>
    </row>
    <row r="884" customFormat="false" ht="12.75" hidden="false" customHeight="false" outlineLevel="0" collapsed="false">
      <c r="G884" s="57"/>
    </row>
    <row r="885" customFormat="false" ht="12.75" hidden="false" customHeight="false" outlineLevel="0" collapsed="false">
      <c r="G885" s="57"/>
    </row>
    <row r="886" customFormat="false" ht="12.75" hidden="false" customHeight="false" outlineLevel="0" collapsed="false">
      <c r="G886" s="57"/>
    </row>
    <row r="887" customFormat="false" ht="12.75" hidden="false" customHeight="false" outlineLevel="0" collapsed="false">
      <c r="G887" s="57"/>
    </row>
    <row r="888" customFormat="false" ht="12.75" hidden="false" customHeight="false" outlineLevel="0" collapsed="false">
      <c r="G888" s="57"/>
    </row>
    <row r="889" customFormat="false" ht="12.75" hidden="false" customHeight="false" outlineLevel="0" collapsed="false">
      <c r="G889" s="57"/>
    </row>
    <row r="890" customFormat="false" ht="12.75" hidden="false" customHeight="false" outlineLevel="0" collapsed="false">
      <c r="G890" s="57"/>
    </row>
    <row r="891" customFormat="false" ht="12.75" hidden="false" customHeight="false" outlineLevel="0" collapsed="false">
      <c r="G891" s="57"/>
    </row>
    <row r="892" customFormat="false" ht="12.75" hidden="false" customHeight="false" outlineLevel="0" collapsed="false">
      <c r="G892" s="57"/>
    </row>
    <row r="893" customFormat="false" ht="12.75" hidden="false" customHeight="false" outlineLevel="0" collapsed="false">
      <c r="G893" s="57"/>
    </row>
    <row r="894" customFormat="false" ht="12.75" hidden="false" customHeight="false" outlineLevel="0" collapsed="false">
      <c r="G894" s="57"/>
    </row>
    <row r="895" customFormat="false" ht="12.75" hidden="false" customHeight="false" outlineLevel="0" collapsed="false">
      <c r="G895" s="57"/>
    </row>
    <row r="896" customFormat="false" ht="12.75" hidden="false" customHeight="false" outlineLevel="0" collapsed="false">
      <c r="G896" s="57"/>
    </row>
    <row r="897" customFormat="false" ht="12.75" hidden="false" customHeight="false" outlineLevel="0" collapsed="false">
      <c r="G897" s="57"/>
    </row>
    <row r="898" customFormat="false" ht="12.75" hidden="false" customHeight="false" outlineLevel="0" collapsed="false">
      <c r="G898" s="57"/>
    </row>
    <row r="899" customFormat="false" ht="12.75" hidden="false" customHeight="false" outlineLevel="0" collapsed="false">
      <c r="G899" s="57"/>
    </row>
    <row r="900" customFormat="false" ht="12.75" hidden="false" customHeight="false" outlineLevel="0" collapsed="false">
      <c r="G900" s="57"/>
    </row>
    <row r="901" customFormat="false" ht="12.75" hidden="false" customHeight="false" outlineLevel="0" collapsed="false">
      <c r="G901" s="57"/>
    </row>
    <row r="902" customFormat="false" ht="12.75" hidden="false" customHeight="false" outlineLevel="0" collapsed="false">
      <c r="G902" s="57"/>
    </row>
    <row r="903" customFormat="false" ht="12.75" hidden="false" customHeight="false" outlineLevel="0" collapsed="false">
      <c r="G903" s="57"/>
    </row>
    <row r="904" customFormat="false" ht="12.75" hidden="false" customHeight="false" outlineLevel="0" collapsed="false">
      <c r="G904" s="57"/>
    </row>
    <row r="905" customFormat="false" ht="12.75" hidden="false" customHeight="false" outlineLevel="0" collapsed="false">
      <c r="G905" s="57"/>
    </row>
    <row r="906" customFormat="false" ht="12.75" hidden="false" customHeight="false" outlineLevel="0" collapsed="false">
      <c r="G906" s="57"/>
    </row>
    <row r="907" customFormat="false" ht="12.75" hidden="false" customHeight="false" outlineLevel="0" collapsed="false">
      <c r="G907" s="57"/>
    </row>
    <row r="908" customFormat="false" ht="12.75" hidden="false" customHeight="false" outlineLevel="0" collapsed="false">
      <c r="G908" s="57"/>
    </row>
    <row r="909" customFormat="false" ht="12.75" hidden="false" customHeight="false" outlineLevel="0" collapsed="false">
      <c r="G909" s="57"/>
    </row>
    <row r="910" customFormat="false" ht="12.75" hidden="false" customHeight="false" outlineLevel="0" collapsed="false">
      <c r="G910" s="57"/>
    </row>
    <row r="911" customFormat="false" ht="12.75" hidden="false" customHeight="false" outlineLevel="0" collapsed="false">
      <c r="G911" s="57"/>
    </row>
    <row r="912" customFormat="false" ht="12.75" hidden="false" customHeight="false" outlineLevel="0" collapsed="false">
      <c r="G912" s="57"/>
    </row>
    <row r="913" customFormat="false" ht="12.75" hidden="false" customHeight="false" outlineLevel="0" collapsed="false">
      <c r="G913" s="57"/>
    </row>
    <row r="914" customFormat="false" ht="12.75" hidden="false" customHeight="false" outlineLevel="0" collapsed="false">
      <c r="G914" s="57"/>
    </row>
    <row r="915" customFormat="false" ht="12.75" hidden="false" customHeight="false" outlineLevel="0" collapsed="false">
      <c r="G915" s="57"/>
    </row>
    <row r="916" customFormat="false" ht="12.75" hidden="false" customHeight="false" outlineLevel="0" collapsed="false">
      <c r="G916" s="57"/>
    </row>
    <row r="917" customFormat="false" ht="12.75" hidden="false" customHeight="false" outlineLevel="0" collapsed="false">
      <c r="G917" s="57"/>
    </row>
    <row r="918" customFormat="false" ht="12.75" hidden="false" customHeight="false" outlineLevel="0" collapsed="false">
      <c r="G918" s="57"/>
    </row>
    <row r="919" customFormat="false" ht="12.75" hidden="false" customHeight="false" outlineLevel="0" collapsed="false">
      <c r="G919" s="57"/>
    </row>
    <row r="920" customFormat="false" ht="12.75" hidden="false" customHeight="false" outlineLevel="0" collapsed="false">
      <c r="G920" s="57"/>
    </row>
    <row r="921" customFormat="false" ht="12.75" hidden="false" customHeight="false" outlineLevel="0" collapsed="false">
      <c r="G921" s="57"/>
    </row>
    <row r="922" customFormat="false" ht="12.75" hidden="false" customHeight="false" outlineLevel="0" collapsed="false">
      <c r="G922" s="57"/>
    </row>
    <row r="923" customFormat="false" ht="12.75" hidden="false" customHeight="false" outlineLevel="0" collapsed="false">
      <c r="G923" s="57"/>
    </row>
    <row r="924" customFormat="false" ht="12.75" hidden="false" customHeight="false" outlineLevel="0" collapsed="false">
      <c r="G924" s="57"/>
    </row>
    <row r="925" customFormat="false" ht="12.75" hidden="false" customHeight="false" outlineLevel="0" collapsed="false">
      <c r="G925" s="57"/>
    </row>
    <row r="926" customFormat="false" ht="12.75" hidden="false" customHeight="false" outlineLevel="0" collapsed="false">
      <c r="G926" s="57"/>
    </row>
    <row r="927" customFormat="false" ht="12.75" hidden="false" customHeight="false" outlineLevel="0" collapsed="false">
      <c r="G927" s="57"/>
    </row>
    <row r="928" customFormat="false" ht="12.75" hidden="false" customHeight="false" outlineLevel="0" collapsed="false">
      <c r="G928" s="57"/>
    </row>
    <row r="929" customFormat="false" ht="12.75" hidden="false" customHeight="false" outlineLevel="0" collapsed="false">
      <c r="G929" s="57"/>
    </row>
    <row r="930" customFormat="false" ht="12.75" hidden="false" customHeight="false" outlineLevel="0" collapsed="false">
      <c r="G930" s="57"/>
    </row>
    <row r="931" customFormat="false" ht="12.75" hidden="false" customHeight="false" outlineLevel="0" collapsed="false">
      <c r="G931" s="57"/>
    </row>
    <row r="932" customFormat="false" ht="12.75" hidden="false" customHeight="false" outlineLevel="0" collapsed="false">
      <c r="G932" s="57"/>
    </row>
    <row r="933" customFormat="false" ht="12.75" hidden="false" customHeight="false" outlineLevel="0" collapsed="false">
      <c r="G933" s="57"/>
    </row>
    <row r="934" customFormat="false" ht="12.75" hidden="false" customHeight="false" outlineLevel="0" collapsed="false">
      <c r="G934" s="57"/>
    </row>
    <row r="935" customFormat="false" ht="12.75" hidden="false" customHeight="false" outlineLevel="0" collapsed="false">
      <c r="G935" s="57"/>
    </row>
    <row r="936" customFormat="false" ht="12.75" hidden="false" customHeight="false" outlineLevel="0" collapsed="false">
      <c r="G936" s="57"/>
    </row>
    <row r="937" customFormat="false" ht="12.75" hidden="false" customHeight="false" outlineLevel="0" collapsed="false">
      <c r="G937" s="57"/>
    </row>
    <row r="938" customFormat="false" ht="12.75" hidden="false" customHeight="false" outlineLevel="0" collapsed="false">
      <c r="G938" s="57"/>
    </row>
    <row r="939" customFormat="false" ht="12.75" hidden="false" customHeight="false" outlineLevel="0" collapsed="false">
      <c r="G939" s="57"/>
    </row>
    <row r="940" customFormat="false" ht="12.75" hidden="false" customHeight="false" outlineLevel="0" collapsed="false">
      <c r="G940" s="57"/>
    </row>
    <row r="941" customFormat="false" ht="12.75" hidden="false" customHeight="false" outlineLevel="0" collapsed="false">
      <c r="G941" s="57"/>
    </row>
    <row r="942" customFormat="false" ht="12.75" hidden="false" customHeight="false" outlineLevel="0" collapsed="false">
      <c r="G942" s="57"/>
    </row>
    <row r="943" customFormat="false" ht="12.75" hidden="false" customHeight="false" outlineLevel="0" collapsed="false">
      <c r="G943" s="57"/>
    </row>
    <row r="944" customFormat="false" ht="12.75" hidden="false" customHeight="false" outlineLevel="0" collapsed="false">
      <c r="G944" s="57"/>
    </row>
    <row r="945" customFormat="false" ht="12.75" hidden="false" customHeight="false" outlineLevel="0" collapsed="false">
      <c r="G945" s="57"/>
    </row>
    <row r="946" customFormat="false" ht="12.75" hidden="false" customHeight="false" outlineLevel="0" collapsed="false">
      <c r="G946" s="57"/>
    </row>
    <row r="947" customFormat="false" ht="12.75" hidden="false" customHeight="false" outlineLevel="0" collapsed="false">
      <c r="G947" s="57"/>
    </row>
    <row r="948" customFormat="false" ht="12.75" hidden="false" customHeight="false" outlineLevel="0" collapsed="false">
      <c r="G948" s="57"/>
    </row>
    <row r="949" customFormat="false" ht="12.75" hidden="false" customHeight="false" outlineLevel="0" collapsed="false">
      <c r="G949" s="57"/>
    </row>
    <row r="950" customFormat="false" ht="12.75" hidden="false" customHeight="false" outlineLevel="0" collapsed="false">
      <c r="G950" s="57"/>
    </row>
    <row r="951" customFormat="false" ht="12.75" hidden="false" customHeight="false" outlineLevel="0" collapsed="false">
      <c r="G951" s="57"/>
    </row>
    <row r="952" customFormat="false" ht="12.75" hidden="false" customHeight="false" outlineLevel="0" collapsed="false">
      <c r="G952" s="57"/>
    </row>
  </sheetData>
  <printOptions headings="false" gridLines="false" gridLinesSet="true" horizontalCentered="false" verticalCentered="false"/>
  <pageMargins left="0.747916666666667" right="0.747916666666667" top="0.75" bottom="0.5" header="0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 &amp;T
&amp;F</oddHeader>
    <oddFooter/>
  </headerFooter>
  <rowBreaks count="1" manualBreakCount="1">
    <brk id="5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20" activeCellId="0" sqref="L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2" width="4.7"/>
    <col collapsed="false" customWidth="true" hidden="false" outlineLevel="0" max="3" min="3" style="3" width="13.28"/>
    <col collapsed="false" customWidth="true" hidden="false" outlineLevel="0" max="4" min="4" style="3" width="2.7"/>
    <col collapsed="false" customWidth="true" hidden="false" outlineLevel="0" max="5" min="5" style="3" width="13.28"/>
    <col collapsed="false" customWidth="true" hidden="false" outlineLevel="0" max="6" min="6" style="3" width="2.99"/>
    <col collapsed="false" customWidth="true" hidden="false" outlineLevel="0" max="7" min="7" style="3" width="9.85"/>
    <col collapsed="false" customWidth="true" hidden="false" outlineLevel="0" max="8" min="8" style="3" width="2.84"/>
    <col collapsed="false" customWidth="true" hidden="false" outlineLevel="0" max="9" min="9" style="3" width="35.13"/>
    <col collapsed="false" customWidth="true" hidden="false" outlineLevel="0" max="10" min="10" style="1" width="7.14"/>
    <col collapsed="false" customWidth="true" hidden="true" outlineLevel="0" max="11" min="11" style="1" width="0.13"/>
    <col collapsed="false" customWidth="true" hidden="false" outlineLevel="0" max="12" min="12" style="3" width="13.28"/>
    <col collapsed="false" customWidth="true" hidden="true" outlineLevel="0" max="13" min="13" style="1" width="0.13"/>
    <col collapsed="false" customWidth="true" hidden="false" outlineLevel="0" max="14" min="14" style="1" width="2.99"/>
    <col collapsed="false" customWidth="true" hidden="false" outlineLevel="0" max="15" min="15" style="1" width="13.28"/>
    <col collapsed="false" customWidth="true" hidden="true" outlineLevel="0" max="16" min="16" style="1" width="9.06"/>
    <col collapsed="false" customWidth="true" hidden="false" outlineLevel="0" max="17" min="17" style="1" width="3.28"/>
    <col collapsed="false" customWidth="true" hidden="false" outlineLevel="0" max="18" min="18" style="1" width="82.13"/>
    <col collapsed="false" customWidth="false" hidden="false" outlineLevel="0" max="22" min="19" style="1" width="9.14"/>
    <col collapsed="false" customWidth="true" hidden="false" outlineLevel="0" max="23" min="23" style="1" width="10.28"/>
    <col collapsed="false" customWidth="true" hidden="false" outlineLevel="0" max="24" min="24" style="1" width="10.99"/>
    <col collapsed="false" customWidth="false" hidden="false" outlineLevel="0" max="257" min="25" style="1" width="9.14"/>
  </cols>
  <sheetData>
    <row r="1" customFormat="false" ht="18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6" t="s">
        <v>53</v>
      </c>
    </row>
    <row r="4" customFormat="false" ht="14.25" hidden="false" customHeight="false" outlineLevel="0" collapsed="false">
      <c r="E4" s="7"/>
      <c r="F4" s="7"/>
      <c r="L4" s="7"/>
    </row>
    <row r="5" customFormat="false" ht="14.25" hidden="false" customHeight="false" outlineLevel="0" collapsed="false">
      <c r="E5" s="7"/>
      <c r="F5" s="7"/>
      <c r="L5" s="7"/>
    </row>
    <row r="6" customFormat="false" ht="15" hidden="false" customHeight="false" outlineLevel="0" collapsed="false">
      <c r="C6" s="8" t="s">
        <v>3</v>
      </c>
      <c r="D6" s="8"/>
      <c r="E6" s="9" t="s">
        <v>4</v>
      </c>
      <c r="F6" s="7"/>
      <c r="L6" s="7"/>
    </row>
    <row r="7" customFormat="false" ht="3.95" hidden="false" customHeight="true" outlineLevel="0" collapsed="false">
      <c r="C7" s="10"/>
      <c r="E7" s="10"/>
      <c r="F7" s="7"/>
      <c r="L7" s="7"/>
    </row>
    <row r="8" customFormat="false" ht="3.95" hidden="false" customHeight="true" outlineLevel="0" collapsed="false">
      <c r="E8" s="7"/>
      <c r="F8" s="7"/>
      <c r="L8" s="7"/>
    </row>
    <row r="9" customFormat="false" ht="15" hidden="false" customHeight="true" outlineLevel="0" collapsed="false">
      <c r="C9" s="11" t="n">
        <v>-4699750</v>
      </c>
      <c r="D9" s="12"/>
      <c r="E9" s="11" t="n">
        <v>-4878880</v>
      </c>
      <c r="G9" s="5" t="s">
        <v>5</v>
      </c>
      <c r="L9" s="11" t="n">
        <f aca="false">L51</f>
        <v>-4710267</v>
      </c>
      <c r="O9" s="5" t="s">
        <v>6</v>
      </c>
    </row>
    <row r="10" customFormat="false" ht="15" hidden="false" customHeight="false" outlineLevel="0" collapsed="false">
      <c r="C10" s="13" t="n">
        <f aca="false">C9-C51</f>
        <v>10527</v>
      </c>
      <c r="E10" s="13" t="n">
        <f aca="false">E9-E51</f>
        <v>-22254</v>
      </c>
      <c r="F10" s="14"/>
      <c r="G10" s="15" t="s">
        <v>7</v>
      </c>
      <c r="L10" s="13" t="n">
        <f aca="false">L9-C51</f>
        <v>10</v>
      </c>
      <c r="O10" s="15" t="s">
        <v>8</v>
      </c>
    </row>
    <row r="11" customFormat="false" ht="15.75" hidden="false" customHeight="false" outlineLevel="0" collapsed="false">
      <c r="C11" s="16"/>
      <c r="D11" s="16"/>
      <c r="E11" s="14"/>
      <c r="F11" s="14"/>
      <c r="G11" s="17"/>
      <c r="L11" s="18"/>
      <c r="O11" s="5"/>
    </row>
    <row r="12" customFormat="false" ht="13.5" hidden="false" customHeight="true" outlineLevel="0" collapsed="false">
      <c r="A12" s="15"/>
      <c r="B12" s="8"/>
      <c r="C12" s="19"/>
      <c r="D12" s="19"/>
      <c r="E12" s="20" t="n">
        <f aca="false">-W14</f>
        <v>182087</v>
      </c>
      <c r="F12" s="21" t="s">
        <v>9</v>
      </c>
      <c r="H12" s="19"/>
      <c r="I12" s="19"/>
      <c r="J12" s="15"/>
      <c r="K12" s="15"/>
      <c r="L12" s="19"/>
      <c r="M12" s="15" t="s">
        <v>10</v>
      </c>
      <c r="N12" s="15"/>
      <c r="P12" s="15" t="s">
        <v>11</v>
      </c>
      <c r="T12" s="1" t="s">
        <v>12</v>
      </c>
      <c r="W12" s="22" t="n">
        <v>-30670</v>
      </c>
      <c r="X12" s="22"/>
    </row>
    <row r="13" customFormat="false" ht="13.5" hidden="false" customHeight="true" outlineLevel="0" collapsed="false">
      <c r="A13" s="15"/>
      <c r="B13" s="8"/>
      <c r="C13" s="19"/>
      <c r="D13" s="19"/>
      <c r="E13" s="23" t="str">
        <f aca="false">IF(E12-E24-E25-E26-E18-E19=0,"OK ","ERROR")</f>
        <v>OK </v>
      </c>
      <c r="F13" s="21"/>
      <c r="H13" s="19"/>
      <c r="I13" s="19"/>
      <c r="J13" s="15"/>
      <c r="K13" s="15"/>
      <c r="L13" s="8"/>
      <c r="M13" s="15"/>
      <c r="N13" s="15"/>
      <c r="O13" s="15"/>
      <c r="P13" s="15"/>
      <c r="W13" s="22"/>
      <c r="X13" s="22"/>
    </row>
    <row r="14" customFormat="false" ht="13.5" hidden="false" customHeight="true" outlineLevel="0" collapsed="false">
      <c r="A14" s="15"/>
      <c r="B14" s="8"/>
      <c r="C14" s="19"/>
      <c r="D14" s="19"/>
      <c r="E14" s="19"/>
      <c r="F14" s="21"/>
      <c r="H14" s="19"/>
      <c r="I14" s="19"/>
      <c r="J14" s="15"/>
      <c r="K14" s="15"/>
      <c r="L14" s="8" t="s">
        <v>13</v>
      </c>
      <c r="M14" s="15"/>
      <c r="N14" s="15"/>
      <c r="O14" s="24" t="s">
        <v>14</v>
      </c>
      <c r="P14" s="15"/>
      <c r="T14" s="1" t="s">
        <v>15</v>
      </c>
      <c r="W14" s="22" t="n">
        <v>-182087</v>
      </c>
      <c r="X14" s="22"/>
    </row>
    <row r="15" customFormat="false" ht="13.5" hidden="false" customHeight="true" outlineLevel="0" collapsed="false">
      <c r="A15" s="24" t="s">
        <v>16</v>
      </c>
      <c r="B15" s="8"/>
      <c r="C15" s="8" t="s">
        <v>3</v>
      </c>
      <c r="D15" s="8"/>
      <c r="E15" s="8" t="s">
        <v>4</v>
      </c>
      <c r="F15" s="8"/>
      <c r="G15" s="25" t="s">
        <v>17</v>
      </c>
      <c r="H15" s="8"/>
      <c r="I15" s="8" t="s">
        <v>18</v>
      </c>
      <c r="J15" s="24"/>
      <c r="K15" s="24" t="s">
        <v>19</v>
      </c>
      <c r="L15" s="8" t="s">
        <v>20</v>
      </c>
      <c r="M15" s="24" t="s">
        <v>21</v>
      </c>
      <c r="N15" s="24"/>
      <c r="O15" s="8" t="s">
        <v>20</v>
      </c>
      <c r="P15" s="24" t="s">
        <v>21</v>
      </c>
      <c r="R15" s="24" t="s">
        <v>22</v>
      </c>
      <c r="S15" s="26"/>
      <c r="T15" s="26"/>
      <c r="U15" s="26"/>
      <c r="V15" s="26"/>
      <c r="W15" s="27"/>
      <c r="X15" s="27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3.6" hidden="false" customHeight="true" outlineLevel="0" collapsed="false">
      <c r="A16" s="28"/>
      <c r="B16" s="8"/>
      <c r="C16" s="28"/>
      <c r="D16" s="19"/>
      <c r="E16" s="28"/>
      <c r="F16" s="19"/>
      <c r="G16" s="28"/>
      <c r="H16" s="19"/>
      <c r="I16" s="28"/>
      <c r="J16" s="15"/>
      <c r="K16" s="15"/>
      <c r="L16" s="28"/>
      <c r="M16" s="15" t="s">
        <v>11</v>
      </c>
      <c r="N16" s="15"/>
      <c r="O16" s="28"/>
      <c r="P16" s="15" t="s">
        <v>23</v>
      </c>
      <c r="R16" s="28"/>
      <c r="W16" s="22"/>
      <c r="X16" s="22"/>
    </row>
    <row r="17" customFormat="false" ht="3.6" hidden="false" customHeight="true" outlineLevel="0" collapsed="false">
      <c r="A17" s="15"/>
      <c r="B17" s="8"/>
      <c r="C17" s="19"/>
      <c r="D17" s="19"/>
      <c r="E17" s="19"/>
      <c r="F17" s="19"/>
      <c r="G17" s="29"/>
      <c r="H17" s="19"/>
      <c r="I17" s="19"/>
      <c r="J17" s="15"/>
      <c r="K17" s="15"/>
      <c r="L17" s="19"/>
      <c r="M17" s="15"/>
      <c r="N17" s="15"/>
      <c r="O17" s="15"/>
      <c r="P17" s="15"/>
      <c r="W17" s="22"/>
      <c r="X17" s="22"/>
    </row>
    <row r="18" customFormat="false" ht="12.95" hidden="false" customHeight="true" outlineLevel="0" collapsed="false">
      <c r="A18" s="30" t="s">
        <v>24</v>
      </c>
      <c r="B18" s="31" t="s">
        <v>25</v>
      </c>
      <c r="C18" s="12" t="n">
        <v>0</v>
      </c>
      <c r="D18" s="32"/>
      <c r="E18" s="12" t="n">
        <v>0</v>
      </c>
      <c r="F18" s="33"/>
      <c r="G18" s="34" t="n">
        <f aca="false">IF(C18=0,0,(E18/C18))</f>
        <v>0</v>
      </c>
      <c r="H18" s="35"/>
      <c r="I18" s="35" t="s">
        <v>26</v>
      </c>
      <c r="J18" s="36"/>
      <c r="K18" s="35" t="n">
        <v>0</v>
      </c>
      <c r="L18" s="37" t="n">
        <v>0</v>
      </c>
      <c r="M18" s="37" t="n">
        <f aca="false">E18-K18</f>
        <v>0</v>
      </c>
      <c r="N18" s="37"/>
      <c r="O18" s="37" t="n">
        <f aca="false">C18-L18</f>
        <v>0</v>
      </c>
      <c r="P18" s="38" t="n">
        <f aca="false">K18-L18</f>
        <v>0</v>
      </c>
      <c r="Q18" s="36"/>
      <c r="R18" s="39"/>
      <c r="S18" s="36"/>
      <c r="T18" s="36" t="s">
        <v>27</v>
      </c>
      <c r="U18" s="36"/>
      <c r="V18" s="36"/>
      <c r="W18" s="40" t="n">
        <v>-1164639</v>
      </c>
      <c r="X18" s="40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95" hidden="false" customHeight="true" outlineLevel="0" collapsed="false">
      <c r="A19" s="30" t="n">
        <v>3082</v>
      </c>
      <c r="B19" s="31" t="s">
        <v>25</v>
      </c>
      <c r="C19" s="12" t="n">
        <v>0</v>
      </c>
      <c r="D19" s="32"/>
      <c r="E19" s="12" t="n">
        <v>0</v>
      </c>
      <c r="F19" s="33"/>
      <c r="G19" s="34" t="n">
        <f aca="false">IF(C19=0,0,(E19/C19))</f>
        <v>0</v>
      </c>
      <c r="H19" s="35"/>
      <c r="I19" s="35" t="s">
        <v>26</v>
      </c>
      <c r="J19" s="36"/>
      <c r="K19" s="35" t="n">
        <v>0</v>
      </c>
      <c r="L19" s="37" t="n">
        <v>0</v>
      </c>
      <c r="M19" s="37" t="n">
        <f aca="false">E19-K19</f>
        <v>0</v>
      </c>
      <c r="N19" s="37"/>
      <c r="O19" s="37" t="n">
        <f aca="false">C19-L19</f>
        <v>0</v>
      </c>
      <c r="P19" s="38" t="n">
        <f aca="false">K19-L19</f>
        <v>0</v>
      </c>
      <c r="Q19" s="36"/>
      <c r="R19" s="39"/>
      <c r="S19" s="36"/>
      <c r="T19" s="36"/>
      <c r="U19" s="36"/>
      <c r="V19" s="36"/>
      <c r="W19" s="40"/>
      <c r="X19" s="40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2.95" hidden="false" customHeight="true" outlineLevel="0" collapsed="false">
      <c r="A20" s="30" t="n">
        <v>3098</v>
      </c>
      <c r="B20" s="31" t="s">
        <v>25</v>
      </c>
      <c r="C20" s="12" t="n">
        <v>0</v>
      </c>
      <c r="D20" s="32"/>
      <c r="E20" s="12" t="n">
        <v>0</v>
      </c>
      <c r="F20" s="33"/>
      <c r="G20" s="34" t="n">
        <f aca="false">IF(C20=0,0,(E20/C20))</f>
        <v>0</v>
      </c>
      <c r="H20" s="35"/>
      <c r="I20" s="35" t="s">
        <v>28</v>
      </c>
      <c r="J20" s="36"/>
      <c r="K20" s="35" t="n">
        <v>0</v>
      </c>
      <c r="L20" s="37" t="n">
        <v>0</v>
      </c>
      <c r="M20" s="37" t="n">
        <f aca="false">E20-K20</f>
        <v>0</v>
      </c>
      <c r="N20" s="37"/>
      <c r="O20" s="37" t="n">
        <f aca="false">C20-L20</f>
        <v>0</v>
      </c>
      <c r="P20" s="38" t="n">
        <f aca="false">K20-L20</f>
        <v>0</v>
      </c>
      <c r="Q20" s="36"/>
      <c r="R20" s="39"/>
      <c r="S20" s="36"/>
      <c r="T20" s="36" t="s">
        <v>29</v>
      </c>
      <c r="U20" s="36"/>
      <c r="V20" s="36"/>
      <c r="W20" s="40" t="n">
        <v>5990231</v>
      </c>
      <c r="X20" s="40" t="n">
        <f aca="false">+W20+E9</f>
        <v>1111351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2.95" hidden="false" customHeight="true" outlineLevel="0" collapsed="false">
      <c r="A21" s="30" t="n">
        <v>3100</v>
      </c>
      <c r="B21" s="31" t="s">
        <v>25</v>
      </c>
      <c r="C21" s="12" t="n">
        <v>939921</v>
      </c>
      <c r="D21" s="32"/>
      <c r="E21" s="12" t="n">
        <v>961185</v>
      </c>
      <c r="F21" s="33"/>
      <c r="G21" s="34" t="n">
        <f aca="false">IF(C21=0,0,(E21/C21))</f>
        <v>1.02262317790538</v>
      </c>
      <c r="H21" s="35"/>
      <c r="I21" s="35" t="s">
        <v>28</v>
      </c>
      <c r="J21" s="36"/>
      <c r="K21" s="35" t="n">
        <v>0</v>
      </c>
      <c r="L21" s="37" t="n">
        <v>939890</v>
      </c>
      <c r="M21" s="37" t="n">
        <f aca="false">E21-K21</f>
        <v>961185</v>
      </c>
      <c r="N21" s="37"/>
      <c r="O21" s="37" t="n">
        <f aca="false">C21-L21</f>
        <v>31</v>
      </c>
      <c r="P21" s="38" t="n">
        <f aca="false">K21-L21</f>
        <v>-939890</v>
      </c>
      <c r="Q21" s="36"/>
      <c r="R21" s="3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2.95" hidden="false" customHeight="true" outlineLevel="0" collapsed="false">
      <c r="A22" s="30" t="n">
        <v>3102</v>
      </c>
      <c r="B22" s="31" t="s">
        <v>25</v>
      </c>
      <c r="C22" s="12" t="n">
        <v>20343</v>
      </c>
      <c r="D22" s="32"/>
      <c r="E22" s="12" t="n">
        <v>21367</v>
      </c>
      <c r="F22" s="33"/>
      <c r="G22" s="34" t="n">
        <f aca="false">IF(C22=0,0,(E22/C22))</f>
        <v>1.05033672516345</v>
      </c>
      <c r="H22" s="35"/>
      <c r="I22" s="35" t="s">
        <v>28</v>
      </c>
      <c r="J22" s="36"/>
      <c r="K22" s="35" t="n">
        <v>0</v>
      </c>
      <c r="L22" s="37" t="n">
        <v>20330</v>
      </c>
      <c r="M22" s="37" t="n">
        <f aca="false">E22-K22</f>
        <v>21367</v>
      </c>
      <c r="N22" s="37"/>
      <c r="O22" s="37" t="n">
        <f aca="false">C22-L22</f>
        <v>13</v>
      </c>
      <c r="P22" s="38" t="n">
        <f aca="false">K22-L22</f>
        <v>-20330</v>
      </c>
      <c r="Q22" s="36"/>
      <c r="R22" s="3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2.95" hidden="false" customHeight="true" outlineLevel="0" collapsed="false">
      <c r="A23" s="30" t="n">
        <v>5499</v>
      </c>
      <c r="B23" s="31" t="s">
        <v>25</v>
      </c>
      <c r="C23" s="12" t="n">
        <v>0</v>
      </c>
      <c r="D23" s="32"/>
      <c r="E23" s="12" t="n">
        <v>0</v>
      </c>
      <c r="F23" s="33"/>
      <c r="G23" s="34" t="n">
        <f aca="false">IF(C23=0,0,(E23/C23))</f>
        <v>0</v>
      </c>
      <c r="H23" s="35"/>
      <c r="I23" s="35" t="s">
        <v>30</v>
      </c>
      <c r="J23" s="36"/>
      <c r="K23" s="35" t="n">
        <v>0</v>
      </c>
      <c r="L23" s="37" t="n">
        <v>0</v>
      </c>
      <c r="M23" s="37" t="n">
        <f aca="false">E23-K23</f>
        <v>0</v>
      </c>
      <c r="N23" s="37"/>
      <c r="O23" s="37" t="n">
        <f aca="false">C23-L23</f>
        <v>0</v>
      </c>
      <c r="P23" s="38" t="n">
        <f aca="false">K23-L23</f>
        <v>0</v>
      </c>
      <c r="Q23" s="36"/>
      <c r="R23" s="3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2.95" hidden="false" customHeight="true" outlineLevel="0" collapsed="false">
      <c r="A24" s="30" t="s">
        <v>31</v>
      </c>
      <c r="B24" s="31" t="s">
        <v>25</v>
      </c>
      <c r="C24" s="12" t="n">
        <v>0</v>
      </c>
      <c r="D24" s="32"/>
      <c r="E24" s="12" t="n">
        <v>0</v>
      </c>
      <c r="F24" s="33"/>
      <c r="G24" s="34" t="n">
        <f aca="false">IF(C24=0,0,(E24/C24))</f>
        <v>0</v>
      </c>
      <c r="H24" s="35"/>
      <c r="I24" s="35" t="s">
        <v>32</v>
      </c>
      <c r="J24" s="36"/>
      <c r="K24" s="35"/>
      <c r="L24" s="37" t="n">
        <v>0</v>
      </c>
      <c r="M24" s="37"/>
      <c r="N24" s="37"/>
      <c r="O24" s="37" t="n">
        <f aca="false">C24-L24</f>
        <v>0</v>
      </c>
      <c r="P24" s="38"/>
      <c r="Q24" s="36"/>
      <c r="R24" s="3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2.95" hidden="false" customHeight="true" outlineLevel="0" collapsed="false">
      <c r="A25" s="30" t="n">
        <v>9631</v>
      </c>
      <c r="B25" s="31" t="s">
        <v>25</v>
      </c>
      <c r="C25" s="12" t="n">
        <v>21195</v>
      </c>
      <c r="D25" s="32"/>
      <c r="E25" s="12" t="n">
        <v>22298</v>
      </c>
      <c r="F25" s="33"/>
      <c r="G25" s="34" t="n">
        <f aca="false">IF(C25=0,0,(E25/C25))</f>
        <v>1.05204057560745</v>
      </c>
      <c r="H25" s="35"/>
      <c r="I25" s="35" t="s">
        <v>32</v>
      </c>
      <c r="J25" s="36"/>
      <c r="K25" s="35" t="n">
        <v>0</v>
      </c>
      <c r="L25" s="37" t="n">
        <v>21195</v>
      </c>
      <c r="M25" s="37" t="n">
        <f aca="false">E25-K25</f>
        <v>22298</v>
      </c>
      <c r="N25" s="37"/>
      <c r="O25" s="37" t="n">
        <f aca="false">C25-L25</f>
        <v>0</v>
      </c>
      <c r="P25" s="38" t="n">
        <f aca="false">K25-L25</f>
        <v>-21195</v>
      </c>
      <c r="Q25" s="36"/>
      <c r="R25" s="3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2.95" hidden="false" customHeight="true" outlineLevel="0" collapsed="false">
      <c r="A26" s="30" t="s">
        <v>33</v>
      </c>
      <c r="B26" s="31" t="s">
        <v>25</v>
      </c>
      <c r="C26" s="12" t="n">
        <v>148163</v>
      </c>
      <c r="D26" s="32"/>
      <c r="E26" s="12" t="n">
        <v>159789</v>
      </c>
      <c r="F26" s="33"/>
      <c r="G26" s="34" t="n">
        <f aca="false">IF(C26=0,0,(E26/C26))</f>
        <v>1.07846763361973</v>
      </c>
      <c r="H26" s="35"/>
      <c r="I26" s="35" t="s">
        <v>32</v>
      </c>
      <c r="J26" s="36"/>
      <c r="K26" s="35" t="n">
        <v>0</v>
      </c>
      <c r="L26" s="37" t="n">
        <v>148209</v>
      </c>
      <c r="M26" s="37" t="n">
        <f aca="false">E26-K26</f>
        <v>159789</v>
      </c>
      <c r="N26" s="37"/>
      <c r="O26" s="37" t="n">
        <f aca="false">C26-L26</f>
        <v>-46</v>
      </c>
      <c r="P26" s="38" t="n">
        <f aca="false">K26-L26</f>
        <v>-148209</v>
      </c>
      <c r="Q26" s="36"/>
      <c r="R26" s="3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2.95" hidden="false" customHeight="true" outlineLevel="0" collapsed="false">
      <c r="A27" s="41" t="n">
        <v>1355</v>
      </c>
      <c r="B27" s="42" t="s">
        <v>34</v>
      </c>
      <c r="C27" s="43" t="n">
        <v>30083</v>
      </c>
      <c r="D27" s="44"/>
      <c r="E27" s="43" t="n">
        <v>30784</v>
      </c>
      <c r="F27" s="45"/>
      <c r="G27" s="46" t="n">
        <f aca="false">IF(C27=0,0,(E27/C27))</f>
        <v>1.02330219725426</v>
      </c>
      <c r="H27" s="47"/>
      <c r="I27" s="47" t="s">
        <v>30</v>
      </c>
      <c r="J27" s="48"/>
      <c r="K27" s="47" t="n">
        <v>0</v>
      </c>
      <c r="L27" s="49" t="n">
        <v>30080</v>
      </c>
      <c r="M27" s="49" t="n">
        <f aca="false">E27-K27</f>
        <v>30784</v>
      </c>
      <c r="N27" s="49"/>
      <c r="O27" s="49" t="n">
        <f aca="false">C27-L27</f>
        <v>3</v>
      </c>
      <c r="P27" s="50" t="n">
        <f aca="false">K27-L27</f>
        <v>-30080</v>
      </c>
      <c r="Q27" s="48"/>
      <c r="R27" s="43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95" hidden="false" customHeight="true" outlineLevel="0" collapsed="false">
      <c r="A28" s="41" t="n">
        <v>3099</v>
      </c>
      <c r="B28" s="42" t="s">
        <v>34</v>
      </c>
      <c r="C28" s="43" t="n">
        <v>3396308</v>
      </c>
      <c r="D28" s="44"/>
      <c r="E28" s="43" t="n">
        <v>3503225</v>
      </c>
      <c r="F28" s="45"/>
      <c r="G28" s="46" t="n">
        <f aca="false">IF(C28=0,0,(E28/C28))</f>
        <v>1.03148036043845</v>
      </c>
      <c r="H28" s="47"/>
      <c r="I28" s="47" t="s">
        <v>35</v>
      </c>
      <c r="J28" s="48"/>
      <c r="K28" s="47" t="n">
        <v>0</v>
      </c>
      <c r="L28" s="49" t="n">
        <v>3396304</v>
      </c>
      <c r="M28" s="49" t="n">
        <f aca="false">E28-K28</f>
        <v>3503225</v>
      </c>
      <c r="N28" s="49"/>
      <c r="O28" s="49" t="n">
        <f aca="false">C28-L28</f>
        <v>4</v>
      </c>
      <c r="P28" s="50" t="n">
        <f aca="false">K28-L28</f>
        <v>-3396304</v>
      </c>
      <c r="Q28" s="48"/>
      <c r="R28" s="43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95" hidden="false" customHeight="true" outlineLevel="0" collapsed="false">
      <c r="A29" s="41" t="n">
        <v>3101</v>
      </c>
      <c r="B29" s="42" t="s">
        <v>34</v>
      </c>
      <c r="C29" s="43" t="n">
        <v>1648212</v>
      </c>
      <c r="D29" s="44"/>
      <c r="E29" s="43" t="n">
        <v>1685501</v>
      </c>
      <c r="F29" s="45"/>
      <c r="G29" s="46" t="n">
        <f aca="false">IF(C29=0,0,(E29/C29))</f>
        <v>1.02262391003099</v>
      </c>
      <c r="H29" s="47"/>
      <c r="I29" s="47" t="s">
        <v>35</v>
      </c>
      <c r="J29" s="48"/>
      <c r="K29" s="47" t="n">
        <v>0</v>
      </c>
      <c r="L29" s="49" t="n">
        <v>1648191</v>
      </c>
      <c r="M29" s="49" t="n">
        <f aca="false">E29-K29</f>
        <v>1685501</v>
      </c>
      <c r="N29" s="49"/>
      <c r="O29" s="49" t="n">
        <f aca="false">C29-L29</f>
        <v>21</v>
      </c>
      <c r="P29" s="50" t="n">
        <f aca="false">K29-L29</f>
        <v>-1648191</v>
      </c>
      <c r="Q29" s="48"/>
      <c r="R29" s="43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95" hidden="false" customHeight="true" outlineLevel="0" collapsed="false">
      <c r="A30" s="41" t="n">
        <v>3103</v>
      </c>
      <c r="B30" s="42" t="s">
        <v>34</v>
      </c>
      <c r="C30" s="43" t="n">
        <v>765046</v>
      </c>
      <c r="D30" s="44"/>
      <c r="E30" s="43" t="n">
        <v>801505</v>
      </c>
      <c r="F30" s="45"/>
      <c r="G30" s="46" t="n">
        <f aca="false">IF(C30=0,0,(E30/C30))</f>
        <v>1.0476559579424</v>
      </c>
      <c r="H30" s="47"/>
      <c r="I30" s="47" t="s">
        <v>35</v>
      </c>
      <c r="J30" s="48"/>
      <c r="K30" s="47" t="n">
        <v>0</v>
      </c>
      <c r="L30" s="49" t="n">
        <v>765066</v>
      </c>
      <c r="M30" s="49" t="n">
        <f aca="false">E30-K30</f>
        <v>801505</v>
      </c>
      <c r="N30" s="49"/>
      <c r="O30" s="49" t="n">
        <f aca="false">C30-L30</f>
        <v>-20</v>
      </c>
      <c r="P30" s="50" t="n">
        <f aca="false">K30-L30</f>
        <v>-765066</v>
      </c>
      <c r="Q30" s="48"/>
      <c r="R30" s="43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95" hidden="false" customHeight="true" outlineLevel="0" collapsed="false">
      <c r="A31" s="41" t="n">
        <v>3052</v>
      </c>
      <c r="B31" s="42" t="s">
        <v>36</v>
      </c>
      <c r="C31" s="43" t="n">
        <v>0</v>
      </c>
      <c r="D31" s="44"/>
      <c r="E31" s="43" t="n">
        <v>0</v>
      </c>
      <c r="F31" s="45"/>
      <c r="G31" s="46" t="n">
        <f aca="false">IF(C31=0,0,(E31/C31))</f>
        <v>0</v>
      </c>
      <c r="H31" s="47"/>
      <c r="I31" s="47" t="s">
        <v>37</v>
      </c>
      <c r="J31" s="48"/>
      <c r="K31" s="47" t="n">
        <v>0</v>
      </c>
      <c r="L31" s="49" t="n">
        <v>0</v>
      </c>
      <c r="M31" s="49" t="n">
        <f aca="false">E31-K31</f>
        <v>0</v>
      </c>
      <c r="N31" s="49"/>
      <c r="O31" s="49" t="n">
        <f aca="false">C31-L31</f>
        <v>0</v>
      </c>
      <c r="P31" s="50" t="n">
        <f aca="false">K31-L31</f>
        <v>0</v>
      </c>
      <c r="Q31" s="48"/>
      <c r="R31" s="43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95" hidden="false" customHeight="true" outlineLevel="0" collapsed="false">
      <c r="A32" s="41" t="n">
        <v>3073</v>
      </c>
      <c r="B32" s="42" t="s">
        <v>36</v>
      </c>
      <c r="C32" s="43" t="n">
        <v>72</v>
      </c>
      <c r="D32" s="43"/>
      <c r="E32" s="43" t="n">
        <v>72</v>
      </c>
      <c r="F32" s="45"/>
      <c r="G32" s="46" t="n">
        <f aca="false">IF(C32=0,0,(E32/C32))</f>
        <v>1</v>
      </c>
      <c r="H32" s="47"/>
      <c r="I32" s="47" t="s">
        <v>37</v>
      </c>
      <c r="J32" s="48"/>
      <c r="K32" s="47" t="n">
        <v>0</v>
      </c>
      <c r="L32" s="49" t="n">
        <v>72</v>
      </c>
      <c r="M32" s="49" t="n">
        <f aca="false">E32-K32</f>
        <v>72</v>
      </c>
      <c r="N32" s="49"/>
      <c r="O32" s="49" t="n">
        <f aca="false">C32-L32</f>
        <v>0</v>
      </c>
      <c r="P32" s="50" t="n">
        <f aca="false">K32-L32</f>
        <v>-72</v>
      </c>
      <c r="Q32" s="48"/>
      <c r="R32" s="43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95" hidden="false" customHeight="true" outlineLevel="0" collapsed="false">
      <c r="A33" s="41" t="n">
        <v>3074</v>
      </c>
      <c r="B33" s="42" t="s">
        <v>36</v>
      </c>
      <c r="C33" s="43" t="n">
        <v>103</v>
      </c>
      <c r="D33" s="43"/>
      <c r="E33" s="43" t="n">
        <v>103</v>
      </c>
      <c r="F33" s="45"/>
      <c r="G33" s="46" t="n">
        <f aca="false">IF(C33=0,0,(E33/C33))</f>
        <v>1</v>
      </c>
      <c r="H33" s="47"/>
      <c r="I33" s="47" t="s">
        <v>37</v>
      </c>
      <c r="J33" s="48"/>
      <c r="K33" s="47" t="n">
        <v>0</v>
      </c>
      <c r="L33" s="49" t="n">
        <v>103</v>
      </c>
      <c r="M33" s="49" t="n">
        <f aca="false">E33-K33</f>
        <v>103</v>
      </c>
      <c r="N33" s="49"/>
      <c r="O33" s="49" t="n">
        <f aca="false">C33-L33</f>
        <v>0</v>
      </c>
      <c r="P33" s="50" t="n">
        <f aca="false">K33-L33</f>
        <v>-103</v>
      </c>
      <c r="Q33" s="48"/>
      <c r="R33" s="43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95" hidden="false" customHeight="true" outlineLevel="0" collapsed="false">
      <c r="A34" s="41" t="n">
        <v>3075</v>
      </c>
      <c r="B34" s="42" t="s">
        <v>36</v>
      </c>
      <c r="C34" s="43" t="n">
        <v>75</v>
      </c>
      <c r="D34" s="43"/>
      <c r="E34" s="43" t="n">
        <v>75</v>
      </c>
      <c r="F34" s="45"/>
      <c r="G34" s="46" t="n">
        <f aca="false">IF(C34=0,0,(E34/C34))</f>
        <v>1</v>
      </c>
      <c r="H34" s="47"/>
      <c r="I34" s="47" t="s">
        <v>37</v>
      </c>
      <c r="J34" s="48"/>
      <c r="K34" s="47" t="n">
        <v>0</v>
      </c>
      <c r="L34" s="49" t="n">
        <v>75</v>
      </c>
      <c r="M34" s="49" t="n">
        <f aca="false">E34-K34</f>
        <v>75</v>
      </c>
      <c r="N34" s="49"/>
      <c r="O34" s="49" t="n">
        <f aca="false">C34-L34</f>
        <v>0</v>
      </c>
      <c r="P34" s="50" t="n">
        <f aca="false">K34-L34</f>
        <v>-75</v>
      </c>
      <c r="Q34" s="48"/>
      <c r="R34" s="43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95" hidden="false" customHeight="true" outlineLevel="0" collapsed="false">
      <c r="A35" s="41" t="n">
        <v>3083</v>
      </c>
      <c r="B35" s="42" t="s">
        <v>36</v>
      </c>
      <c r="C35" s="43" t="n">
        <v>0</v>
      </c>
      <c r="D35" s="43"/>
      <c r="E35" s="43" t="n">
        <v>0</v>
      </c>
      <c r="F35" s="45"/>
      <c r="G35" s="46" t="n">
        <f aca="false">IF(C35=0,0,(E35/C35))</f>
        <v>0</v>
      </c>
      <c r="H35" s="47"/>
      <c r="I35" s="47" t="s">
        <v>37</v>
      </c>
      <c r="J35" s="48"/>
      <c r="K35" s="47" t="n">
        <v>0</v>
      </c>
      <c r="L35" s="43" t="n">
        <v>0</v>
      </c>
      <c r="M35" s="49" t="n">
        <f aca="false">E35-K35</f>
        <v>0</v>
      </c>
      <c r="N35" s="49"/>
      <c r="O35" s="49" t="n">
        <f aca="false">C35-L35</f>
        <v>0</v>
      </c>
      <c r="P35" s="50" t="n">
        <f aca="false">K35-L35</f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95" hidden="false" customHeight="true" outlineLevel="0" collapsed="false">
      <c r="A36" s="41" t="n">
        <v>3084</v>
      </c>
      <c r="B36" s="42" t="s">
        <v>36</v>
      </c>
      <c r="C36" s="43" t="n">
        <v>0</v>
      </c>
      <c r="D36" s="43"/>
      <c r="E36" s="43" t="n">
        <v>0</v>
      </c>
      <c r="F36" s="45"/>
      <c r="G36" s="46" t="n">
        <f aca="false">IF(C36=0,0,(E36/C36))</f>
        <v>0</v>
      </c>
      <c r="H36" s="47"/>
      <c r="I36" s="47" t="s">
        <v>37</v>
      </c>
      <c r="J36" s="48"/>
      <c r="K36" s="47" t="n">
        <v>0</v>
      </c>
      <c r="L36" s="43" t="n">
        <v>0</v>
      </c>
      <c r="M36" s="49" t="n">
        <f aca="false">E36-K36</f>
        <v>0</v>
      </c>
      <c r="N36" s="49"/>
      <c r="O36" s="49" t="n">
        <f aca="false">C36-L36</f>
        <v>0</v>
      </c>
      <c r="P36" s="50" t="n">
        <f aca="false">K36-L36</f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37" customFormat="false" ht="12.95" hidden="false" customHeight="true" outlineLevel="0" collapsed="false">
      <c r="A37" s="41" t="n">
        <v>3085</v>
      </c>
      <c r="B37" s="42" t="s">
        <v>36</v>
      </c>
      <c r="C37" s="43" t="n">
        <v>0</v>
      </c>
      <c r="D37" s="43"/>
      <c r="E37" s="43" t="n">
        <v>0</v>
      </c>
      <c r="F37" s="45"/>
      <c r="G37" s="46" t="n">
        <f aca="false">IF(C37=0,0,(E37/C37))</f>
        <v>0</v>
      </c>
      <c r="H37" s="47"/>
      <c r="I37" s="47" t="s">
        <v>37</v>
      </c>
      <c r="J37" s="48"/>
      <c r="K37" s="47" t="n">
        <v>0</v>
      </c>
      <c r="L37" s="43" t="n">
        <v>0</v>
      </c>
      <c r="M37" s="49" t="n">
        <f aca="false">E37-K37</f>
        <v>0</v>
      </c>
      <c r="N37" s="49"/>
      <c r="O37" s="49" t="n">
        <f aca="false">C37-L37</f>
        <v>0</v>
      </c>
      <c r="P37" s="50" t="n">
        <f aca="false">K37-L37</f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2.95" hidden="false" customHeight="true" outlineLevel="0" collapsed="false">
      <c r="A38" s="41" t="n">
        <v>3086</v>
      </c>
      <c r="B38" s="42" t="s">
        <v>36</v>
      </c>
      <c r="C38" s="43" t="n">
        <v>0</v>
      </c>
      <c r="D38" s="43"/>
      <c r="E38" s="43" t="n">
        <v>0</v>
      </c>
      <c r="F38" s="45"/>
      <c r="G38" s="46" t="n">
        <f aca="false">IF(C38=0,0,(E38/C38))</f>
        <v>0</v>
      </c>
      <c r="H38" s="47"/>
      <c r="I38" s="47" t="s">
        <v>37</v>
      </c>
      <c r="J38" s="48"/>
      <c r="K38" s="47" t="n">
        <v>0</v>
      </c>
      <c r="L38" s="43" t="n">
        <v>0</v>
      </c>
      <c r="M38" s="49" t="n">
        <f aca="false">E38-K38</f>
        <v>0</v>
      </c>
      <c r="N38" s="49"/>
      <c r="O38" s="49" t="n">
        <f aca="false">C38-L38</f>
        <v>0</v>
      </c>
      <c r="P38" s="50" t="n">
        <f aca="false">K38-L38</f>
        <v>0</v>
      </c>
      <c r="Q38" s="48"/>
      <c r="R38" s="49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</row>
    <row r="39" customFormat="false" ht="12.95" hidden="false" customHeight="true" outlineLevel="0" collapsed="false">
      <c r="A39" s="41" t="n">
        <v>3087</v>
      </c>
      <c r="B39" s="42" t="s">
        <v>36</v>
      </c>
      <c r="C39" s="43" t="n">
        <v>0</v>
      </c>
      <c r="D39" s="43"/>
      <c r="E39" s="43" t="n">
        <v>0</v>
      </c>
      <c r="F39" s="45"/>
      <c r="G39" s="46" t="n">
        <f aca="false">IF(C39=0,0,(E39/C39))</f>
        <v>0</v>
      </c>
      <c r="H39" s="47"/>
      <c r="I39" s="47" t="s">
        <v>37</v>
      </c>
      <c r="J39" s="48"/>
      <c r="K39" s="47" t="n">
        <v>0</v>
      </c>
      <c r="L39" s="43" t="n">
        <v>0</v>
      </c>
      <c r="M39" s="49" t="n">
        <f aca="false">E39-K39</f>
        <v>0</v>
      </c>
      <c r="N39" s="49"/>
      <c r="O39" s="49" t="n">
        <f aca="false">C39-L39</f>
        <v>0</v>
      </c>
      <c r="P39" s="50" t="n">
        <f aca="false">K39-L39</f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.95" hidden="false" customHeight="true" outlineLevel="0" collapsed="false">
      <c r="A40" s="41" t="n">
        <v>3088</v>
      </c>
      <c r="B40" s="42" t="s">
        <v>36</v>
      </c>
      <c r="C40" s="43" t="n">
        <v>0</v>
      </c>
      <c r="D40" s="43"/>
      <c r="E40" s="43" t="n">
        <v>0</v>
      </c>
      <c r="F40" s="45"/>
      <c r="G40" s="46" t="n">
        <f aca="false">IF(C40=0,0,(E40/C40))</f>
        <v>0</v>
      </c>
      <c r="H40" s="47"/>
      <c r="I40" s="47" t="s">
        <v>37</v>
      </c>
      <c r="J40" s="48"/>
      <c r="K40" s="47" t="n">
        <v>0</v>
      </c>
      <c r="L40" s="43" t="n">
        <v>0</v>
      </c>
      <c r="M40" s="49" t="n">
        <f aca="false">E40-K40</f>
        <v>0</v>
      </c>
      <c r="N40" s="49"/>
      <c r="O40" s="49" t="n">
        <f aca="false">C40-L40</f>
        <v>0</v>
      </c>
      <c r="P40" s="50" t="n">
        <f aca="false">K40-L40</f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</row>
    <row r="41" customFormat="false" ht="12.95" hidden="false" customHeight="true" outlineLevel="0" collapsed="false">
      <c r="A41" s="41" t="n">
        <v>3089</v>
      </c>
      <c r="B41" s="42" t="s">
        <v>36</v>
      </c>
      <c r="C41" s="43" t="n">
        <v>0</v>
      </c>
      <c r="D41" s="43"/>
      <c r="E41" s="43" t="n">
        <v>0</v>
      </c>
      <c r="F41" s="45"/>
      <c r="G41" s="46" t="n">
        <f aca="false">IF(C41=0,0,(E41/C41))</f>
        <v>0</v>
      </c>
      <c r="H41" s="47"/>
      <c r="I41" s="47" t="s">
        <v>37</v>
      </c>
      <c r="J41" s="48"/>
      <c r="K41" s="47" t="n">
        <v>0</v>
      </c>
      <c r="L41" s="43" t="n">
        <v>0</v>
      </c>
      <c r="M41" s="49" t="n">
        <f aca="false">E41-K41</f>
        <v>0</v>
      </c>
      <c r="N41" s="49"/>
      <c r="O41" s="49" t="n">
        <f aca="false">C41-L41</f>
        <v>0</v>
      </c>
      <c r="P41" s="50" t="n">
        <f aca="false">K41-L41</f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</row>
    <row r="42" customFormat="false" ht="12.95" hidden="false" customHeight="true" outlineLevel="0" collapsed="false">
      <c r="A42" s="41" t="n">
        <v>3090</v>
      </c>
      <c r="B42" s="42" t="s">
        <v>36</v>
      </c>
      <c r="C42" s="43" t="n">
        <v>0</v>
      </c>
      <c r="D42" s="43"/>
      <c r="E42" s="43" t="n">
        <v>0</v>
      </c>
      <c r="F42" s="45"/>
      <c r="G42" s="46" t="n">
        <f aca="false">IF(C42=0,0,(E42/C42))</f>
        <v>0</v>
      </c>
      <c r="H42" s="47"/>
      <c r="I42" s="47" t="s">
        <v>37</v>
      </c>
      <c r="J42" s="48"/>
      <c r="K42" s="47" t="n">
        <v>0</v>
      </c>
      <c r="L42" s="43" t="n">
        <v>0</v>
      </c>
      <c r="M42" s="49" t="n">
        <f aca="false">E42-K42</f>
        <v>0</v>
      </c>
      <c r="N42" s="49"/>
      <c r="O42" s="49" t="n">
        <f aca="false">C42-L42</f>
        <v>0</v>
      </c>
      <c r="P42" s="50" t="n">
        <f aca="false">K42-L42</f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95" hidden="false" customHeight="true" outlineLevel="0" collapsed="false">
      <c r="A43" s="41" t="n">
        <v>3091</v>
      </c>
      <c r="B43" s="42" t="s">
        <v>36</v>
      </c>
      <c r="C43" s="43" t="n">
        <v>0</v>
      </c>
      <c r="D43" s="43"/>
      <c r="E43" s="43" t="n">
        <v>0</v>
      </c>
      <c r="F43" s="45"/>
      <c r="G43" s="46" t="n">
        <f aca="false">IF(C43=0,0,(E43/C43))</f>
        <v>0</v>
      </c>
      <c r="H43" s="47"/>
      <c r="I43" s="47" t="s">
        <v>37</v>
      </c>
      <c r="J43" s="48"/>
      <c r="K43" s="47" t="n">
        <v>0</v>
      </c>
      <c r="L43" s="43" t="n">
        <v>0</v>
      </c>
      <c r="M43" s="49" t="n">
        <f aca="false">E43-K43</f>
        <v>0</v>
      </c>
      <c r="N43" s="49"/>
      <c r="O43" s="49" t="n">
        <f aca="false">C43-L43</f>
        <v>0</v>
      </c>
      <c r="P43" s="50" t="n">
        <f aca="false">K43-L43</f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95" hidden="false" customHeight="true" outlineLevel="0" collapsed="false">
      <c r="A44" s="41" t="n">
        <v>3092</v>
      </c>
      <c r="B44" s="42" t="s">
        <v>36</v>
      </c>
      <c r="C44" s="43" t="n">
        <v>0</v>
      </c>
      <c r="D44" s="43"/>
      <c r="E44" s="43" t="n">
        <v>0</v>
      </c>
      <c r="F44" s="45"/>
      <c r="G44" s="46" t="n">
        <f aca="false">IF(C44=0,0,(E44/C44))</f>
        <v>0</v>
      </c>
      <c r="H44" s="47"/>
      <c r="I44" s="47" t="s">
        <v>37</v>
      </c>
      <c r="J44" s="48"/>
      <c r="K44" s="47" t="n">
        <v>0</v>
      </c>
      <c r="L44" s="43" t="n">
        <v>0</v>
      </c>
      <c r="M44" s="49" t="n">
        <f aca="false">E44-K44</f>
        <v>0</v>
      </c>
      <c r="N44" s="49"/>
      <c r="O44" s="49" t="n">
        <f aca="false">C44-L44</f>
        <v>0</v>
      </c>
      <c r="P44" s="50" t="n">
        <f aca="false">K44-L44</f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95" hidden="false" customHeight="true" outlineLevel="0" collapsed="false">
      <c r="A45" s="41" t="n">
        <v>3093</v>
      </c>
      <c r="B45" s="42" t="s">
        <v>36</v>
      </c>
      <c r="C45" s="43" t="n">
        <v>0</v>
      </c>
      <c r="D45" s="43"/>
      <c r="E45" s="43" t="n">
        <v>0</v>
      </c>
      <c r="F45" s="45"/>
      <c r="G45" s="46" t="n">
        <f aca="false">IF(C45=0,0,(E45/C45))</f>
        <v>0</v>
      </c>
      <c r="H45" s="47"/>
      <c r="I45" s="47" t="s">
        <v>37</v>
      </c>
      <c r="J45" s="48"/>
      <c r="K45" s="47" t="n">
        <v>0</v>
      </c>
      <c r="L45" s="43" t="n">
        <v>0</v>
      </c>
      <c r="M45" s="49" t="n">
        <f aca="false">E45-K45</f>
        <v>0</v>
      </c>
      <c r="N45" s="49"/>
      <c r="O45" s="49" t="n">
        <f aca="false">C45-L45</f>
        <v>0</v>
      </c>
      <c r="P45" s="50" t="n">
        <f aca="false">K45-L45</f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95" hidden="false" customHeight="true" outlineLevel="0" collapsed="false">
      <c r="A46" s="41" t="n">
        <v>3094</v>
      </c>
      <c r="B46" s="42" t="s">
        <v>36</v>
      </c>
      <c r="C46" s="43" t="n">
        <v>0</v>
      </c>
      <c r="D46" s="43"/>
      <c r="E46" s="43" t="n">
        <v>0</v>
      </c>
      <c r="F46" s="45"/>
      <c r="G46" s="46" t="n">
        <f aca="false">IF(C46=0,0,(E46/C46))</f>
        <v>0</v>
      </c>
      <c r="H46" s="47"/>
      <c r="I46" s="47" t="s">
        <v>37</v>
      </c>
      <c r="J46" s="48"/>
      <c r="K46" s="47" t="n">
        <v>0</v>
      </c>
      <c r="L46" s="43" t="n">
        <v>0</v>
      </c>
      <c r="M46" s="49" t="n">
        <f aca="false">E46-K46</f>
        <v>0</v>
      </c>
      <c r="N46" s="49"/>
      <c r="O46" s="49" t="n">
        <f aca="false">C46-L46</f>
        <v>0</v>
      </c>
      <c r="P46" s="50" t="n">
        <f aca="false">K46-L46</f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95" hidden="false" customHeight="true" outlineLevel="0" collapsed="false">
      <c r="A47" s="41" t="n">
        <v>3095</v>
      </c>
      <c r="B47" s="42" t="s">
        <v>36</v>
      </c>
      <c r="C47" s="43" t="n">
        <v>0</v>
      </c>
      <c r="D47" s="43"/>
      <c r="E47" s="43" t="n">
        <v>0</v>
      </c>
      <c r="F47" s="45"/>
      <c r="G47" s="46" t="n">
        <f aca="false">IF(C47=0,0,(E47/C47))</f>
        <v>0</v>
      </c>
      <c r="H47" s="47"/>
      <c r="I47" s="47" t="s">
        <v>37</v>
      </c>
      <c r="J47" s="48"/>
      <c r="K47" s="47" t="n">
        <v>0</v>
      </c>
      <c r="L47" s="43" t="n">
        <v>0</v>
      </c>
      <c r="M47" s="49" t="n">
        <f aca="false">E47-K47</f>
        <v>0</v>
      </c>
      <c r="N47" s="49"/>
      <c r="O47" s="49" t="n">
        <f aca="false">C47-L47</f>
        <v>0</v>
      </c>
      <c r="P47" s="50" t="n">
        <f aca="false">K47-L47</f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95" hidden="false" customHeight="true" outlineLevel="0" collapsed="false">
      <c r="A48" s="41" t="n">
        <v>3096</v>
      </c>
      <c r="B48" s="42" t="s">
        <v>36</v>
      </c>
      <c r="C48" s="43" t="n">
        <v>0</v>
      </c>
      <c r="D48" s="43"/>
      <c r="E48" s="43" t="n">
        <v>0</v>
      </c>
      <c r="F48" s="45"/>
      <c r="G48" s="46" t="n">
        <f aca="false">IF(C48=0,0,(E48/C48))</f>
        <v>0</v>
      </c>
      <c r="H48" s="47"/>
      <c r="I48" s="47" t="s">
        <v>37</v>
      </c>
      <c r="J48" s="48"/>
      <c r="K48" s="47" t="n">
        <v>0</v>
      </c>
      <c r="L48" s="43" t="n">
        <v>0</v>
      </c>
      <c r="M48" s="49" t="n">
        <f aca="false">E48-K48</f>
        <v>0</v>
      </c>
      <c r="N48" s="49"/>
      <c r="O48" s="49" t="n">
        <f aca="false">C48-L48</f>
        <v>0</v>
      </c>
      <c r="P48" s="50" t="n">
        <f aca="false">K48-L48</f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95" hidden="false" customHeight="true" outlineLevel="0" collapsed="false">
      <c r="A49" s="41" t="n">
        <v>3097</v>
      </c>
      <c r="B49" s="42" t="s">
        <v>36</v>
      </c>
      <c r="C49" s="43" t="n">
        <v>0</v>
      </c>
      <c r="D49" s="43"/>
      <c r="E49" s="43" t="n">
        <v>0</v>
      </c>
      <c r="F49" s="45"/>
      <c r="G49" s="46" t="n">
        <f aca="false">IF(C49=0,0,(E49/C49))</f>
        <v>0</v>
      </c>
      <c r="H49" s="47"/>
      <c r="I49" s="47" t="s">
        <v>37</v>
      </c>
      <c r="J49" s="48"/>
      <c r="K49" s="47" t="n">
        <v>0</v>
      </c>
      <c r="L49" s="43" t="n">
        <v>0</v>
      </c>
      <c r="M49" s="49" t="n">
        <f aca="false">E49-K49</f>
        <v>0</v>
      </c>
      <c r="N49" s="49"/>
      <c r="O49" s="49" t="n">
        <f aca="false">C49-L49</f>
        <v>0</v>
      </c>
      <c r="P49" s="50" t="n">
        <f aca="false">K49-L49</f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95" hidden="false" customHeight="true" outlineLevel="0" collapsed="false">
      <c r="A50" s="41" t="n">
        <v>8645</v>
      </c>
      <c r="B50" s="42" t="s">
        <v>36</v>
      </c>
      <c r="C50" s="43" t="n">
        <v>0</v>
      </c>
      <c r="D50" s="43"/>
      <c r="E50" s="43" t="n">
        <v>0</v>
      </c>
      <c r="F50" s="45"/>
      <c r="G50" s="46" t="n">
        <f aca="false">IF(C50=0,0,(E50/C50))</f>
        <v>0</v>
      </c>
      <c r="H50" s="47"/>
      <c r="I50" s="47" t="s">
        <v>37</v>
      </c>
      <c r="J50" s="48"/>
      <c r="K50" s="47" t="n">
        <v>0</v>
      </c>
      <c r="L50" s="43" t="n">
        <v>0</v>
      </c>
      <c r="M50" s="49" t="n">
        <f aca="false">E50-K50</f>
        <v>0</v>
      </c>
      <c r="N50" s="49"/>
      <c r="O50" s="49" t="n">
        <f aca="false">C50-L50</f>
        <v>0</v>
      </c>
      <c r="P50" s="50" t="n">
        <f aca="false">K50-L50</f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</row>
    <row r="51" customFormat="false" ht="12.95" hidden="false" customHeight="true" outlineLevel="0" collapsed="false">
      <c r="A51" s="51"/>
      <c r="B51" s="52"/>
      <c r="C51" s="53" t="n">
        <f aca="false">SUM(C18:C26)-SUM(C27:C50)</f>
        <v>-4710277</v>
      </c>
      <c r="D51" s="54"/>
      <c r="E51" s="53" t="n">
        <f aca="false">SUM(E18:E26)-SUM(E27:E50)</f>
        <v>-4856626</v>
      </c>
      <c r="F51" s="54"/>
      <c r="G51" s="55"/>
      <c r="H51" s="54"/>
      <c r="I51" s="56" t="s">
        <v>38</v>
      </c>
      <c r="K51" s="54" t="n">
        <f aca="false">SUM(K18:K26)-SUM(K27:K50)</f>
        <v>0</v>
      </c>
      <c r="L51" s="53" t="n">
        <f aca="false">SUM(L18:L26)-SUM(L27:L50)</f>
        <v>-4710267</v>
      </c>
      <c r="M51" s="53" t="n">
        <f aca="false">SUM(M18:M26)-SUM(M27:M50)</f>
        <v>-4856626</v>
      </c>
      <c r="N51" s="53"/>
      <c r="O51" s="53" t="n">
        <f aca="false">SUM(O18:O26)-SUM(O27:O50)</f>
        <v>-10</v>
      </c>
      <c r="P51" s="54" t="n">
        <f aca="false">SUM(P18:P26)-SUM(P27:P50)</f>
        <v>4710267</v>
      </c>
    </row>
    <row r="52" customFormat="false" ht="12.95" hidden="false" customHeight="true" outlineLevel="0" collapsed="false">
      <c r="G52" s="57"/>
      <c r="K52" s="3"/>
    </row>
    <row r="53" customFormat="false" ht="12.95" hidden="false" customHeight="true" outlineLevel="0" collapsed="false">
      <c r="E53" s="58"/>
      <c r="F53" s="35"/>
      <c r="G53" s="57"/>
      <c r="K53" s="3"/>
    </row>
    <row r="54" customFormat="false" ht="12.95" hidden="false" customHeight="true" outlineLevel="0" collapsed="false">
      <c r="F54" s="35"/>
      <c r="G54" s="57"/>
      <c r="K54" s="3"/>
    </row>
    <row r="55" customFormat="false" ht="12.95" hidden="false" customHeight="true" outlineLevel="0" collapsed="false">
      <c r="G55" s="57"/>
    </row>
    <row r="56" customFormat="false" ht="13.5" hidden="false" customHeight="true" outlineLevel="0" collapsed="false">
      <c r="C56" s="1"/>
      <c r="D56" s="1"/>
      <c r="F56" s="1"/>
      <c r="G56" s="1"/>
      <c r="H56" s="1"/>
      <c r="I56" s="1"/>
      <c r="J56" s="59" t="s">
        <v>39</v>
      </c>
      <c r="M56" s="5"/>
      <c r="N56" s="5"/>
      <c r="O56" s="60" t="n">
        <f aca="false">SUM(O31:O50)</f>
        <v>0</v>
      </c>
    </row>
    <row r="57" customFormat="false" ht="14.25" hidden="false" customHeight="true" outlineLevel="0" collapsed="false">
      <c r="G57" s="57"/>
      <c r="J57" s="19" t="s">
        <v>40</v>
      </c>
      <c r="M57" s="5"/>
      <c r="N57" s="5"/>
      <c r="O57" s="60" t="n">
        <f aca="false">SUM(O18:O26)-SUM(O27:O30)</f>
        <v>-10</v>
      </c>
    </row>
    <row r="58" customFormat="false" ht="5.25" hidden="false" customHeight="true" outlineLevel="0" collapsed="false">
      <c r="G58" s="57"/>
      <c r="I58" s="61"/>
      <c r="J58" s="62"/>
      <c r="L58" s="63"/>
      <c r="M58" s="5"/>
      <c r="N58" s="5"/>
      <c r="O58" s="64"/>
    </row>
    <row r="59" customFormat="false" ht="15.75" hidden="false" customHeight="true" outlineLevel="0" collapsed="false">
      <c r="G59" s="57"/>
      <c r="I59" s="61"/>
      <c r="J59" s="65" t="s">
        <v>41</v>
      </c>
      <c r="L59" s="65"/>
      <c r="M59" s="66"/>
      <c r="N59" s="66"/>
      <c r="O59" s="67" t="n">
        <f aca="false">O57-O56</f>
        <v>-10</v>
      </c>
    </row>
    <row r="60" customFormat="false" ht="11.25" hidden="false" customHeight="true" outlineLevel="0" collapsed="false">
      <c r="G60" s="57"/>
      <c r="I60" s="61"/>
      <c r="L60" s="63"/>
      <c r="M60" s="5"/>
      <c r="N60" s="5"/>
      <c r="O60" s="5"/>
    </row>
    <row r="61" customFormat="false" ht="21" hidden="false" customHeight="true" outlineLevel="0" collapsed="false">
      <c r="A61" s="5" t="s">
        <v>42</v>
      </c>
      <c r="G61" s="57"/>
      <c r="I61" s="61"/>
      <c r="L61" s="63"/>
      <c r="M61" s="5"/>
      <c r="N61" s="5"/>
      <c r="O61" s="5"/>
    </row>
    <row r="62" customFormat="false" ht="11.25" hidden="false" customHeight="true" outlineLevel="0" collapsed="false">
      <c r="G62" s="57"/>
      <c r="I62" s="61"/>
      <c r="L62" s="63"/>
      <c r="M62" s="5"/>
      <c r="N62" s="5"/>
      <c r="O62" s="5"/>
    </row>
    <row r="63" customFormat="false" ht="11.25" hidden="false" customHeight="true" outlineLevel="0" collapsed="false">
      <c r="G63" s="57"/>
      <c r="I63" s="61"/>
      <c r="L63" s="63"/>
      <c r="M63" s="5"/>
      <c r="N63" s="5"/>
      <c r="O63" s="68"/>
    </row>
    <row r="64" customFormat="false" ht="11.25" hidden="false" customHeight="true" outlineLevel="0" collapsed="false">
      <c r="C64" s="19" t="s">
        <v>43</v>
      </c>
      <c r="G64" s="57"/>
      <c r="I64" s="61"/>
      <c r="L64" s="63"/>
      <c r="M64" s="5"/>
      <c r="N64" s="5"/>
      <c r="O64" s="5"/>
    </row>
    <row r="65" customFormat="false" ht="12.75" hidden="false" customHeight="false" outlineLevel="0" collapsed="false">
      <c r="C65" s="3" t="n">
        <f aca="false">+C18+SUM(C20:C22)+SUM(C24:C26)</f>
        <v>1129622</v>
      </c>
      <c r="E65" s="3" t="n">
        <f aca="false">+E18+SUM(E20:E22)+SUM(E24:E26)</f>
        <v>1164639</v>
      </c>
      <c r="G65" s="57" t="s">
        <v>44</v>
      </c>
      <c r="L65" s="1"/>
    </row>
    <row r="66" customFormat="false" ht="12.75" hidden="false" customHeight="false" outlineLevel="0" collapsed="false">
      <c r="C66" s="3" t="n">
        <f aca="false">SUM(C28:C30)</f>
        <v>5809566</v>
      </c>
      <c r="E66" s="3" t="n">
        <f aca="false">SUM(E28:E30)</f>
        <v>5990231</v>
      </c>
      <c r="G66" s="57" t="s">
        <v>45</v>
      </c>
      <c r="L66" s="1"/>
    </row>
    <row r="67" customFormat="false" ht="12.75" hidden="false" customHeight="false" outlineLevel="0" collapsed="false">
      <c r="C67" s="3" t="n">
        <f aca="false">C65-C66</f>
        <v>-4679944</v>
      </c>
      <c r="E67" s="3" t="n">
        <f aca="false">E65-E66</f>
        <v>-4825592</v>
      </c>
      <c r="G67" s="57"/>
      <c r="L67" s="1"/>
      <c r="O67" s="69" t="n">
        <f aca="false">+E67-E51</f>
        <v>31034</v>
      </c>
      <c r="Q67" s="1" t="s">
        <v>46</v>
      </c>
    </row>
    <row r="68" customFormat="false" ht="12.75" hidden="false" customHeight="false" outlineLevel="0" collapsed="false">
      <c r="G68" s="57"/>
      <c r="L68" s="1"/>
    </row>
    <row r="69" customFormat="false" ht="12.75" hidden="false" customHeight="false" outlineLevel="0" collapsed="false">
      <c r="G69" s="57"/>
      <c r="L69" s="1"/>
      <c r="O69" s="58" t="n">
        <f aca="false">+E67-O67</f>
        <v>-4856626</v>
      </c>
      <c r="Q69" s="1" t="s">
        <v>47</v>
      </c>
    </row>
    <row r="70" customFormat="false" ht="12.75" hidden="false" customHeight="false" outlineLevel="0" collapsed="false">
      <c r="G70" s="57"/>
      <c r="L70" s="1"/>
    </row>
    <row r="71" customFormat="false" ht="12.75" hidden="false" customHeight="false" outlineLevel="0" collapsed="false">
      <c r="C71" s="70" t="s">
        <v>48</v>
      </c>
      <c r="G71" s="57"/>
      <c r="L71" s="1"/>
    </row>
    <row r="72" customFormat="false" ht="12.75" hidden="false" customHeight="false" outlineLevel="0" collapsed="false">
      <c r="C72" s="12" t="n">
        <v>1129622</v>
      </c>
      <c r="D72" s="12"/>
      <c r="E72" s="12" t="n">
        <v>1164639</v>
      </c>
      <c r="F72" s="35"/>
      <c r="G72" s="57" t="s">
        <v>49</v>
      </c>
      <c r="L72" s="1"/>
    </row>
    <row r="73" customFormat="false" ht="12.75" hidden="false" customHeight="false" outlineLevel="0" collapsed="false">
      <c r="C73" s="12" t="n">
        <v>5809566</v>
      </c>
      <c r="D73" s="12"/>
      <c r="E73" s="12" t="n">
        <v>5990231</v>
      </c>
      <c r="F73" s="35"/>
      <c r="G73" s="57" t="s">
        <v>50</v>
      </c>
      <c r="L73" s="1"/>
    </row>
    <row r="74" customFormat="false" ht="12.75" hidden="false" customHeight="false" outlineLevel="0" collapsed="false">
      <c r="G74" s="57"/>
      <c r="L74" s="1"/>
    </row>
    <row r="75" customFormat="false" ht="12.75" hidden="false" customHeight="false" outlineLevel="0" collapsed="false">
      <c r="C75" s="71" t="n">
        <f aca="false">+C65-C72</f>
        <v>0</v>
      </c>
      <c r="D75" s="71"/>
      <c r="E75" s="71" t="n">
        <f aca="false">+E65-E72</f>
        <v>0</v>
      </c>
      <c r="F75" s="71"/>
      <c r="G75" s="72" t="s">
        <v>51</v>
      </c>
      <c r="H75" s="73"/>
      <c r="I75" s="73"/>
      <c r="J75" s="73"/>
      <c r="L75" s="1"/>
    </row>
    <row r="76" customFormat="false" ht="12.75" hidden="false" customHeight="false" outlineLevel="0" collapsed="false">
      <c r="C76" s="71" t="n">
        <f aca="false">+C66-C73</f>
        <v>0</v>
      </c>
      <c r="D76" s="71"/>
      <c r="E76" s="71" t="n">
        <f aca="false">+E66-E73</f>
        <v>0</v>
      </c>
      <c r="F76" s="71"/>
      <c r="G76" s="72" t="s">
        <v>52</v>
      </c>
      <c r="H76" s="73"/>
      <c r="I76" s="73"/>
      <c r="J76" s="73"/>
      <c r="L76" s="1"/>
    </row>
    <row r="77" customFormat="false" ht="12.75" hidden="false" customHeight="false" outlineLevel="0" collapsed="false">
      <c r="B77" s="1"/>
      <c r="C77" s="1"/>
      <c r="D77" s="1"/>
      <c r="E77" s="1"/>
      <c r="F77" s="1"/>
      <c r="G77" s="1"/>
      <c r="H77" s="1"/>
      <c r="I77" s="1"/>
      <c r="L77" s="1"/>
    </row>
    <row r="78" customFormat="false" ht="12.75" hidden="false" customHeight="false" outlineLevel="0" collapsed="false">
      <c r="B78" s="1"/>
      <c r="C78" s="1"/>
      <c r="D78" s="1"/>
      <c r="E78" s="1"/>
      <c r="F78" s="1"/>
      <c r="G78" s="1"/>
      <c r="H78" s="1"/>
      <c r="I78" s="1"/>
      <c r="L78" s="1"/>
    </row>
    <row r="79" customFormat="false" ht="12.75" hidden="false" customHeight="false" outlineLevel="0" collapsed="false">
      <c r="B79" s="1"/>
      <c r="C79" s="1"/>
      <c r="D79" s="1"/>
      <c r="E79" s="1"/>
      <c r="F79" s="1"/>
      <c r="G79" s="1"/>
      <c r="H79" s="1"/>
      <c r="I79" s="1"/>
      <c r="L79" s="1"/>
    </row>
    <row r="80" customFormat="false" ht="12.75" hidden="false" customHeight="false" outlineLevel="0" collapsed="false">
      <c r="B80" s="1"/>
      <c r="C80" s="1"/>
      <c r="D80" s="1"/>
      <c r="E80" s="1"/>
      <c r="F80" s="1"/>
      <c r="G80" s="1"/>
      <c r="H80" s="1"/>
      <c r="I80" s="1"/>
      <c r="L80" s="1"/>
    </row>
    <row r="81" customFormat="false" ht="12.75" hidden="false" customHeight="false" outlineLevel="0" collapsed="false">
      <c r="B81" s="1"/>
      <c r="C81" s="1"/>
      <c r="D81" s="1"/>
      <c r="E81" s="1"/>
      <c r="F81" s="1"/>
      <c r="G81" s="1"/>
      <c r="H81" s="1"/>
      <c r="I81" s="1"/>
      <c r="L81" s="1"/>
    </row>
    <row r="82" customFormat="false" ht="12.75" hidden="false" customHeight="false" outlineLevel="0" collapsed="false">
      <c r="B82" s="1"/>
      <c r="C82" s="1"/>
      <c r="D82" s="1"/>
      <c r="E82" s="1"/>
      <c r="F82" s="1"/>
      <c r="G82" s="1"/>
      <c r="H82" s="1"/>
      <c r="I82" s="1"/>
      <c r="L82" s="1"/>
    </row>
    <row r="83" customFormat="false" ht="12.75" hidden="false" customHeight="false" outlineLevel="0" collapsed="false">
      <c r="G83" s="57"/>
    </row>
    <row r="84" customFormat="false" ht="12.75" hidden="false" customHeight="false" outlineLevel="0" collapsed="false">
      <c r="G84" s="57"/>
    </row>
    <row r="85" customFormat="false" ht="12.75" hidden="false" customHeight="false" outlineLevel="0" collapsed="false">
      <c r="G85" s="57"/>
    </row>
    <row r="86" customFormat="false" ht="12.75" hidden="false" customHeight="false" outlineLevel="0" collapsed="false">
      <c r="G86" s="57"/>
    </row>
    <row r="87" customFormat="false" ht="12.75" hidden="false" customHeight="false" outlineLevel="0" collapsed="false">
      <c r="G87" s="57"/>
    </row>
    <row r="88" customFormat="false" ht="12.75" hidden="false" customHeight="false" outlineLevel="0" collapsed="false">
      <c r="G88" s="57"/>
    </row>
    <row r="89" customFormat="false" ht="12.75" hidden="false" customHeight="false" outlineLevel="0" collapsed="false">
      <c r="G89" s="57"/>
    </row>
    <row r="90" customFormat="false" ht="12.75" hidden="false" customHeight="false" outlineLevel="0" collapsed="false">
      <c r="G90" s="57"/>
    </row>
    <row r="91" customFormat="false" ht="12.75" hidden="false" customHeight="false" outlineLevel="0" collapsed="false">
      <c r="G91" s="57"/>
    </row>
    <row r="92" customFormat="false" ht="12.75" hidden="false" customHeight="false" outlineLevel="0" collapsed="false">
      <c r="G92" s="57"/>
    </row>
    <row r="93" customFormat="false" ht="12.75" hidden="false" customHeight="false" outlineLevel="0" collapsed="false">
      <c r="G93" s="57"/>
    </row>
    <row r="94" customFormat="false" ht="12.75" hidden="false" customHeight="false" outlineLevel="0" collapsed="false">
      <c r="G94" s="57"/>
    </row>
    <row r="95" customFormat="false" ht="12.75" hidden="false" customHeight="false" outlineLevel="0" collapsed="false">
      <c r="G95" s="57"/>
    </row>
    <row r="96" customFormat="false" ht="12.75" hidden="false" customHeight="false" outlineLevel="0" collapsed="false">
      <c r="G96" s="57"/>
    </row>
    <row r="97" customFormat="false" ht="12.75" hidden="false" customHeight="false" outlineLevel="0" collapsed="false">
      <c r="G97" s="57"/>
    </row>
    <row r="98" customFormat="false" ht="12.75" hidden="false" customHeight="false" outlineLevel="0" collapsed="false">
      <c r="G98" s="57"/>
    </row>
    <row r="99" customFormat="false" ht="12.75" hidden="false" customHeight="false" outlineLevel="0" collapsed="false">
      <c r="G99" s="57"/>
    </row>
    <row r="100" customFormat="false" ht="12.75" hidden="false" customHeight="false" outlineLevel="0" collapsed="false">
      <c r="G100" s="57"/>
    </row>
    <row r="101" customFormat="false" ht="12.75" hidden="false" customHeight="false" outlineLevel="0" collapsed="false">
      <c r="G101" s="57"/>
    </row>
    <row r="102" customFormat="false" ht="12.75" hidden="false" customHeight="false" outlineLevel="0" collapsed="false">
      <c r="G102" s="57"/>
    </row>
    <row r="103" customFormat="false" ht="12.75" hidden="false" customHeight="false" outlineLevel="0" collapsed="false">
      <c r="G103" s="57"/>
    </row>
    <row r="104" customFormat="false" ht="12.75" hidden="false" customHeight="false" outlineLevel="0" collapsed="false">
      <c r="G104" s="57"/>
    </row>
    <row r="105" customFormat="false" ht="12.75" hidden="false" customHeight="false" outlineLevel="0" collapsed="false">
      <c r="G105" s="57"/>
    </row>
    <row r="106" customFormat="false" ht="12.75" hidden="false" customHeight="false" outlineLevel="0" collapsed="false">
      <c r="G106" s="57"/>
    </row>
    <row r="107" customFormat="false" ht="12.75" hidden="false" customHeight="false" outlineLevel="0" collapsed="false">
      <c r="G107" s="57"/>
    </row>
    <row r="108" customFormat="false" ht="12.75" hidden="false" customHeight="false" outlineLevel="0" collapsed="false">
      <c r="G108" s="57"/>
    </row>
    <row r="109" customFormat="false" ht="12.75" hidden="false" customHeight="false" outlineLevel="0" collapsed="false">
      <c r="G109" s="57"/>
    </row>
    <row r="110" customFormat="false" ht="12.75" hidden="false" customHeight="false" outlineLevel="0" collapsed="false">
      <c r="G110" s="57"/>
    </row>
    <row r="111" customFormat="false" ht="12.75" hidden="false" customHeight="false" outlineLevel="0" collapsed="false">
      <c r="G111" s="57"/>
    </row>
    <row r="112" customFormat="false" ht="12.75" hidden="false" customHeight="false" outlineLevel="0" collapsed="false">
      <c r="G112" s="57"/>
    </row>
    <row r="113" customFormat="false" ht="12.75" hidden="false" customHeight="false" outlineLevel="0" collapsed="false">
      <c r="G113" s="57"/>
    </row>
    <row r="114" customFormat="false" ht="12.75" hidden="false" customHeight="false" outlineLevel="0" collapsed="false">
      <c r="G114" s="57"/>
    </row>
    <row r="115" customFormat="false" ht="12.75" hidden="false" customHeight="false" outlineLevel="0" collapsed="false">
      <c r="G115" s="57"/>
    </row>
    <row r="116" customFormat="false" ht="12.75" hidden="false" customHeight="false" outlineLevel="0" collapsed="false">
      <c r="G116" s="57"/>
    </row>
    <row r="117" customFormat="false" ht="12.75" hidden="false" customHeight="false" outlineLevel="0" collapsed="false">
      <c r="G117" s="57"/>
    </row>
    <row r="118" customFormat="false" ht="12.75" hidden="false" customHeight="false" outlineLevel="0" collapsed="false">
      <c r="G118" s="57"/>
    </row>
    <row r="119" customFormat="false" ht="12.75" hidden="false" customHeight="false" outlineLevel="0" collapsed="false">
      <c r="G119" s="57"/>
    </row>
    <row r="120" customFormat="false" ht="12.75" hidden="false" customHeight="false" outlineLevel="0" collapsed="false">
      <c r="G120" s="57"/>
    </row>
    <row r="121" customFormat="false" ht="12.75" hidden="false" customHeight="false" outlineLevel="0" collapsed="false">
      <c r="G121" s="57"/>
    </row>
    <row r="122" customFormat="false" ht="12.75" hidden="false" customHeight="false" outlineLevel="0" collapsed="false">
      <c r="G122" s="57"/>
    </row>
    <row r="123" customFormat="false" ht="12.75" hidden="false" customHeight="false" outlineLevel="0" collapsed="false">
      <c r="G123" s="57"/>
    </row>
    <row r="124" customFormat="false" ht="12.75" hidden="false" customHeight="false" outlineLevel="0" collapsed="false">
      <c r="G124" s="57"/>
    </row>
    <row r="125" customFormat="false" ht="12.75" hidden="false" customHeight="false" outlineLevel="0" collapsed="false">
      <c r="G125" s="57"/>
    </row>
    <row r="126" customFormat="false" ht="12.75" hidden="false" customHeight="false" outlineLevel="0" collapsed="false">
      <c r="G126" s="57"/>
    </row>
    <row r="127" customFormat="false" ht="12.75" hidden="false" customHeight="false" outlineLevel="0" collapsed="false">
      <c r="G127" s="57"/>
    </row>
    <row r="128" customFormat="false" ht="12.75" hidden="false" customHeight="false" outlineLevel="0" collapsed="false">
      <c r="G128" s="57"/>
    </row>
    <row r="129" customFormat="false" ht="12.75" hidden="false" customHeight="false" outlineLevel="0" collapsed="false">
      <c r="G129" s="57"/>
    </row>
    <row r="130" customFormat="false" ht="12.75" hidden="false" customHeight="false" outlineLevel="0" collapsed="false">
      <c r="G130" s="57"/>
    </row>
    <row r="131" customFormat="false" ht="12.75" hidden="false" customHeight="false" outlineLevel="0" collapsed="false">
      <c r="G131" s="57"/>
    </row>
    <row r="132" customFormat="false" ht="12.75" hidden="false" customHeight="false" outlineLevel="0" collapsed="false">
      <c r="G132" s="57"/>
    </row>
    <row r="133" customFormat="false" ht="12.75" hidden="false" customHeight="false" outlineLevel="0" collapsed="false">
      <c r="G133" s="57"/>
    </row>
    <row r="134" customFormat="false" ht="12.75" hidden="false" customHeight="false" outlineLevel="0" collapsed="false">
      <c r="G134" s="57"/>
    </row>
    <row r="135" customFormat="false" ht="12.75" hidden="false" customHeight="false" outlineLevel="0" collapsed="false">
      <c r="G135" s="57"/>
    </row>
    <row r="136" customFormat="false" ht="12.75" hidden="false" customHeight="false" outlineLevel="0" collapsed="false">
      <c r="G136" s="57"/>
    </row>
    <row r="137" customFormat="false" ht="12.75" hidden="false" customHeight="false" outlineLevel="0" collapsed="false">
      <c r="G137" s="57"/>
    </row>
    <row r="138" customFormat="false" ht="12.75" hidden="false" customHeight="false" outlineLevel="0" collapsed="false">
      <c r="G138" s="57"/>
    </row>
    <row r="139" customFormat="false" ht="12.75" hidden="false" customHeight="false" outlineLevel="0" collapsed="false">
      <c r="G139" s="57"/>
    </row>
    <row r="140" customFormat="false" ht="12.75" hidden="false" customHeight="false" outlineLevel="0" collapsed="false">
      <c r="G140" s="57"/>
    </row>
    <row r="141" customFormat="false" ht="12.75" hidden="false" customHeight="false" outlineLevel="0" collapsed="false">
      <c r="G141" s="57"/>
    </row>
    <row r="142" customFormat="false" ht="12.75" hidden="false" customHeight="false" outlineLevel="0" collapsed="false">
      <c r="G142" s="57"/>
    </row>
    <row r="143" customFormat="false" ht="12.75" hidden="false" customHeight="false" outlineLevel="0" collapsed="false">
      <c r="G143" s="57"/>
    </row>
    <row r="144" customFormat="false" ht="12.75" hidden="false" customHeight="false" outlineLevel="0" collapsed="false">
      <c r="G144" s="57"/>
    </row>
    <row r="145" customFormat="false" ht="12.75" hidden="false" customHeight="false" outlineLevel="0" collapsed="false">
      <c r="G145" s="57"/>
    </row>
    <row r="146" customFormat="false" ht="12.75" hidden="false" customHeight="false" outlineLevel="0" collapsed="false">
      <c r="G146" s="57"/>
    </row>
    <row r="147" customFormat="false" ht="12.75" hidden="false" customHeight="false" outlineLevel="0" collapsed="false">
      <c r="G147" s="57"/>
    </row>
    <row r="148" customFormat="false" ht="12.75" hidden="false" customHeight="false" outlineLevel="0" collapsed="false">
      <c r="G148" s="57"/>
    </row>
    <row r="149" customFormat="false" ht="12.75" hidden="false" customHeight="false" outlineLevel="0" collapsed="false">
      <c r="G149" s="57"/>
    </row>
    <row r="150" customFormat="false" ht="12.75" hidden="false" customHeight="false" outlineLevel="0" collapsed="false">
      <c r="G150" s="57"/>
    </row>
    <row r="151" customFormat="false" ht="12.75" hidden="false" customHeight="false" outlineLevel="0" collapsed="false">
      <c r="G151" s="57"/>
    </row>
    <row r="152" customFormat="false" ht="12.75" hidden="false" customHeight="false" outlineLevel="0" collapsed="false">
      <c r="G152" s="57"/>
    </row>
    <row r="153" customFormat="false" ht="12.75" hidden="false" customHeight="false" outlineLevel="0" collapsed="false">
      <c r="G153" s="57"/>
    </row>
    <row r="154" customFormat="false" ht="12.75" hidden="false" customHeight="false" outlineLevel="0" collapsed="false">
      <c r="G154" s="57"/>
    </row>
    <row r="155" customFormat="false" ht="12.75" hidden="false" customHeight="false" outlineLevel="0" collapsed="false">
      <c r="G155" s="57"/>
    </row>
    <row r="156" customFormat="false" ht="12.75" hidden="false" customHeight="false" outlineLevel="0" collapsed="false">
      <c r="G156" s="57"/>
    </row>
    <row r="157" customFormat="false" ht="12.75" hidden="false" customHeight="false" outlineLevel="0" collapsed="false">
      <c r="G157" s="57"/>
    </row>
    <row r="158" customFormat="false" ht="12.75" hidden="false" customHeight="false" outlineLevel="0" collapsed="false">
      <c r="G158" s="57"/>
    </row>
    <row r="159" customFormat="false" ht="12.75" hidden="false" customHeight="false" outlineLevel="0" collapsed="false">
      <c r="G159" s="57"/>
    </row>
    <row r="160" customFormat="false" ht="12.75" hidden="false" customHeight="false" outlineLevel="0" collapsed="false">
      <c r="G160" s="57"/>
    </row>
    <row r="161" customFormat="false" ht="12.75" hidden="false" customHeight="false" outlineLevel="0" collapsed="false">
      <c r="G161" s="57"/>
    </row>
    <row r="162" customFormat="false" ht="12.75" hidden="false" customHeight="false" outlineLevel="0" collapsed="false">
      <c r="G162" s="57"/>
    </row>
    <row r="163" customFormat="false" ht="12.75" hidden="false" customHeight="false" outlineLevel="0" collapsed="false">
      <c r="G163" s="57"/>
    </row>
    <row r="164" customFormat="false" ht="12.75" hidden="false" customHeight="false" outlineLevel="0" collapsed="false">
      <c r="G164" s="57"/>
    </row>
    <row r="165" customFormat="false" ht="12.75" hidden="false" customHeight="false" outlineLevel="0" collapsed="false">
      <c r="G165" s="57"/>
    </row>
    <row r="166" customFormat="false" ht="12.75" hidden="false" customHeight="false" outlineLevel="0" collapsed="false">
      <c r="G166" s="57"/>
    </row>
    <row r="167" customFormat="false" ht="12.75" hidden="false" customHeight="false" outlineLevel="0" collapsed="false">
      <c r="G167" s="57"/>
    </row>
    <row r="168" customFormat="false" ht="12.75" hidden="false" customHeight="false" outlineLevel="0" collapsed="false">
      <c r="G168" s="57"/>
    </row>
    <row r="169" customFormat="false" ht="12.75" hidden="false" customHeight="false" outlineLevel="0" collapsed="false">
      <c r="G169" s="57"/>
    </row>
    <row r="170" customFormat="false" ht="12.75" hidden="false" customHeight="false" outlineLevel="0" collapsed="false">
      <c r="G170" s="57"/>
    </row>
    <row r="171" customFormat="false" ht="12.75" hidden="false" customHeight="false" outlineLevel="0" collapsed="false">
      <c r="G171" s="57"/>
    </row>
    <row r="172" customFormat="false" ht="12.75" hidden="false" customHeight="false" outlineLevel="0" collapsed="false">
      <c r="G172" s="57"/>
    </row>
    <row r="173" customFormat="false" ht="12.75" hidden="false" customHeight="false" outlineLevel="0" collapsed="false">
      <c r="G173" s="57"/>
    </row>
    <row r="174" customFormat="false" ht="12.75" hidden="false" customHeight="false" outlineLevel="0" collapsed="false">
      <c r="G174" s="57"/>
    </row>
    <row r="175" customFormat="false" ht="12.75" hidden="false" customHeight="false" outlineLevel="0" collapsed="false">
      <c r="G175" s="57"/>
    </row>
    <row r="176" customFormat="false" ht="12.75" hidden="false" customHeight="false" outlineLevel="0" collapsed="false">
      <c r="G176" s="57"/>
    </row>
    <row r="177" customFormat="false" ht="12.75" hidden="false" customHeight="false" outlineLevel="0" collapsed="false">
      <c r="G177" s="57"/>
    </row>
    <row r="178" customFormat="false" ht="12.75" hidden="false" customHeight="false" outlineLevel="0" collapsed="false">
      <c r="G178" s="57"/>
    </row>
    <row r="179" customFormat="false" ht="12.75" hidden="false" customHeight="false" outlineLevel="0" collapsed="false">
      <c r="G179" s="57"/>
    </row>
    <row r="180" customFormat="false" ht="12.75" hidden="false" customHeight="false" outlineLevel="0" collapsed="false">
      <c r="G180" s="57"/>
    </row>
    <row r="181" customFormat="false" ht="12.75" hidden="false" customHeight="false" outlineLevel="0" collapsed="false">
      <c r="G181" s="57"/>
    </row>
    <row r="182" customFormat="false" ht="12.75" hidden="false" customHeight="false" outlineLevel="0" collapsed="false">
      <c r="G182" s="57"/>
    </row>
    <row r="183" customFormat="false" ht="12.75" hidden="false" customHeight="false" outlineLevel="0" collapsed="false">
      <c r="G183" s="57"/>
    </row>
    <row r="184" customFormat="false" ht="12.75" hidden="false" customHeight="false" outlineLevel="0" collapsed="false">
      <c r="G184" s="57"/>
    </row>
    <row r="185" customFormat="false" ht="12.75" hidden="false" customHeight="false" outlineLevel="0" collapsed="false">
      <c r="G185" s="57"/>
    </row>
    <row r="186" customFormat="false" ht="12.75" hidden="false" customHeight="false" outlineLevel="0" collapsed="false">
      <c r="G186" s="57"/>
    </row>
    <row r="187" customFormat="false" ht="12.75" hidden="false" customHeight="false" outlineLevel="0" collapsed="false">
      <c r="G187" s="57"/>
    </row>
    <row r="188" customFormat="false" ht="12.75" hidden="false" customHeight="false" outlineLevel="0" collapsed="false">
      <c r="G188" s="57"/>
    </row>
    <row r="189" customFormat="false" ht="12.75" hidden="false" customHeight="false" outlineLevel="0" collapsed="false">
      <c r="G189" s="57"/>
    </row>
    <row r="190" customFormat="false" ht="12.75" hidden="false" customHeight="false" outlineLevel="0" collapsed="false">
      <c r="G190" s="57"/>
    </row>
    <row r="191" customFormat="false" ht="12.75" hidden="false" customHeight="false" outlineLevel="0" collapsed="false">
      <c r="G191" s="57"/>
    </row>
    <row r="192" customFormat="false" ht="12.75" hidden="false" customHeight="false" outlineLevel="0" collapsed="false">
      <c r="G192" s="57"/>
    </row>
    <row r="193" customFormat="false" ht="12.75" hidden="false" customHeight="false" outlineLevel="0" collapsed="false">
      <c r="G193" s="57"/>
    </row>
    <row r="194" customFormat="false" ht="12.75" hidden="false" customHeight="false" outlineLevel="0" collapsed="false">
      <c r="G194" s="57"/>
    </row>
    <row r="195" customFormat="false" ht="12.75" hidden="false" customHeight="false" outlineLevel="0" collapsed="false">
      <c r="G195" s="57"/>
    </row>
    <row r="196" customFormat="false" ht="12.75" hidden="false" customHeight="false" outlineLevel="0" collapsed="false">
      <c r="G196" s="57"/>
    </row>
    <row r="197" customFormat="false" ht="12.75" hidden="false" customHeight="false" outlineLevel="0" collapsed="false">
      <c r="G197" s="57"/>
    </row>
    <row r="198" customFormat="false" ht="12.75" hidden="false" customHeight="false" outlineLevel="0" collapsed="false">
      <c r="G198" s="57"/>
    </row>
    <row r="199" customFormat="false" ht="12.75" hidden="false" customHeight="false" outlineLevel="0" collapsed="false">
      <c r="G199" s="57"/>
    </row>
    <row r="200" customFormat="false" ht="12.75" hidden="false" customHeight="false" outlineLevel="0" collapsed="false">
      <c r="G200" s="57"/>
    </row>
    <row r="201" customFormat="false" ht="12.75" hidden="false" customHeight="false" outlineLevel="0" collapsed="false">
      <c r="G201" s="57"/>
    </row>
    <row r="202" customFormat="false" ht="12.75" hidden="false" customHeight="false" outlineLevel="0" collapsed="false">
      <c r="G202" s="57"/>
    </row>
    <row r="203" customFormat="false" ht="12.75" hidden="false" customHeight="false" outlineLevel="0" collapsed="false">
      <c r="G203" s="57"/>
    </row>
    <row r="204" customFormat="false" ht="12.75" hidden="false" customHeight="false" outlineLevel="0" collapsed="false">
      <c r="G204" s="57"/>
    </row>
    <row r="205" customFormat="false" ht="12.75" hidden="false" customHeight="false" outlineLevel="0" collapsed="false">
      <c r="G205" s="57"/>
    </row>
    <row r="206" customFormat="false" ht="12.75" hidden="false" customHeight="false" outlineLevel="0" collapsed="false">
      <c r="G206" s="57"/>
    </row>
    <row r="207" customFormat="false" ht="12.75" hidden="false" customHeight="false" outlineLevel="0" collapsed="false">
      <c r="G207" s="57"/>
    </row>
    <row r="208" customFormat="false" ht="12.75" hidden="false" customHeight="false" outlineLevel="0" collapsed="false">
      <c r="G208" s="57"/>
    </row>
    <row r="209" customFormat="false" ht="12.75" hidden="false" customHeight="false" outlineLevel="0" collapsed="false">
      <c r="G209" s="57"/>
    </row>
    <row r="210" customFormat="false" ht="12.75" hidden="false" customHeight="false" outlineLevel="0" collapsed="false">
      <c r="G210" s="57"/>
    </row>
    <row r="211" customFormat="false" ht="12.75" hidden="false" customHeight="false" outlineLevel="0" collapsed="false">
      <c r="G211" s="57"/>
    </row>
    <row r="212" customFormat="false" ht="12.75" hidden="false" customHeight="false" outlineLevel="0" collapsed="false">
      <c r="G212" s="57"/>
    </row>
    <row r="213" customFormat="false" ht="12.75" hidden="false" customHeight="false" outlineLevel="0" collapsed="false">
      <c r="G213" s="57"/>
    </row>
    <row r="214" customFormat="false" ht="12.75" hidden="false" customHeight="false" outlineLevel="0" collapsed="false">
      <c r="G214" s="57"/>
    </row>
    <row r="215" customFormat="false" ht="12.75" hidden="false" customHeight="false" outlineLevel="0" collapsed="false">
      <c r="G215" s="57"/>
    </row>
    <row r="216" customFormat="false" ht="12.75" hidden="false" customHeight="false" outlineLevel="0" collapsed="false">
      <c r="G216" s="57"/>
    </row>
    <row r="217" customFormat="false" ht="12.75" hidden="false" customHeight="false" outlineLevel="0" collapsed="false">
      <c r="G217" s="57"/>
    </row>
    <row r="218" customFormat="false" ht="12.75" hidden="false" customHeight="false" outlineLevel="0" collapsed="false">
      <c r="G218" s="57"/>
    </row>
    <row r="219" customFormat="false" ht="12.75" hidden="false" customHeight="false" outlineLevel="0" collapsed="false">
      <c r="G219" s="57"/>
    </row>
    <row r="220" customFormat="false" ht="12.75" hidden="false" customHeight="false" outlineLevel="0" collapsed="false">
      <c r="G220" s="57"/>
    </row>
    <row r="221" customFormat="false" ht="12.75" hidden="false" customHeight="false" outlineLevel="0" collapsed="false">
      <c r="G221" s="57"/>
    </row>
    <row r="222" customFormat="false" ht="12.75" hidden="false" customHeight="false" outlineLevel="0" collapsed="false">
      <c r="G222" s="57"/>
    </row>
    <row r="223" customFormat="false" ht="12.75" hidden="false" customHeight="false" outlineLevel="0" collapsed="false">
      <c r="G223" s="57"/>
    </row>
    <row r="224" customFormat="false" ht="12.75" hidden="false" customHeight="false" outlineLevel="0" collapsed="false">
      <c r="G224" s="57"/>
    </row>
    <row r="225" customFormat="false" ht="12.75" hidden="false" customHeight="false" outlineLevel="0" collapsed="false">
      <c r="G225" s="57"/>
    </row>
    <row r="226" customFormat="false" ht="12.75" hidden="false" customHeight="false" outlineLevel="0" collapsed="false">
      <c r="G226" s="57"/>
    </row>
    <row r="227" customFormat="false" ht="12.75" hidden="false" customHeight="false" outlineLevel="0" collapsed="false">
      <c r="G227" s="57"/>
    </row>
    <row r="228" customFormat="false" ht="12.75" hidden="false" customHeight="false" outlineLevel="0" collapsed="false">
      <c r="G228" s="57"/>
    </row>
    <row r="229" customFormat="false" ht="12.75" hidden="false" customHeight="false" outlineLevel="0" collapsed="false">
      <c r="G229" s="57"/>
    </row>
    <row r="230" customFormat="false" ht="12.75" hidden="false" customHeight="false" outlineLevel="0" collapsed="false">
      <c r="G230" s="57"/>
    </row>
    <row r="231" customFormat="false" ht="12.75" hidden="false" customHeight="false" outlineLevel="0" collapsed="false">
      <c r="G231" s="57"/>
    </row>
    <row r="232" customFormat="false" ht="12.75" hidden="false" customHeight="false" outlineLevel="0" collapsed="false">
      <c r="G232" s="57"/>
    </row>
    <row r="233" customFormat="false" ht="12.75" hidden="false" customHeight="false" outlineLevel="0" collapsed="false">
      <c r="G233" s="57"/>
    </row>
    <row r="234" customFormat="false" ht="12.75" hidden="false" customHeight="false" outlineLevel="0" collapsed="false">
      <c r="G234" s="57"/>
    </row>
    <row r="235" customFormat="false" ht="12.75" hidden="false" customHeight="false" outlineLevel="0" collapsed="false">
      <c r="G235" s="57"/>
    </row>
    <row r="236" customFormat="false" ht="12.75" hidden="false" customHeight="false" outlineLevel="0" collapsed="false">
      <c r="G236" s="57"/>
    </row>
    <row r="237" customFormat="false" ht="12.75" hidden="false" customHeight="false" outlineLevel="0" collapsed="false">
      <c r="G237" s="57"/>
    </row>
    <row r="238" customFormat="false" ht="12.75" hidden="false" customHeight="false" outlineLevel="0" collapsed="false">
      <c r="G238" s="57"/>
    </row>
    <row r="239" customFormat="false" ht="12.75" hidden="false" customHeight="false" outlineLevel="0" collapsed="false">
      <c r="G239" s="57"/>
    </row>
    <row r="240" customFormat="false" ht="12.75" hidden="false" customHeight="false" outlineLevel="0" collapsed="false">
      <c r="G240" s="57"/>
    </row>
    <row r="241" customFormat="false" ht="12.75" hidden="false" customHeight="false" outlineLevel="0" collapsed="false">
      <c r="G241" s="57"/>
    </row>
    <row r="242" customFormat="false" ht="12.75" hidden="false" customHeight="false" outlineLevel="0" collapsed="false">
      <c r="G242" s="57"/>
    </row>
    <row r="243" customFormat="false" ht="12.75" hidden="false" customHeight="false" outlineLevel="0" collapsed="false">
      <c r="G243" s="57"/>
    </row>
    <row r="244" customFormat="false" ht="12.75" hidden="false" customHeight="false" outlineLevel="0" collapsed="false">
      <c r="G244" s="57"/>
    </row>
    <row r="245" customFormat="false" ht="12.75" hidden="false" customHeight="false" outlineLevel="0" collapsed="false">
      <c r="G245" s="57"/>
    </row>
    <row r="246" customFormat="false" ht="12.75" hidden="false" customHeight="false" outlineLevel="0" collapsed="false">
      <c r="G246" s="57"/>
    </row>
    <row r="247" customFormat="false" ht="12.75" hidden="false" customHeight="false" outlineLevel="0" collapsed="false">
      <c r="G247" s="57"/>
    </row>
    <row r="248" customFormat="false" ht="12.75" hidden="false" customHeight="false" outlineLevel="0" collapsed="false">
      <c r="G248" s="57"/>
    </row>
    <row r="249" customFormat="false" ht="12.75" hidden="false" customHeight="false" outlineLevel="0" collapsed="false">
      <c r="G249" s="57"/>
    </row>
    <row r="250" customFormat="false" ht="12.75" hidden="false" customHeight="false" outlineLevel="0" collapsed="false">
      <c r="G250" s="57"/>
    </row>
    <row r="251" customFormat="false" ht="12.75" hidden="false" customHeight="false" outlineLevel="0" collapsed="false">
      <c r="G251" s="57"/>
    </row>
    <row r="252" customFormat="false" ht="12.75" hidden="false" customHeight="false" outlineLevel="0" collapsed="false">
      <c r="G252" s="57"/>
    </row>
    <row r="253" customFormat="false" ht="12.75" hidden="false" customHeight="false" outlineLevel="0" collapsed="false">
      <c r="G253" s="57"/>
    </row>
    <row r="254" customFormat="false" ht="12.75" hidden="false" customHeight="false" outlineLevel="0" collapsed="false">
      <c r="G254" s="57"/>
    </row>
    <row r="255" customFormat="false" ht="12.75" hidden="false" customHeight="false" outlineLevel="0" collapsed="false">
      <c r="G255" s="57"/>
    </row>
    <row r="256" customFormat="false" ht="12.75" hidden="false" customHeight="false" outlineLevel="0" collapsed="false">
      <c r="G256" s="57"/>
    </row>
    <row r="257" customFormat="false" ht="12.75" hidden="false" customHeight="false" outlineLevel="0" collapsed="false">
      <c r="G257" s="57"/>
    </row>
    <row r="258" customFormat="false" ht="12.75" hidden="false" customHeight="false" outlineLevel="0" collapsed="false">
      <c r="G258" s="57"/>
    </row>
    <row r="259" customFormat="false" ht="12.75" hidden="false" customHeight="false" outlineLevel="0" collapsed="false">
      <c r="G259" s="57"/>
    </row>
    <row r="260" customFormat="false" ht="12.75" hidden="false" customHeight="false" outlineLevel="0" collapsed="false">
      <c r="G260" s="57"/>
    </row>
    <row r="261" customFormat="false" ht="12.75" hidden="false" customHeight="false" outlineLevel="0" collapsed="false">
      <c r="G261" s="57"/>
    </row>
    <row r="262" customFormat="false" ht="12.75" hidden="false" customHeight="false" outlineLevel="0" collapsed="false">
      <c r="G262" s="57"/>
    </row>
    <row r="263" customFormat="false" ht="12.75" hidden="false" customHeight="false" outlineLevel="0" collapsed="false">
      <c r="G263" s="57"/>
    </row>
    <row r="264" customFormat="false" ht="12.75" hidden="false" customHeight="false" outlineLevel="0" collapsed="false">
      <c r="G264" s="57"/>
    </row>
    <row r="265" customFormat="false" ht="12.75" hidden="false" customHeight="false" outlineLevel="0" collapsed="false">
      <c r="G265" s="57"/>
    </row>
    <row r="266" customFormat="false" ht="12.75" hidden="false" customHeight="false" outlineLevel="0" collapsed="false">
      <c r="G266" s="57"/>
    </row>
    <row r="267" customFormat="false" ht="12.75" hidden="false" customHeight="false" outlineLevel="0" collapsed="false">
      <c r="G267" s="57"/>
    </row>
    <row r="268" customFormat="false" ht="12.75" hidden="false" customHeight="false" outlineLevel="0" collapsed="false">
      <c r="G268" s="57"/>
    </row>
    <row r="269" customFormat="false" ht="12.75" hidden="false" customHeight="false" outlineLevel="0" collapsed="false">
      <c r="G269" s="57"/>
    </row>
    <row r="270" customFormat="false" ht="12.75" hidden="false" customHeight="false" outlineLevel="0" collapsed="false">
      <c r="G270" s="57"/>
    </row>
    <row r="271" customFormat="false" ht="12.75" hidden="false" customHeight="false" outlineLevel="0" collapsed="false">
      <c r="G271" s="57"/>
    </row>
    <row r="272" customFormat="false" ht="12.75" hidden="false" customHeight="false" outlineLevel="0" collapsed="false">
      <c r="G272" s="57"/>
    </row>
    <row r="273" customFormat="false" ht="12.75" hidden="false" customHeight="false" outlineLevel="0" collapsed="false">
      <c r="G273" s="57"/>
    </row>
    <row r="274" customFormat="false" ht="12.75" hidden="false" customHeight="false" outlineLevel="0" collapsed="false">
      <c r="G274" s="57"/>
    </row>
    <row r="275" customFormat="false" ht="12.75" hidden="false" customHeight="false" outlineLevel="0" collapsed="false">
      <c r="G275" s="57"/>
    </row>
    <row r="276" customFormat="false" ht="12.75" hidden="false" customHeight="false" outlineLevel="0" collapsed="false">
      <c r="G276" s="57"/>
    </row>
    <row r="277" customFormat="false" ht="12.75" hidden="false" customHeight="false" outlineLevel="0" collapsed="false">
      <c r="G277" s="57"/>
    </row>
    <row r="278" customFormat="false" ht="12.75" hidden="false" customHeight="false" outlineLevel="0" collapsed="false">
      <c r="G278" s="57"/>
    </row>
    <row r="279" customFormat="false" ht="12.75" hidden="false" customHeight="false" outlineLevel="0" collapsed="false">
      <c r="G279" s="57"/>
    </row>
    <row r="280" customFormat="false" ht="12.75" hidden="false" customHeight="false" outlineLevel="0" collapsed="false">
      <c r="G280" s="57"/>
    </row>
    <row r="281" customFormat="false" ht="12.75" hidden="false" customHeight="false" outlineLevel="0" collapsed="false">
      <c r="G281" s="57"/>
    </row>
    <row r="282" customFormat="false" ht="12.75" hidden="false" customHeight="false" outlineLevel="0" collapsed="false">
      <c r="G282" s="57"/>
    </row>
    <row r="283" customFormat="false" ht="12.75" hidden="false" customHeight="false" outlineLevel="0" collapsed="false">
      <c r="G283" s="57"/>
    </row>
    <row r="284" customFormat="false" ht="12.75" hidden="false" customHeight="false" outlineLevel="0" collapsed="false">
      <c r="G284" s="57"/>
    </row>
    <row r="285" customFormat="false" ht="12.75" hidden="false" customHeight="false" outlineLevel="0" collapsed="false">
      <c r="G285" s="57"/>
    </row>
    <row r="286" customFormat="false" ht="12.75" hidden="false" customHeight="false" outlineLevel="0" collapsed="false">
      <c r="G286" s="57"/>
    </row>
    <row r="287" customFormat="false" ht="12.75" hidden="false" customHeight="false" outlineLevel="0" collapsed="false">
      <c r="G287" s="57"/>
    </row>
    <row r="288" customFormat="false" ht="12.75" hidden="false" customHeight="false" outlineLevel="0" collapsed="false">
      <c r="G288" s="57"/>
    </row>
    <row r="289" customFormat="false" ht="12.75" hidden="false" customHeight="false" outlineLevel="0" collapsed="false">
      <c r="G289" s="57"/>
    </row>
    <row r="290" customFormat="false" ht="12.75" hidden="false" customHeight="false" outlineLevel="0" collapsed="false">
      <c r="G290" s="57"/>
    </row>
    <row r="291" customFormat="false" ht="12.75" hidden="false" customHeight="false" outlineLevel="0" collapsed="false">
      <c r="G291" s="57"/>
    </row>
    <row r="292" customFormat="false" ht="12.75" hidden="false" customHeight="false" outlineLevel="0" collapsed="false">
      <c r="G292" s="57"/>
    </row>
    <row r="293" customFormat="false" ht="12.75" hidden="false" customHeight="false" outlineLevel="0" collapsed="false">
      <c r="G293" s="57"/>
    </row>
    <row r="294" customFormat="false" ht="12.75" hidden="false" customHeight="false" outlineLevel="0" collapsed="false">
      <c r="G294" s="57"/>
    </row>
    <row r="295" customFormat="false" ht="12.75" hidden="false" customHeight="false" outlineLevel="0" collapsed="false">
      <c r="G295" s="57"/>
    </row>
    <row r="296" customFormat="false" ht="12.75" hidden="false" customHeight="false" outlineLevel="0" collapsed="false">
      <c r="G296" s="57"/>
    </row>
    <row r="297" customFormat="false" ht="12.75" hidden="false" customHeight="false" outlineLevel="0" collapsed="false">
      <c r="G297" s="57"/>
    </row>
    <row r="298" customFormat="false" ht="12.75" hidden="false" customHeight="false" outlineLevel="0" collapsed="false">
      <c r="G298" s="57"/>
    </row>
    <row r="299" customFormat="false" ht="12.75" hidden="false" customHeight="false" outlineLevel="0" collapsed="false">
      <c r="G299" s="57"/>
    </row>
    <row r="300" customFormat="false" ht="12.75" hidden="false" customHeight="false" outlineLevel="0" collapsed="false">
      <c r="G300" s="57"/>
    </row>
    <row r="301" customFormat="false" ht="12.75" hidden="false" customHeight="false" outlineLevel="0" collapsed="false">
      <c r="G301" s="57"/>
    </row>
    <row r="302" customFormat="false" ht="12.75" hidden="false" customHeight="false" outlineLevel="0" collapsed="false">
      <c r="G302" s="57"/>
    </row>
    <row r="303" customFormat="false" ht="12.75" hidden="false" customHeight="false" outlineLevel="0" collapsed="false">
      <c r="G303" s="57"/>
    </row>
    <row r="304" customFormat="false" ht="12.75" hidden="false" customHeight="false" outlineLevel="0" collapsed="false">
      <c r="G304" s="57"/>
    </row>
    <row r="305" customFormat="false" ht="12.75" hidden="false" customHeight="false" outlineLevel="0" collapsed="false">
      <c r="G305" s="57"/>
    </row>
    <row r="306" customFormat="false" ht="12.75" hidden="false" customHeight="false" outlineLevel="0" collapsed="false">
      <c r="G306" s="57"/>
    </row>
    <row r="307" customFormat="false" ht="12.75" hidden="false" customHeight="false" outlineLevel="0" collapsed="false">
      <c r="G307" s="57"/>
    </row>
    <row r="308" customFormat="false" ht="12.75" hidden="false" customHeight="false" outlineLevel="0" collapsed="false">
      <c r="G308" s="57"/>
    </row>
    <row r="309" customFormat="false" ht="12.75" hidden="false" customHeight="false" outlineLevel="0" collapsed="false">
      <c r="G309" s="57"/>
    </row>
    <row r="310" customFormat="false" ht="12.75" hidden="false" customHeight="false" outlineLevel="0" collapsed="false">
      <c r="G310" s="57"/>
    </row>
    <row r="311" customFormat="false" ht="12.75" hidden="false" customHeight="false" outlineLevel="0" collapsed="false">
      <c r="G311" s="57"/>
    </row>
    <row r="312" customFormat="false" ht="12.75" hidden="false" customHeight="false" outlineLevel="0" collapsed="false">
      <c r="G312" s="57"/>
    </row>
    <row r="313" customFormat="false" ht="12.75" hidden="false" customHeight="false" outlineLevel="0" collapsed="false">
      <c r="G313" s="57"/>
    </row>
    <row r="314" customFormat="false" ht="12.75" hidden="false" customHeight="false" outlineLevel="0" collapsed="false">
      <c r="G314" s="57"/>
    </row>
    <row r="315" customFormat="false" ht="12.75" hidden="false" customHeight="false" outlineLevel="0" collapsed="false">
      <c r="G315" s="57"/>
    </row>
    <row r="316" customFormat="false" ht="12.75" hidden="false" customHeight="false" outlineLevel="0" collapsed="false">
      <c r="G316" s="57"/>
    </row>
    <row r="317" customFormat="false" ht="12.75" hidden="false" customHeight="false" outlineLevel="0" collapsed="false">
      <c r="G317" s="57"/>
    </row>
    <row r="318" customFormat="false" ht="12.75" hidden="false" customHeight="false" outlineLevel="0" collapsed="false">
      <c r="G318" s="57"/>
    </row>
    <row r="319" customFormat="false" ht="12.75" hidden="false" customHeight="false" outlineLevel="0" collapsed="false">
      <c r="G319" s="57"/>
    </row>
    <row r="320" customFormat="false" ht="12.75" hidden="false" customHeight="false" outlineLevel="0" collapsed="false">
      <c r="G320" s="57"/>
    </row>
    <row r="321" customFormat="false" ht="12.75" hidden="false" customHeight="false" outlineLevel="0" collapsed="false">
      <c r="G321" s="57"/>
    </row>
    <row r="322" customFormat="false" ht="12.75" hidden="false" customHeight="false" outlineLevel="0" collapsed="false">
      <c r="G322" s="57"/>
    </row>
    <row r="323" customFormat="false" ht="12.75" hidden="false" customHeight="false" outlineLevel="0" collapsed="false">
      <c r="G323" s="57"/>
    </row>
    <row r="324" customFormat="false" ht="12.75" hidden="false" customHeight="false" outlineLevel="0" collapsed="false">
      <c r="G324" s="57"/>
    </row>
    <row r="325" customFormat="false" ht="12.75" hidden="false" customHeight="false" outlineLevel="0" collapsed="false">
      <c r="G325" s="57"/>
    </row>
    <row r="326" customFormat="false" ht="12.75" hidden="false" customHeight="false" outlineLevel="0" collapsed="false">
      <c r="G326" s="57"/>
    </row>
    <row r="327" customFormat="false" ht="12.75" hidden="false" customHeight="false" outlineLevel="0" collapsed="false">
      <c r="G327" s="57"/>
    </row>
    <row r="328" customFormat="false" ht="12.75" hidden="false" customHeight="false" outlineLevel="0" collapsed="false">
      <c r="G328" s="57"/>
    </row>
    <row r="329" customFormat="false" ht="12.75" hidden="false" customHeight="false" outlineLevel="0" collapsed="false">
      <c r="G329" s="57"/>
    </row>
    <row r="330" customFormat="false" ht="12.75" hidden="false" customHeight="false" outlineLevel="0" collapsed="false">
      <c r="G330" s="57"/>
    </row>
    <row r="331" customFormat="false" ht="12.75" hidden="false" customHeight="false" outlineLevel="0" collapsed="false">
      <c r="G331" s="57"/>
    </row>
    <row r="332" customFormat="false" ht="12.75" hidden="false" customHeight="false" outlineLevel="0" collapsed="false">
      <c r="G332" s="57"/>
    </row>
    <row r="333" customFormat="false" ht="12.75" hidden="false" customHeight="false" outlineLevel="0" collapsed="false">
      <c r="G333" s="57"/>
    </row>
    <row r="334" customFormat="false" ht="12.75" hidden="false" customHeight="false" outlineLevel="0" collapsed="false">
      <c r="G334" s="57"/>
    </row>
    <row r="335" customFormat="false" ht="12.75" hidden="false" customHeight="false" outlineLevel="0" collapsed="false">
      <c r="G335" s="57"/>
    </row>
    <row r="336" customFormat="false" ht="12.75" hidden="false" customHeight="false" outlineLevel="0" collapsed="false">
      <c r="G336" s="57"/>
    </row>
    <row r="337" customFormat="false" ht="12.75" hidden="false" customHeight="false" outlineLevel="0" collapsed="false">
      <c r="G337" s="57"/>
    </row>
    <row r="338" customFormat="false" ht="12.75" hidden="false" customHeight="false" outlineLevel="0" collapsed="false">
      <c r="G338" s="57"/>
    </row>
    <row r="339" customFormat="false" ht="12.75" hidden="false" customHeight="false" outlineLevel="0" collapsed="false">
      <c r="G339" s="57"/>
    </row>
    <row r="340" customFormat="false" ht="12.75" hidden="false" customHeight="false" outlineLevel="0" collapsed="false">
      <c r="G340" s="57"/>
    </row>
    <row r="341" customFormat="false" ht="12.75" hidden="false" customHeight="false" outlineLevel="0" collapsed="false">
      <c r="G341" s="57"/>
    </row>
    <row r="342" customFormat="false" ht="12.75" hidden="false" customHeight="false" outlineLevel="0" collapsed="false">
      <c r="G342" s="57"/>
    </row>
    <row r="343" customFormat="false" ht="12.75" hidden="false" customHeight="false" outlineLevel="0" collapsed="false">
      <c r="G343" s="57"/>
    </row>
    <row r="344" customFormat="false" ht="12.75" hidden="false" customHeight="false" outlineLevel="0" collapsed="false">
      <c r="G344" s="57"/>
    </row>
    <row r="345" customFormat="false" ht="12.75" hidden="false" customHeight="false" outlineLevel="0" collapsed="false">
      <c r="G345" s="57"/>
    </row>
    <row r="346" customFormat="false" ht="12.75" hidden="false" customHeight="false" outlineLevel="0" collapsed="false">
      <c r="G346" s="57"/>
    </row>
    <row r="347" customFormat="false" ht="12.75" hidden="false" customHeight="false" outlineLevel="0" collapsed="false">
      <c r="G347" s="57"/>
    </row>
    <row r="348" customFormat="false" ht="12.75" hidden="false" customHeight="false" outlineLevel="0" collapsed="false">
      <c r="G348" s="57"/>
    </row>
    <row r="349" customFormat="false" ht="12.75" hidden="false" customHeight="false" outlineLevel="0" collapsed="false">
      <c r="G349" s="57"/>
    </row>
    <row r="350" customFormat="false" ht="12.75" hidden="false" customHeight="false" outlineLevel="0" collapsed="false">
      <c r="G350" s="57"/>
    </row>
    <row r="351" customFormat="false" ht="12.75" hidden="false" customHeight="false" outlineLevel="0" collapsed="false">
      <c r="G351" s="57"/>
    </row>
    <row r="352" customFormat="false" ht="12.75" hidden="false" customHeight="false" outlineLevel="0" collapsed="false">
      <c r="G352" s="57"/>
    </row>
    <row r="353" customFormat="false" ht="12.75" hidden="false" customHeight="false" outlineLevel="0" collapsed="false">
      <c r="G353" s="57"/>
    </row>
    <row r="354" customFormat="false" ht="12.75" hidden="false" customHeight="false" outlineLevel="0" collapsed="false">
      <c r="G354" s="57"/>
    </row>
    <row r="355" customFormat="false" ht="12.75" hidden="false" customHeight="false" outlineLevel="0" collapsed="false">
      <c r="G355" s="57"/>
    </row>
    <row r="356" customFormat="false" ht="12.75" hidden="false" customHeight="false" outlineLevel="0" collapsed="false">
      <c r="G356" s="57"/>
    </row>
    <row r="357" customFormat="false" ht="12.75" hidden="false" customHeight="false" outlineLevel="0" collapsed="false">
      <c r="G357" s="57"/>
    </row>
    <row r="358" customFormat="false" ht="12.75" hidden="false" customHeight="false" outlineLevel="0" collapsed="false">
      <c r="G358" s="57"/>
    </row>
    <row r="359" customFormat="false" ht="12.75" hidden="false" customHeight="false" outlineLevel="0" collapsed="false">
      <c r="G359" s="57"/>
    </row>
    <row r="360" customFormat="false" ht="12.75" hidden="false" customHeight="false" outlineLevel="0" collapsed="false">
      <c r="G360" s="57"/>
    </row>
    <row r="361" customFormat="false" ht="12.75" hidden="false" customHeight="false" outlineLevel="0" collapsed="false">
      <c r="G361" s="57"/>
    </row>
    <row r="362" customFormat="false" ht="12.75" hidden="false" customHeight="false" outlineLevel="0" collapsed="false">
      <c r="G362" s="57"/>
    </row>
    <row r="363" customFormat="false" ht="12.75" hidden="false" customHeight="false" outlineLevel="0" collapsed="false">
      <c r="G363" s="57"/>
    </row>
    <row r="364" customFormat="false" ht="12.75" hidden="false" customHeight="false" outlineLevel="0" collapsed="false">
      <c r="G364" s="57"/>
    </row>
    <row r="365" customFormat="false" ht="12.75" hidden="false" customHeight="false" outlineLevel="0" collapsed="false">
      <c r="G365" s="57"/>
    </row>
    <row r="366" customFormat="false" ht="12.75" hidden="false" customHeight="false" outlineLevel="0" collapsed="false">
      <c r="G366" s="57"/>
    </row>
    <row r="367" customFormat="false" ht="12.75" hidden="false" customHeight="false" outlineLevel="0" collapsed="false">
      <c r="G367" s="57"/>
    </row>
    <row r="368" customFormat="false" ht="12.75" hidden="false" customHeight="false" outlineLevel="0" collapsed="false">
      <c r="G368" s="57"/>
    </row>
    <row r="369" customFormat="false" ht="12.75" hidden="false" customHeight="false" outlineLevel="0" collapsed="false">
      <c r="G369" s="57"/>
    </row>
    <row r="370" customFormat="false" ht="12.75" hidden="false" customHeight="false" outlineLevel="0" collapsed="false">
      <c r="G370" s="57"/>
    </row>
    <row r="371" customFormat="false" ht="12.75" hidden="false" customHeight="false" outlineLevel="0" collapsed="false">
      <c r="G371" s="57"/>
    </row>
    <row r="372" customFormat="false" ht="12.75" hidden="false" customHeight="false" outlineLevel="0" collapsed="false">
      <c r="G372" s="57"/>
    </row>
    <row r="373" customFormat="false" ht="12.75" hidden="false" customHeight="false" outlineLevel="0" collapsed="false">
      <c r="G373" s="57"/>
    </row>
    <row r="374" customFormat="false" ht="12.75" hidden="false" customHeight="false" outlineLevel="0" collapsed="false">
      <c r="G374" s="57"/>
    </row>
    <row r="375" customFormat="false" ht="12.75" hidden="false" customHeight="false" outlineLevel="0" collapsed="false">
      <c r="G375" s="57"/>
    </row>
    <row r="376" customFormat="false" ht="12.75" hidden="false" customHeight="false" outlineLevel="0" collapsed="false">
      <c r="G376" s="57"/>
    </row>
    <row r="377" customFormat="false" ht="12.75" hidden="false" customHeight="false" outlineLevel="0" collapsed="false">
      <c r="G377" s="57"/>
    </row>
    <row r="378" customFormat="false" ht="12.75" hidden="false" customHeight="false" outlineLevel="0" collapsed="false">
      <c r="G378" s="57"/>
    </row>
    <row r="379" customFormat="false" ht="12.75" hidden="false" customHeight="false" outlineLevel="0" collapsed="false">
      <c r="G379" s="57"/>
    </row>
    <row r="380" customFormat="false" ht="12.75" hidden="false" customHeight="false" outlineLevel="0" collapsed="false">
      <c r="G380" s="57"/>
    </row>
    <row r="381" customFormat="false" ht="12.75" hidden="false" customHeight="false" outlineLevel="0" collapsed="false">
      <c r="G381" s="57"/>
    </row>
    <row r="382" customFormat="false" ht="12.75" hidden="false" customHeight="false" outlineLevel="0" collapsed="false">
      <c r="G382" s="57"/>
    </row>
    <row r="383" customFormat="false" ht="12.75" hidden="false" customHeight="false" outlineLevel="0" collapsed="false">
      <c r="G383" s="57"/>
    </row>
    <row r="384" customFormat="false" ht="12.75" hidden="false" customHeight="false" outlineLevel="0" collapsed="false">
      <c r="G384" s="57"/>
    </row>
    <row r="385" customFormat="false" ht="12.75" hidden="false" customHeight="false" outlineLevel="0" collapsed="false">
      <c r="G385" s="57"/>
    </row>
    <row r="386" customFormat="false" ht="12.75" hidden="false" customHeight="false" outlineLevel="0" collapsed="false">
      <c r="G386" s="57"/>
    </row>
    <row r="387" customFormat="false" ht="12.75" hidden="false" customHeight="false" outlineLevel="0" collapsed="false">
      <c r="G387" s="57"/>
    </row>
    <row r="388" customFormat="false" ht="12.75" hidden="false" customHeight="false" outlineLevel="0" collapsed="false">
      <c r="G388" s="57"/>
    </row>
    <row r="389" customFormat="false" ht="12.75" hidden="false" customHeight="false" outlineLevel="0" collapsed="false">
      <c r="G389" s="57"/>
    </row>
    <row r="390" customFormat="false" ht="12.75" hidden="false" customHeight="false" outlineLevel="0" collapsed="false">
      <c r="G390" s="57"/>
    </row>
    <row r="391" customFormat="false" ht="12.75" hidden="false" customHeight="false" outlineLevel="0" collapsed="false">
      <c r="G391" s="57"/>
    </row>
    <row r="392" customFormat="false" ht="12.75" hidden="false" customHeight="false" outlineLevel="0" collapsed="false">
      <c r="G392" s="57"/>
    </row>
    <row r="393" customFormat="false" ht="12.75" hidden="false" customHeight="false" outlineLevel="0" collapsed="false">
      <c r="G393" s="57"/>
    </row>
    <row r="394" customFormat="false" ht="12.75" hidden="false" customHeight="false" outlineLevel="0" collapsed="false">
      <c r="G394" s="57"/>
    </row>
    <row r="395" customFormat="false" ht="12.75" hidden="false" customHeight="false" outlineLevel="0" collapsed="false">
      <c r="G395" s="57"/>
    </row>
    <row r="396" customFormat="false" ht="12.75" hidden="false" customHeight="false" outlineLevel="0" collapsed="false">
      <c r="G396" s="57"/>
    </row>
    <row r="397" customFormat="false" ht="12.75" hidden="false" customHeight="false" outlineLevel="0" collapsed="false">
      <c r="G397" s="57"/>
    </row>
    <row r="398" customFormat="false" ht="12.75" hidden="false" customHeight="false" outlineLevel="0" collapsed="false">
      <c r="G398" s="57"/>
    </row>
    <row r="399" customFormat="false" ht="12.75" hidden="false" customHeight="false" outlineLevel="0" collapsed="false">
      <c r="G399" s="57"/>
    </row>
    <row r="400" customFormat="false" ht="12.75" hidden="false" customHeight="false" outlineLevel="0" collapsed="false">
      <c r="G400" s="57"/>
    </row>
    <row r="401" customFormat="false" ht="12.75" hidden="false" customHeight="false" outlineLevel="0" collapsed="false">
      <c r="G401" s="57"/>
    </row>
    <row r="402" customFormat="false" ht="12.75" hidden="false" customHeight="false" outlineLevel="0" collapsed="false">
      <c r="G402" s="57"/>
    </row>
    <row r="403" customFormat="false" ht="12.75" hidden="false" customHeight="false" outlineLevel="0" collapsed="false">
      <c r="G403" s="57"/>
    </row>
    <row r="404" customFormat="false" ht="12.75" hidden="false" customHeight="false" outlineLevel="0" collapsed="false">
      <c r="G404" s="57"/>
    </row>
    <row r="405" customFormat="false" ht="12.75" hidden="false" customHeight="false" outlineLevel="0" collapsed="false">
      <c r="G405" s="57"/>
    </row>
    <row r="406" customFormat="false" ht="12.75" hidden="false" customHeight="false" outlineLevel="0" collapsed="false">
      <c r="G406" s="57"/>
    </row>
    <row r="407" customFormat="false" ht="12.75" hidden="false" customHeight="false" outlineLevel="0" collapsed="false">
      <c r="G407" s="57"/>
    </row>
    <row r="408" customFormat="false" ht="12.75" hidden="false" customHeight="false" outlineLevel="0" collapsed="false">
      <c r="G408" s="57"/>
    </row>
    <row r="409" customFormat="false" ht="12.75" hidden="false" customHeight="false" outlineLevel="0" collapsed="false">
      <c r="G409" s="57"/>
    </row>
    <row r="410" customFormat="false" ht="12.75" hidden="false" customHeight="false" outlineLevel="0" collapsed="false">
      <c r="G410" s="57"/>
    </row>
    <row r="411" customFormat="false" ht="12.75" hidden="false" customHeight="false" outlineLevel="0" collapsed="false">
      <c r="G411" s="57"/>
    </row>
    <row r="412" customFormat="false" ht="12.75" hidden="false" customHeight="false" outlineLevel="0" collapsed="false">
      <c r="G412" s="57"/>
    </row>
    <row r="413" customFormat="false" ht="12.75" hidden="false" customHeight="false" outlineLevel="0" collapsed="false">
      <c r="G413" s="57"/>
    </row>
    <row r="414" customFormat="false" ht="12.75" hidden="false" customHeight="false" outlineLevel="0" collapsed="false">
      <c r="G414" s="57"/>
    </row>
    <row r="415" customFormat="false" ht="12.75" hidden="false" customHeight="false" outlineLevel="0" collapsed="false">
      <c r="G415" s="57"/>
    </row>
    <row r="416" customFormat="false" ht="12.75" hidden="false" customHeight="false" outlineLevel="0" collapsed="false">
      <c r="G416" s="57"/>
    </row>
    <row r="417" customFormat="false" ht="12.75" hidden="false" customHeight="false" outlineLevel="0" collapsed="false">
      <c r="G417" s="57"/>
    </row>
    <row r="418" customFormat="false" ht="12.75" hidden="false" customHeight="false" outlineLevel="0" collapsed="false">
      <c r="G418" s="57"/>
    </row>
    <row r="419" customFormat="false" ht="12.75" hidden="false" customHeight="false" outlineLevel="0" collapsed="false">
      <c r="G419" s="57"/>
    </row>
    <row r="420" customFormat="false" ht="12.75" hidden="false" customHeight="false" outlineLevel="0" collapsed="false">
      <c r="G420" s="57"/>
    </row>
    <row r="421" customFormat="false" ht="12.75" hidden="false" customHeight="false" outlineLevel="0" collapsed="false">
      <c r="G421" s="57"/>
    </row>
    <row r="422" customFormat="false" ht="12.75" hidden="false" customHeight="false" outlineLevel="0" collapsed="false">
      <c r="G422" s="57"/>
    </row>
    <row r="423" customFormat="false" ht="12.75" hidden="false" customHeight="false" outlineLevel="0" collapsed="false">
      <c r="G423" s="57"/>
    </row>
    <row r="424" customFormat="false" ht="12.75" hidden="false" customHeight="false" outlineLevel="0" collapsed="false">
      <c r="G424" s="57"/>
    </row>
    <row r="425" customFormat="false" ht="12.75" hidden="false" customHeight="false" outlineLevel="0" collapsed="false">
      <c r="G425" s="57"/>
    </row>
    <row r="426" customFormat="false" ht="12.75" hidden="false" customHeight="false" outlineLevel="0" collapsed="false">
      <c r="G426" s="57"/>
    </row>
    <row r="427" customFormat="false" ht="12.75" hidden="false" customHeight="false" outlineLevel="0" collapsed="false">
      <c r="G427" s="57"/>
    </row>
    <row r="428" customFormat="false" ht="12.75" hidden="false" customHeight="false" outlineLevel="0" collapsed="false">
      <c r="G428" s="57"/>
    </row>
    <row r="429" customFormat="false" ht="12.75" hidden="false" customHeight="false" outlineLevel="0" collapsed="false">
      <c r="G429" s="57"/>
    </row>
    <row r="430" customFormat="false" ht="12.75" hidden="false" customHeight="false" outlineLevel="0" collapsed="false">
      <c r="G430" s="57"/>
    </row>
    <row r="431" customFormat="false" ht="12.75" hidden="false" customHeight="false" outlineLevel="0" collapsed="false">
      <c r="G431" s="57"/>
    </row>
    <row r="432" customFormat="false" ht="12.75" hidden="false" customHeight="false" outlineLevel="0" collapsed="false">
      <c r="G432" s="57"/>
    </row>
    <row r="433" customFormat="false" ht="12.75" hidden="false" customHeight="false" outlineLevel="0" collapsed="false">
      <c r="G433" s="57"/>
    </row>
    <row r="434" customFormat="false" ht="12.75" hidden="false" customHeight="false" outlineLevel="0" collapsed="false">
      <c r="G434" s="57"/>
    </row>
    <row r="435" customFormat="false" ht="12.75" hidden="false" customHeight="false" outlineLevel="0" collapsed="false">
      <c r="G435" s="57"/>
    </row>
    <row r="436" customFormat="false" ht="12.75" hidden="false" customHeight="false" outlineLevel="0" collapsed="false">
      <c r="G436" s="57"/>
    </row>
    <row r="437" customFormat="false" ht="12.75" hidden="false" customHeight="false" outlineLevel="0" collapsed="false">
      <c r="G437" s="57"/>
    </row>
    <row r="438" customFormat="false" ht="12.75" hidden="false" customHeight="false" outlineLevel="0" collapsed="false">
      <c r="G438" s="57"/>
    </row>
    <row r="439" customFormat="false" ht="12.75" hidden="false" customHeight="false" outlineLevel="0" collapsed="false">
      <c r="G439" s="57"/>
    </row>
    <row r="440" customFormat="false" ht="12.75" hidden="false" customHeight="false" outlineLevel="0" collapsed="false">
      <c r="G440" s="57"/>
    </row>
    <row r="441" customFormat="false" ht="12.75" hidden="false" customHeight="false" outlineLevel="0" collapsed="false">
      <c r="G441" s="57"/>
    </row>
    <row r="442" customFormat="false" ht="12.75" hidden="false" customHeight="false" outlineLevel="0" collapsed="false">
      <c r="G442" s="57"/>
    </row>
    <row r="443" customFormat="false" ht="12.75" hidden="false" customHeight="false" outlineLevel="0" collapsed="false">
      <c r="G443" s="57"/>
    </row>
    <row r="444" customFormat="false" ht="12.75" hidden="false" customHeight="false" outlineLevel="0" collapsed="false">
      <c r="G444" s="57"/>
    </row>
    <row r="445" customFormat="false" ht="12.75" hidden="false" customHeight="false" outlineLevel="0" collapsed="false">
      <c r="G445" s="57"/>
    </row>
    <row r="446" customFormat="false" ht="12.75" hidden="false" customHeight="false" outlineLevel="0" collapsed="false">
      <c r="G446" s="57"/>
    </row>
    <row r="447" customFormat="false" ht="12.75" hidden="false" customHeight="false" outlineLevel="0" collapsed="false">
      <c r="G447" s="57"/>
    </row>
    <row r="448" customFormat="false" ht="12.75" hidden="false" customHeight="false" outlineLevel="0" collapsed="false">
      <c r="G448" s="57"/>
    </row>
    <row r="449" customFormat="false" ht="12.75" hidden="false" customHeight="false" outlineLevel="0" collapsed="false">
      <c r="G449" s="57"/>
    </row>
    <row r="450" customFormat="false" ht="12.75" hidden="false" customHeight="false" outlineLevel="0" collapsed="false">
      <c r="G450" s="57"/>
    </row>
    <row r="451" customFormat="false" ht="12.75" hidden="false" customHeight="false" outlineLevel="0" collapsed="false">
      <c r="G451" s="57"/>
    </row>
    <row r="452" customFormat="false" ht="12.75" hidden="false" customHeight="false" outlineLevel="0" collapsed="false">
      <c r="G452" s="57"/>
    </row>
    <row r="453" customFormat="false" ht="12.75" hidden="false" customHeight="false" outlineLevel="0" collapsed="false">
      <c r="G453" s="57"/>
    </row>
    <row r="454" customFormat="false" ht="12.75" hidden="false" customHeight="false" outlineLevel="0" collapsed="false">
      <c r="G454" s="57"/>
    </row>
    <row r="455" customFormat="false" ht="12.75" hidden="false" customHeight="false" outlineLevel="0" collapsed="false">
      <c r="G455" s="57"/>
    </row>
    <row r="456" customFormat="false" ht="12.75" hidden="false" customHeight="false" outlineLevel="0" collapsed="false">
      <c r="G456" s="57"/>
    </row>
    <row r="457" customFormat="false" ht="12.75" hidden="false" customHeight="false" outlineLevel="0" collapsed="false">
      <c r="G457" s="57"/>
    </row>
    <row r="458" customFormat="false" ht="12.75" hidden="false" customHeight="false" outlineLevel="0" collapsed="false">
      <c r="G458" s="57"/>
    </row>
    <row r="459" customFormat="false" ht="12.75" hidden="false" customHeight="false" outlineLevel="0" collapsed="false">
      <c r="G459" s="57"/>
    </row>
    <row r="460" customFormat="false" ht="12.75" hidden="false" customHeight="false" outlineLevel="0" collapsed="false">
      <c r="G460" s="57"/>
    </row>
    <row r="461" customFormat="false" ht="12.75" hidden="false" customHeight="false" outlineLevel="0" collapsed="false">
      <c r="G461" s="57"/>
    </row>
    <row r="462" customFormat="false" ht="12.75" hidden="false" customHeight="false" outlineLevel="0" collapsed="false">
      <c r="G462" s="57"/>
    </row>
    <row r="463" customFormat="false" ht="12.75" hidden="false" customHeight="false" outlineLevel="0" collapsed="false">
      <c r="G463" s="57"/>
    </row>
    <row r="464" customFormat="false" ht="12.75" hidden="false" customHeight="false" outlineLevel="0" collapsed="false">
      <c r="G464" s="57"/>
    </row>
    <row r="465" customFormat="false" ht="12.75" hidden="false" customHeight="false" outlineLevel="0" collapsed="false">
      <c r="G465" s="57"/>
    </row>
    <row r="466" customFormat="false" ht="12.75" hidden="false" customHeight="false" outlineLevel="0" collapsed="false">
      <c r="G466" s="57"/>
    </row>
    <row r="467" customFormat="false" ht="12.75" hidden="false" customHeight="false" outlineLevel="0" collapsed="false">
      <c r="G467" s="57"/>
    </row>
    <row r="468" customFormat="false" ht="12.75" hidden="false" customHeight="false" outlineLevel="0" collapsed="false">
      <c r="G468" s="57"/>
    </row>
    <row r="469" customFormat="false" ht="12.75" hidden="false" customHeight="false" outlineLevel="0" collapsed="false">
      <c r="G469" s="57"/>
    </row>
    <row r="470" customFormat="false" ht="12.75" hidden="false" customHeight="false" outlineLevel="0" collapsed="false">
      <c r="G470" s="57"/>
    </row>
    <row r="471" customFormat="false" ht="12.75" hidden="false" customHeight="false" outlineLevel="0" collapsed="false">
      <c r="G471" s="57"/>
    </row>
    <row r="472" customFormat="false" ht="12.75" hidden="false" customHeight="false" outlineLevel="0" collapsed="false">
      <c r="G472" s="57"/>
    </row>
    <row r="473" customFormat="false" ht="12.75" hidden="false" customHeight="false" outlineLevel="0" collapsed="false">
      <c r="G473" s="57"/>
    </row>
    <row r="474" customFormat="false" ht="12.75" hidden="false" customHeight="false" outlineLevel="0" collapsed="false">
      <c r="G474" s="57"/>
    </row>
    <row r="475" customFormat="false" ht="12.75" hidden="false" customHeight="false" outlineLevel="0" collapsed="false">
      <c r="G475" s="57"/>
    </row>
    <row r="476" customFormat="false" ht="12.75" hidden="false" customHeight="false" outlineLevel="0" collapsed="false">
      <c r="G476" s="57"/>
    </row>
    <row r="477" customFormat="false" ht="12.75" hidden="false" customHeight="false" outlineLevel="0" collapsed="false">
      <c r="G477" s="57"/>
    </row>
    <row r="478" customFormat="false" ht="12.75" hidden="false" customHeight="false" outlineLevel="0" collapsed="false">
      <c r="G478" s="57"/>
    </row>
    <row r="479" customFormat="false" ht="12.75" hidden="false" customHeight="false" outlineLevel="0" collapsed="false">
      <c r="G479" s="57"/>
    </row>
    <row r="480" customFormat="false" ht="12.75" hidden="false" customHeight="false" outlineLevel="0" collapsed="false">
      <c r="G480" s="57"/>
    </row>
    <row r="481" customFormat="false" ht="12.75" hidden="false" customHeight="false" outlineLevel="0" collapsed="false">
      <c r="G481" s="57"/>
    </row>
    <row r="482" customFormat="false" ht="12.75" hidden="false" customHeight="false" outlineLevel="0" collapsed="false">
      <c r="G482" s="57"/>
    </row>
    <row r="483" customFormat="false" ht="12.75" hidden="false" customHeight="false" outlineLevel="0" collapsed="false">
      <c r="G483" s="57"/>
    </row>
    <row r="484" customFormat="false" ht="12.75" hidden="false" customHeight="false" outlineLevel="0" collapsed="false">
      <c r="G484" s="57"/>
    </row>
    <row r="485" customFormat="false" ht="12.75" hidden="false" customHeight="false" outlineLevel="0" collapsed="false">
      <c r="G485" s="57"/>
    </row>
    <row r="486" customFormat="false" ht="12.75" hidden="false" customHeight="false" outlineLevel="0" collapsed="false">
      <c r="G486" s="57"/>
    </row>
    <row r="487" customFormat="false" ht="12.75" hidden="false" customHeight="false" outlineLevel="0" collapsed="false">
      <c r="G487" s="57"/>
    </row>
    <row r="488" customFormat="false" ht="12.75" hidden="false" customHeight="false" outlineLevel="0" collapsed="false">
      <c r="G488" s="57"/>
    </row>
    <row r="489" customFormat="false" ht="12.75" hidden="false" customHeight="false" outlineLevel="0" collapsed="false">
      <c r="G489" s="57"/>
    </row>
    <row r="490" customFormat="false" ht="12.75" hidden="false" customHeight="false" outlineLevel="0" collapsed="false">
      <c r="G490" s="57"/>
    </row>
    <row r="491" customFormat="false" ht="12.75" hidden="false" customHeight="false" outlineLevel="0" collapsed="false">
      <c r="G491" s="57"/>
    </row>
    <row r="492" customFormat="false" ht="12.75" hidden="false" customHeight="false" outlineLevel="0" collapsed="false">
      <c r="G492" s="57"/>
    </row>
    <row r="493" customFormat="false" ht="12.75" hidden="false" customHeight="false" outlineLevel="0" collapsed="false">
      <c r="G493" s="57"/>
    </row>
    <row r="494" customFormat="false" ht="12.75" hidden="false" customHeight="false" outlineLevel="0" collapsed="false">
      <c r="G494" s="57"/>
    </row>
    <row r="495" customFormat="false" ht="12.75" hidden="false" customHeight="false" outlineLevel="0" collapsed="false">
      <c r="G495" s="57"/>
    </row>
    <row r="496" customFormat="false" ht="12.75" hidden="false" customHeight="false" outlineLevel="0" collapsed="false">
      <c r="G496" s="57"/>
    </row>
    <row r="497" customFormat="false" ht="12.75" hidden="false" customHeight="false" outlineLevel="0" collapsed="false">
      <c r="G497" s="57"/>
    </row>
    <row r="498" customFormat="false" ht="12.75" hidden="false" customHeight="false" outlineLevel="0" collapsed="false">
      <c r="G498" s="57"/>
    </row>
    <row r="499" customFormat="false" ht="12.75" hidden="false" customHeight="false" outlineLevel="0" collapsed="false">
      <c r="G499" s="57"/>
    </row>
    <row r="500" customFormat="false" ht="12.75" hidden="false" customHeight="false" outlineLevel="0" collapsed="false">
      <c r="G500" s="57"/>
    </row>
    <row r="501" customFormat="false" ht="12.75" hidden="false" customHeight="false" outlineLevel="0" collapsed="false">
      <c r="G501" s="57"/>
    </row>
    <row r="502" customFormat="false" ht="12.75" hidden="false" customHeight="false" outlineLevel="0" collapsed="false">
      <c r="G502" s="57"/>
    </row>
    <row r="503" customFormat="false" ht="12.75" hidden="false" customHeight="false" outlineLevel="0" collapsed="false">
      <c r="G503" s="57"/>
    </row>
    <row r="504" customFormat="false" ht="12.75" hidden="false" customHeight="false" outlineLevel="0" collapsed="false">
      <c r="G504" s="57"/>
    </row>
    <row r="505" customFormat="false" ht="12.75" hidden="false" customHeight="false" outlineLevel="0" collapsed="false">
      <c r="G505" s="57"/>
    </row>
    <row r="506" customFormat="false" ht="12.75" hidden="false" customHeight="false" outlineLevel="0" collapsed="false">
      <c r="G506" s="57"/>
    </row>
    <row r="507" customFormat="false" ht="12.75" hidden="false" customHeight="false" outlineLevel="0" collapsed="false">
      <c r="G507" s="57"/>
    </row>
    <row r="508" customFormat="false" ht="12.75" hidden="false" customHeight="false" outlineLevel="0" collapsed="false">
      <c r="G508" s="57"/>
    </row>
    <row r="509" customFormat="false" ht="12.75" hidden="false" customHeight="false" outlineLevel="0" collapsed="false">
      <c r="G509" s="57"/>
    </row>
    <row r="510" customFormat="false" ht="12.75" hidden="false" customHeight="false" outlineLevel="0" collapsed="false">
      <c r="G510" s="57"/>
    </row>
    <row r="511" customFormat="false" ht="12.75" hidden="false" customHeight="false" outlineLevel="0" collapsed="false">
      <c r="G511" s="57"/>
    </row>
    <row r="512" customFormat="false" ht="12.75" hidden="false" customHeight="false" outlineLevel="0" collapsed="false">
      <c r="G512" s="57"/>
    </row>
    <row r="513" customFormat="false" ht="12.75" hidden="false" customHeight="false" outlineLevel="0" collapsed="false">
      <c r="G513" s="57"/>
    </row>
    <row r="514" customFormat="false" ht="12.75" hidden="false" customHeight="false" outlineLevel="0" collapsed="false">
      <c r="G514" s="57"/>
    </row>
    <row r="515" customFormat="false" ht="12.75" hidden="false" customHeight="false" outlineLevel="0" collapsed="false">
      <c r="G515" s="57"/>
    </row>
    <row r="516" customFormat="false" ht="12.75" hidden="false" customHeight="false" outlineLevel="0" collapsed="false">
      <c r="G516" s="57"/>
    </row>
    <row r="517" customFormat="false" ht="12.75" hidden="false" customHeight="false" outlineLevel="0" collapsed="false">
      <c r="G517" s="57"/>
    </row>
    <row r="518" customFormat="false" ht="12.75" hidden="false" customHeight="false" outlineLevel="0" collapsed="false">
      <c r="G518" s="57"/>
    </row>
    <row r="519" customFormat="false" ht="12.75" hidden="false" customHeight="false" outlineLevel="0" collapsed="false">
      <c r="G519" s="57"/>
    </row>
    <row r="520" customFormat="false" ht="12.75" hidden="false" customHeight="false" outlineLevel="0" collapsed="false">
      <c r="G520" s="57"/>
    </row>
    <row r="521" customFormat="false" ht="12.75" hidden="false" customHeight="false" outlineLevel="0" collapsed="false">
      <c r="G521" s="57"/>
    </row>
    <row r="522" customFormat="false" ht="12.75" hidden="false" customHeight="false" outlineLevel="0" collapsed="false">
      <c r="G522" s="57"/>
    </row>
    <row r="523" customFormat="false" ht="12.75" hidden="false" customHeight="false" outlineLevel="0" collapsed="false">
      <c r="G523" s="57"/>
    </row>
    <row r="524" customFormat="false" ht="12.75" hidden="false" customHeight="false" outlineLevel="0" collapsed="false">
      <c r="G524" s="57"/>
    </row>
    <row r="525" customFormat="false" ht="12.75" hidden="false" customHeight="false" outlineLevel="0" collapsed="false">
      <c r="G525" s="57"/>
    </row>
    <row r="526" customFormat="false" ht="12.75" hidden="false" customHeight="false" outlineLevel="0" collapsed="false">
      <c r="G526" s="57"/>
    </row>
    <row r="527" customFormat="false" ht="12.75" hidden="false" customHeight="false" outlineLevel="0" collapsed="false">
      <c r="G527" s="57"/>
    </row>
    <row r="528" customFormat="false" ht="12.75" hidden="false" customHeight="false" outlineLevel="0" collapsed="false">
      <c r="G528" s="57"/>
    </row>
    <row r="529" customFormat="false" ht="12.75" hidden="false" customHeight="false" outlineLevel="0" collapsed="false">
      <c r="G529" s="57"/>
    </row>
    <row r="530" customFormat="false" ht="12.75" hidden="false" customHeight="false" outlineLevel="0" collapsed="false">
      <c r="G530" s="57"/>
    </row>
    <row r="531" customFormat="false" ht="12.75" hidden="false" customHeight="false" outlineLevel="0" collapsed="false">
      <c r="G531" s="57"/>
    </row>
    <row r="532" customFormat="false" ht="12.75" hidden="false" customHeight="false" outlineLevel="0" collapsed="false">
      <c r="G532" s="57"/>
    </row>
    <row r="533" customFormat="false" ht="12.75" hidden="false" customHeight="false" outlineLevel="0" collapsed="false">
      <c r="G533" s="57"/>
    </row>
    <row r="534" customFormat="false" ht="12.75" hidden="false" customHeight="false" outlineLevel="0" collapsed="false">
      <c r="G534" s="57"/>
    </row>
    <row r="535" customFormat="false" ht="12.75" hidden="false" customHeight="false" outlineLevel="0" collapsed="false">
      <c r="G535" s="57"/>
    </row>
    <row r="536" customFormat="false" ht="12.75" hidden="false" customHeight="false" outlineLevel="0" collapsed="false">
      <c r="G536" s="57"/>
    </row>
    <row r="537" customFormat="false" ht="12.75" hidden="false" customHeight="false" outlineLevel="0" collapsed="false">
      <c r="G537" s="57"/>
    </row>
    <row r="538" customFormat="false" ht="12.75" hidden="false" customHeight="false" outlineLevel="0" collapsed="false">
      <c r="G538" s="57"/>
    </row>
    <row r="539" customFormat="false" ht="12.75" hidden="false" customHeight="false" outlineLevel="0" collapsed="false">
      <c r="G539" s="57"/>
    </row>
    <row r="540" customFormat="false" ht="12.75" hidden="false" customHeight="false" outlineLevel="0" collapsed="false">
      <c r="G540" s="57"/>
    </row>
    <row r="541" customFormat="false" ht="12.75" hidden="false" customHeight="false" outlineLevel="0" collapsed="false">
      <c r="G541" s="57"/>
    </row>
    <row r="542" customFormat="false" ht="12.75" hidden="false" customHeight="false" outlineLevel="0" collapsed="false">
      <c r="G542" s="57"/>
    </row>
    <row r="543" customFormat="false" ht="12.75" hidden="false" customHeight="false" outlineLevel="0" collapsed="false">
      <c r="G543" s="57"/>
    </row>
    <row r="544" customFormat="false" ht="12.75" hidden="false" customHeight="false" outlineLevel="0" collapsed="false">
      <c r="G544" s="57"/>
    </row>
    <row r="545" customFormat="false" ht="12.75" hidden="false" customHeight="false" outlineLevel="0" collapsed="false">
      <c r="G545" s="57"/>
    </row>
    <row r="546" customFormat="false" ht="12.75" hidden="false" customHeight="false" outlineLevel="0" collapsed="false">
      <c r="G546" s="57"/>
    </row>
    <row r="547" customFormat="false" ht="12.75" hidden="false" customHeight="false" outlineLevel="0" collapsed="false">
      <c r="G547" s="57"/>
    </row>
    <row r="548" customFormat="false" ht="12.75" hidden="false" customHeight="false" outlineLevel="0" collapsed="false">
      <c r="G548" s="57"/>
    </row>
    <row r="549" customFormat="false" ht="12.75" hidden="false" customHeight="false" outlineLevel="0" collapsed="false">
      <c r="G549" s="57"/>
    </row>
    <row r="550" customFormat="false" ht="12.75" hidden="false" customHeight="false" outlineLevel="0" collapsed="false">
      <c r="G550" s="57"/>
    </row>
    <row r="551" customFormat="false" ht="12.75" hidden="false" customHeight="false" outlineLevel="0" collapsed="false">
      <c r="G551" s="57"/>
    </row>
    <row r="552" customFormat="false" ht="12.75" hidden="false" customHeight="false" outlineLevel="0" collapsed="false">
      <c r="G552" s="57"/>
    </row>
    <row r="553" customFormat="false" ht="12.75" hidden="false" customHeight="false" outlineLevel="0" collapsed="false">
      <c r="G553" s="57"/>
    </row>
    <row r="554" customFormat="false" ht="12.75" hidden="false" customHeight="false" outlineLevel="0" collapsed="false">
      <c r="G554" s="57"/>
    </row>
    <row r="555" customFormat="false" ht="12.75" hidden="false" customHeight="false" outlineLevel="0" collapsed="false">
      <c r="G555" s="57"/>
    </row>
    <row r="556" customFormat="false" ht="12.75" hidden="false" customHeight="false" outlineLevel="0" collapsed="false">
      <c r="G556" s="57"/>
    </row>
    <row r="557" customFormat="false" ht="12.75" hidden="false" customHeight="false" outlineLevel="0" collapsed="false">
      <c r="G557" s="57"/>
    </row>
    <row r="558" customFormat="false" ht="12.75" hidden="false" customHeight="false" outlineLevel="0" collapsed="false">
      <c r="G558" s="57"/>
    </row>
    <row r="559" customFormat="false" ht="12.75" hidden="false" customHeight="false" outlineLevel="0" collapsed="false">
      <c r="G559" s="57"/>
    </row>
    <row r="560" customFormat="false" ht="12.75" hidden="false" customHeight="false" outlineLevel="0" collapsed="false">
      <c r="G560" s="57"/>
    </row>
    <row r="561" customFormat="false" ht="12.75" hidden="false" customHeight="false" outlineLevel="0" collapsed="false">
      <c r="G561" s="57"/>
    </row>
    <row r="562" customFormat="false" ht="12.75" hidden="false" customHeight="false" outlineLevel="0" collapsed="false">
      <c r="G562" s="57"/>
    </row>
    <row r="563" customFormat="false" ht="12.75" hidden="false" customHeight="false" outlineLevel="0" collapsed="false">
      <c r="G563" s="57"/>
    </row>
    <row r="564" customFormat="false" ht="12.75" hidden="false" customHeight="false" outlineLevel="0" collapsed="false">
      <c r="G564" s="57"/>
    </row>
    <row r="565" customFormat="false" ht="12.75" hidden="false" customHeight="false" outlineLevel="0" collapsed="false">
      <c r="G565" s="57"/>
    </row>
    <row r="566" customFormat="false" ht="12.75" hidden="false" customHeight="false" outlineLevel="0" collapsed="false">
      <c r="G566" s="57"/>
    </row>
    <row r="567" customFormat="false" ht="12.75" hidden="false" customHeight="false" outlineLevel="0" collapsed="false">
      <c r="G567" s="57"/>
    </row>
    <row r="568" customFormat="false" ht="12.75" hidden="false" customHeight="false" outlineLevel="0" collapsed="false">
      <c r="G568" s="57"/>
    </row>
    <row r="569" customFormat="false" ht="12.75" hidden="false" customHeight="false" outlineLevel="0" collapsed="false">
      <c r="G569" s="57"/>
    </row>
    <row r="570" customFormat="false" ht="12.75" hidden="false" customHeight="false" outlineLevel="0" collapsed="false">
      <c r="G570" s="57"/>
    </row>
    <row r="571" customFormat="false" ht="12.75" hidden="false" customHeight="false" outlineLevel="0" collapsed="false">
      <c r="G571" s="57"/>
    </row>
    <row r="572" customFormat="false" ht="12.75" hidden="false" customHeight="false" outlineLevel="0" collapsed="false">
      <c r="G572" s="57"/>
    </row>
    <row r="573" customFormat="false" ht="12.75" hidden="false" customHeight="false" outlineLevel="0" collapsed="false">
      <c r="G573" s="57"/>
    </row>
    <row r="574" customFormat="false" ht="12.75" hidden="false" customHeight="false" outlineLevel="0" collapsed="false">
      <c r="G574" s="57"/>
    </row>
    <row r="575" customFormat="false" ht="12.75" hidden="false" customHeight="false" outlineLevel="0" collapsed="false">
      <c r="G575" s="57"/>
    </row>
    <row r="576" customFormat="false" ht="12.75" hidden="false" customHeight="false" outlineLevel="0" collapsed="false">
      <c r="G576" s="57"/>
    </row>
    <row r="577" customFormat="false" ht="12.75" hidden="false" customHeight="false" outlineLevel="0" collapsed="false">
      <c r="G577" s="57"/>
    </row>
    <row r="578" customFormat="false" ht="12.75" hidden="false" customHeight="false" outlineLevel="0" collapsed="false">
      <c r="G578" s="57"/>
    </row>
    <row r="579" customFormat="false" ht="12.75" hidden="false" customHeight="false" outlineLevel="0" collapsed="false">
      <c r="G579" s="57"/>
    </row>
    <row r="580" customFormat="false" ht="12.75" hidden="false" customHeight="false" outlineLevel="0" collapsed="false">
      <c r="G580" s="57"/>
    </row>
    <row r="581" customFormat="false" ht="12.75" hidden="false" customHeight="false" outlineLevel="0" collapsed="false">
      <c r="G581" s="57"/>
    </row>
    <row r="582" customFormat="false" ht="12.75" hidden="false" customHeight="false" outlineLevel="0" collapsed="false">
      <c r="G582" s="57"/>
    </row>
    <row r="583" customFormat="false" ht="12.75" hidden="false" customHeight="false" outlineLevel="0" collapsed="false">
      <c r="G583" s="57"/>
    </row>
    <row r="584" customFormat="false" ht="12.75" hidden="false" customHeight="false" outlineLevel="0" collapsed="false">
      <c r="G584" s="57"/>
    </row>
    <row r="585" customFormat="false" ht="12.75" hidden="false" customHeight="false" outlineLevel="0" collapsed="false">
      <c r="G585" s="57"/>
    </row>
    <row r="586" customFormat="false" ht="12.75" hidden="false" customHeight="false" outlineLevel="0" collapsed="false">
      <c r="G586" s="57"/>
    </row>
    <row r="587" customFormat="false" ht="12.75" hidden="false" customHeight="false" outlineLevel="0" collapsed="false">
      <c r="G587" s="57"/>
    </row>
    <row r="588" customFormat="false" ht="12.75" hidden="false" customHeight="false" outlineLevel="0" collapsed="false">
      <c r="G588" s="57"/>
    </row>
    <row r="589" customFormat="false" ht="12.75" hidden="false" customHeight="false" outlineLevel="0" collapsed="false">
      <c r="G589" s="57"/>
    </row>
    <row r="590" customFormat="false" ht="12.75" hidden="false" customHeight="false" outlineLevel="0" collapsed="false">
      <c r="G590" s="57"/>
    </row>
    <row r="591" customFormat="false" ht="12.75" hidden="false" customHeight="false" outlineLevel="0" collapsed="false">
      <c r="G591" s="57"/>
    </row>
    <row r="592" customFormat="false" ht="12.75" hidden="false" customHeight="false" outlineLevel="0" collapsed="false">
      <c r="G592" s="57"/>
    </row>
    <row r="593" customFormat="false" ht="12.75" hidden="false" customHeight="false" outlineLevel="0" collapsed="false">
      <c r="G593" s="57"/>
    </row>
    <row r="594" customFormat="false" ht="12.75" hidden="false" customHeight="false" outlineLevel="0" collapsed="false">
      <c r="G594" s="57"/>
    </row>
    <row r="595" customFormat="false" ht="12.75" hidden="false" customHeight="false" outlineLevel="0" collapsed="false">
      <c r="G595" s="57"/>
    </row>
    <row r="596" customFormat="false" ht="12.75" hidden="false" customHeight="false" outlineLevel="0" collapsed="false">
      <c r="G596" s="57"/>
    </row>
    <row r="597" customFormat="false" ht="12.75" hidden="false" customHeight="false" outlineLevel="0" collapsed="false">
      <c r="G597" s="57"/>
    </row>
    <row r="598" customFormat="false" ht="12.75" hidden="false" customHeight="false" outlineLevel="0" collapsed="false">
      <c r="G598" s="57"/>
    </row>
    <row r="599" customFormat="false" ht="12.75" hidden="false" customHeight="false" outlineLevel="0" collapsed="false">
      <c r="G599" s="57"/>
    </row>
    <row r="600" customFormat="false" ht="12.75" hidden="false" customHeight="false" outlineLevel="0" collapsed="false">
      <c r="G600" s="57"/>
    </row>
    <row r="601" customFormat="false" ht="12.75" hidden="false" customHeight="false" outlineLevel="0" collapsed="false">
      <c r="G601" s="57"/>
    </row>
    <row r="602" customFormat="false" ht="12.75" hidden="false" customHeight="false" outlineLevel="0" collapsed="false">
      <c r="G602" s="57"/>
    </row>
    <row r="603" customFormat="false" ht="12.75" hidden="false" customHeight="false" outlineLevel="0" collapsed="false">
      <c r="G603" s="57"/>
    </row>
    <row r="604" customFormat="false" ht="12.75" hidden="false" customHeight="false" outlineLevel="0" collapsed="false">
      <c r="G604" s="57"/>
    </row>
    <row r="605" customFormat="false" ht="12.75" hidden="false" customHeight="false" outlineLevel="0" collapsed="false">
      <c r="G605" s="57"/>
    </row>
    <row r="606" customFormat="false" ht="12.75" hidden="false" customHeight="false" outlineLevel="0" collapsed="false">
      <c r="G606" s="57"/>
    </row>
    <row r="607" customFormat="false" ht="12.75" hidden="false" customHeight="false" outlineLevel="0" collapsed="false">
      <c r="G607" s="57"/>
    </row>
    <row r="608" customFormat="false" ht="12.75" hidden="false" customHeight="false" outlineLevel="0" collapsed="false">
      <c r="G608" s="57"/>
    </row>
    <row r="609" customFormat="false" ht="12.75" hidden="false" customHeight="false" outlineLevel="0" collapsed="false">
      <c r="G609" s="57"/>
    </row>
    <row r="610" customFormat="false" ht="12.75" hidden="false" customHeight="false" outlineLevel="0" collapsed="false">
      <c r="G610" s="57"/>
    </row>
    <row r="611" customFormat="false" ht="12.75" hidden="false" customHeight="false" outlineLevel="0" collapsed="false">
      <c r="G611" s="57"/>
    </row>
    <row r="612" customFormat="false" ht="12.75" hidden="false" customHeight="false" outlineLevel="0" collapsed="false">
      <c r="G612" s="57"/>
    </row>
    <row r="613" customFormat="false" ht="12.75" hidden="false" customHeight="false" outlineLevel="0" collapsed="false">
      <c r="G613" s="57"/>
    </row>
    <row r="614" customFormat="false" ht="12.75" hidden="false" customHeight="false" outlineLevel="0" collapsed="false">
      <c r="G614" s="57"/>
    </row>
    <row r="615" customFormat="false" ht="12.75" hidden="false" customHeight="false" outlineLevel="0" collapsed="false">
      <c r="G615" s="57"/>
    </row>
    <row r="616" customFormat="false" ht="12.75" hidden="false" customHeight="false" outlineLevel="0" collapsed="false">
      <c r="G616" s="57"/>
    </row>
    <row r="617" customFormat="false" ht="12.75" hidden="false" customHeight="false" outlineLevel="0" collapsed="false">
      <c r="G617" s="57"/>
    </row>
    <row r="618" customFormat="false" ht="12.75" hidden="false" customHeight="false" outlineLevel="0" collapsed="false">
      <c r="G618" s="57"/>
    </row>
    <row r="619" customFormat="false" ht="12.75" hidden="false" customHeight="false" outlineLevel="0" collapsed="false">
      <c r="G619" s="57"/>
    </row>
    <row r="620" customFormat="false" ht="12.75" hidden="false" customHeight="false" outlineLevel="0" collapsed="false">
      <c r="G620" s="57"/>
    </row>
    <row r="621" customFormat="false" ht="12.75" hidden="false" customHeight="false" outlineLevel="0" collapsed="false">
      <c r="G621" s="57"/>
    </row>
    <row r="622" customFormat="false" ht="12.75" hidden="false" customHeight="false" outlineLevel="0" collapsed="false">
      <c r="G622" s="57"/>
    </row>
    <row r="623" customFormat="false" ht="12.75" hidden="false" customHeight="false" outlineLevel="0" collapsed="false">
      <c r="G623" s="57"/>
    </row>
    <row r="624" customFormat="false" ht="12.75" hidden="false" customHeight="false" outlineLevel="0" collapsed="false">
      <c r="G624" s="57"/>
    </row>
    <row r="625" customFormat="false" ht="12.75" hidden="false" customHeight="false" outlineLevel="0" collapsed="false">
      <c r="G625" s="57"/>
    </row>
    <row r="626" customFormat="false" ht="12.75" hidden="false" customHeight="false" outlineLevel="0" collapsed="false">
      <c r="G626" s="57"/>
    </row>
    <row r="627" customFormat="false" ht="12.75" hidden="false" customHeight="false" outlineLevel="0" collapsed="false">
      <c r="G627" s="57"/>
    </row>
    <row r="628" customFormat="false" ht="12.75" hidden="false" customHeight="false" outlineLevel="0" collapsed="false">
      <c r="G628" s="57"/>
    </row>
    <row r="629" customFormat="false" ht="12.75" hidden="false" customHeight="false" outlineLevel="0" collapsed="false">
      <c r="G629" s="57"/>
    </row>
    <row r="630" customFormat="false" ht="12.75" hidden="false" customHeight="false" outlineLevel="0" collapsed="false">
      <c r="G630" s="57"/>
    </row>
    <row r="631" customFormat="false" ht="12.75" hidden="false" customHeight="false" outlineLevel="0" collapsed="false">
      <c r="G631" s="57"/>
    </row>
    <row r="632" customFormat="false" ht="12.75" hidden="false" customHeight="false" outlineLevel="0" collapsed="false">
      <c r="G632" s="57"/>
    </row>
    <row r="633" customFormat="false" ht="12.75" hidden="false" customHeight="false" outlineLevel="0" collapsed="false">
      <c r="G633" s="57"/>
    </row>
    <row r="634" customFormat="false" ht="12.75" hidden="false" customHeight="false" outlineLevel="0" collapsed="false">
      <c r="G634" s="57"/>
    </row>
    <row r="635" customFormat="false" ht="12.75" hidden="false" customHeight="false" outlineLevel="0" collapsed="false">
      <c r="G635" s="57"/>
    </row>
    <row r="636" customFormat="false" ht="12.75" hidden="false" customHeight="false" outlineLevel="0" collapsed="false">
      <c r="G636" s="57"/>
    </row>
    <row r="637" customFormat="false" ht="12.75" hidden="false" customHeight="false" outlineLevel="0" collapsed="false">
      <c r="G637" s="57"/>
    </row>
    <row r="638" customFormat="false" ht="12.75" hidden="false" customHeight="false" outlineLevel="0" collapsed="false">
      <c r="G638" s="57"/>
    </row>
    <row r="639" customFormat="false" ht="12.75" hidden="false" customHeight="false" outlineLevel="0" collapsed="false">
      <c r="G639" s="57"/>
    </row>
    <row r="640" customFormat="false" ht="12.75" hidden="false" customHeight="false" outlineLevel="0" collapsed="false">
      <c r="G640" s="57"/>
    </row>
    <row r="641" customFormat="false" ht="12.75" hidden="false" customHeight="false" outlineLevel="0" collapsed="false">
      <c r="G641" s="57"/>
    </row>
    <row r="642" customFormat="false" ht="12.75" hidden="false" customHeight="false" outlineLevel="0" collapsed="false">
      <c r="G642" s="57"/>
    </row>
    <row r="643" customFormat="false" ht="12.75" hidden="false" customHeight="false" outlineLevel="0" collapsed="false">
      <c r="G643" s="57"/>
    </row>
    <row r="644" customFormat="false" ht="12.75" hidden="false" customHeight="false" outlineLevel="0" collapsed="false">
      <c r="G644" s="57"/>
    </row>
    <row r="645" customFormat="false" ht="12.75" hidden="false" customHeight="false" outlineLevel="0" collapsed="false">
      <c r="G645" s="57"/>
    </row>
    <row r="646" customFormat="false" ht="12.75" hidden="false" customHeight="false" outlineLevel="0" collapsed="false">
      <c r="G646" s="57"/>
    </row>
    <row r="647" customFormat="false" ht="12.75" hidden="false" customHeight="false" outlineLevel="0" collapsed="false">
      <c r="G647" s="57"/>
    </row>
    <row r="648" customFormat="false" ht="12.75" hidden="false" customHeight="false" outlineLevel="0" collapsed="false">
      <c r="G648" s="57"/>
    </row>
    <row r="649" customFormat="false" ht="12.75" hidden="false" customHeight="false" outlineLevel="0" collapsed="false">
      <c r="G649" s="57"/>
    </row>
    <row r="650" customFormat="false" ht="12.75" hidden="false" customHeight="false" outlineLevel="0" collapsed="false">
      <c r="G650" s="57"/>
    </row>
    <row r="651" customFormat="false" ht="12.75" hidden="false" customHeight="false" outlineLevel="0" collapsed="false">
      <c r="G651" s="57"/>
    </row>
    <row r="652" customFormat="false" ht="12.75" hidden="false" customHeight="false" outlineLevel="0" collapsed="false">
      <c r="G652" s="57"/>
    </row>
    <row r="653" customFormat="false" ht="12.75" hidden="false" customHeight="false" outlineLevel="0" collapsed="false">
      <c r="G653" s="57"/>
    </row>
    <row r="654" customFormat="false" ht="12.75" hidden="false" customHeight="false" outlineLevel="0" collapsed="false">
      <c r="G654" s="57"/>
    </row>
    <row r="655" customFormat="false" ht="12.75" hidden="false" customHeight="false" outlineLevel="0" collapsed="false">
      <c r="G655" s="57"/>
    </row>
    <row r="656" customFormat="false" ht="12.75" hidden="false" customHeight="false" outlineLevel="0" collapsed="false">
      <c r="G656" s="57"/>
    </row>
    <row r="657" customFormat="false" ht="12.75" hidden="false" customHeight="false" outlineLevel="0" collapsed="false">
      <c r="G657" s="57"/>
    </row>
    <row r="658" customFormat="false" ht="12.75" hidden="false" customHeight="false" outlineLevel="0" collapsed="false">
      <c r="G658" s="57"/>
    </row>
    <row r="659" customFormat="false" ht="12.75" hidden="false" customHeight="false" outlineLevel="0" collapsed="false">
      <c r="G659" s="57"/>
    </row>
    <row r="660" customFormat="false" ht="12.75" hidden="false" customHeight="false" outlineLevel="0" collapsed="false">
      <c r="G660" s="57"/>
    </row>
    <row r="661" customFormat="false" ht="12.75" hidden="false" customHeight="false" outlineLevel="0" collapsed="false">
      <c r="G661" s="57"/>
    </row>
    <row r="662" customFormat="false" ht="12.75" hidden="false" customHeight="false" outlineLevel="0" collapsed="false">
      <c r="G662" s="57"/>
    </row>
    <row r="663" customFormat="false" ht="12.75" hidden="false" customHeight="false" outlineLevel="0" collapsed="false">
      <c r="G663" s="57"/>
    </row>
    <row r="664" customFormat="false" ht="12.75" hidden="false" customHeight="false" outlineLevel="0" collapsed="false">
      <c r="G664" s="57"/>
    </row>
    <row r="665" customFormat="false" ht="12.75" hidden="false" customHeight="false" outlineLevel="0" collapsed="false">
      <c r="G665" s="57"/>
    </row>
    <row r="666" customFormat="false" ht="12.75" hidden="false" customHeight="false" outlineLevel="0" collapsed="false">
      <c r="G666" s="57"/>
    </row>
    <row r="667" customFormat="false" ht="12.75" hidden="false" customHeight="false" outlineLevel="0" collapsed="false">
      <c r="G667" s="57"/>
    </row>
    <row r="668" customFormat="false" ht="12.75" hidden="false" customHeight="false" outlineLevel="0" collapsed="false">
      <c r="G668" s="57"/>
    </row>
    <row r="669" customFormat="false" ht="12.75" hidden="false" customHeight="false" outlineLevel="0" collapsed="false">
      <c r="G669" s="57"/>
    </row>
    <row r="670" customFormat="false" ht="12.75" hidden="false" customHeight="false" outlineLevel="0" collapsed="false">
      <c r="G670" s="57"/>
    </row>
    <row r="671" customFormat="false" ht="12.75" hidden="false" customHeight="false" outlineLevel="0" collapsed="false">
      <c r="G671" s="57"/>
    </row>
    <row r="672" customFormat="false" ht="12.75" hidden="false" customHeight="false" outlineLevel="0" collapsed="false">
      <c r="G672" s="57"/>
    </row>
    <row r="673" customFormat="false" ht="12.75" hidden="false" customHeight="false" outlineLevel="0" collapsed="false">
      <c r="G673" s="57"/>
    </row>
    <row r="674" customFormat="false" ht="12.75" hidden="false" customHeight="false" outlineLevel="0" collapsed="false">
      <c r="G674" s="57"/>
    </row>
    <row r="675" customFormat="false" ht="12.75" hidden="false" customHeight="false" outlineLevel="0" collapsed="false">
      <c r="G675" s="57"/>
    </row>
    <row r="676" customFormat="false" ht="12.75" hidden="false" customHeight="false" outlineLevel="0" collapsed="false">
      <c r="G676" s="57"/>
    </row>
    <row r="677" customFormat="false" ht="12.75" hidden="false" customHeight="false" outlineLevel="0" collapsed="false">
      <c r="G677" s="57"/>
    </row>
    <row r="678" customFormat="false" ht="12.75" hidden="false" customHeight="false" outlineLevel="0" collapsed="false">
      <c r="G678" s="57"/>
    </row>
    <row r="679" customFormat="false" ht="12.75" hidden="false" customHeight="false" outlineLevel="0" collapsed="false">
      <c r="G679" s="57"/>
    </row>
    <row r="680" customFormat="false" ht="12.75" hidden="false" customHeight="false" outlineLevel="0" collapsed="false">
      <c r="G680" s="57"/>
    </row>
    <row r="681" customFormat="false" ht="12.75" hidden="false" customHeight="false" outlineLevel="0" collapsed="false">
      <c r="G681" s="57"/>
    </row>
    <row r="682" customFormat="false" ht="12.75" hidden="false" customHeight="false" outlineLevel="0" collapsed="false">
      <c r="G682" s="57"/>
    </row>
    <row r="683" customFormat="false" ht="12.75" hidden="false" customHeight="false" outlineLevel="0" collapsed="false">
      <c r="G683" s="57"/>
    </row>
    <row r="684" customFormat="false" ht="12.75" hidden="false" customHeight="false" outlineLevel="0" collapsed="false">
      <c r="G684" s="57"/>
    </row>
    <row r="685" customFormat="false" ht="12.75" hidden="false" customHeight="false" outlineLevel="0" collapsed="false">
      <c r="G685" s="57"/>
    </row>
    <row r="686" customFormat="false" ht="12.75" hidden="false" customHeight="false" outlineLevel="0" collapsed="false">
      <c r="G686" s="57"/>
    </row>
    <row r="687" customFormat="false" ht="12.75" hidden="false" customHeight="false" outlineLevel="0" collapsed="false">
      <c r="G687" s="57"/>
    </row>
    <row r="688" customFormat="false" ht="12.75" hidden="false" customHeight="false" outlineLevel="0" collapsed="false">
      <c r="G688" s="57"/>
    </row>
    <row r="689" customFormat="false" ht="12.75" hidden="false" customHeight="false" outlineLevel="0" collapsed="false">
      <c r="G689" s="57"/>
    </row>
    <row r="690" customFormat="false" ht="12.75" hidden="false" customHeight="false" outlineLevel="0" collapsed="false">
      <c r="G690" s="57"/>
    </row>
    <row r="691" customFormat="false" ht="12.75" hidden="false" customHeight="false" outlineLevel="0" collapsed="false">
      <c r="G691" s="57"/>
    </row>
    <row r="692" customFormat="false" ht="12.75" hidden="false" customHeight="false" outlineLevel="0" collapsed="false">
      <c r="G692" s="57"/>
    </row>
    <row r="693" customFormat="false" ht="12.75" hidden="false" customHeight="false" outlineLevel="0" collapsed="false">
      <c r="G693" s="57"/>
    </row>
    <row r="694" customFormat="false" ht="12.75" hidden="false" customHeight="false" outlineLevel="0" collapsed="false">
      <c r="G694" s="57"/>
    </row>
    <row r="695" customFormat="false" ht="12.75" hidden="false" customHeight="false" outlineLevel="0" collapsed="false">
      <c r="G695" s="57"/>
    </row>
    <row r="696" customFormat="false" ht="12.75" hidden="false" customHeight="false" outlineLevel="0" collapsed="false">
      <c r="G696" s="57"/>
    </row>
    <row r="697" customFormat="false" ht="12.75" hidden="false" customHeight="false" outlineLevel="0" collapsed="false">
      <c r="G697" s="57"/>
    </row>
    <row r="698" customFormat="false" ht="12.75" hidden="false" customHeight="false" outlineLevel="0" collapsed="false">
      <c r="G698" s="57"/>
    </row>
    <row r="699" customFormat="false" ht="12.75" hidden="false" customHeight="false" outlineLevel="0" collapsed="false">
      <c r="G699" s="57"/>
    </row>
    <row r="700" customFormat="false" ht="12.75" hidden="false" customHeight="false" outlineLevel="0" collapsed="false">
      <c r="G700" s="57"/>
    </row>
    <row r="701" customFormat="false" ht="12.75" hidden="false" customHeight="false" outlineLevel="0" collapsed="false">
      <c r="G701" s="57"/>
    </row>
    <row r="702" customFormat="false" ht="12.75" hidden="false" customHeight="false" outlineLevel="0" collapsed="false">
      <c r="G702" s="57"/>
    </row>
    <row r="703" customFormat="false" ht="12.75" hidden="false" customHeight="false" outlineLevel="0" collapsed="false">
      <c r="G703" s="57"/>
    </row>
    <row r="704" customFormat="false" ht="12.75" hidden="false" customHeight="false" outlineLevel="0" collapsed="false">
      <c r="G704" s="57"/>
    </row>
    <row r="705" customFormat="false" ht="12.75" hidden="false" customHeight="false" outlineLevel="0" collapsed="false">
      <c r="G705" s="57"/>
    </row>
    <row r="706" customFormat="false" ht="12.75" hidden="false" customHeight="false" outlineLevel="0" collapsed="false">
      <c r="G706" s="57"/>
    </row>
    <row r="707" customFormat="false" ht="12.75" hidden="false" customHeight="false" outlineLevel="0" collapsed="false">
      <c r="G707" s="57"/>
    </row>
    <row r="708" customFormat="false" ht="12.75" hidden="false" customHeight="false" outlineLevel="0" collapsed="false">
      <c r="G708" s="57"/>
    </row>
    <row r="709" customFormat="false" ht="12.75" hidden="false" customHeight="false" outlineLevel="0" collapsed="false">
      <c r="G709" s="57"/>
    </row>
    <row r="710" customFormat="false" ht="12.75" hidden="false" customHeight="false" outlineLevel="0" collapsed="false">
      <c r="G710" s="57"/>
    </row>
    <row r="711" customFormat="false" ht="12.75" hidden="false" customHeight="false" outlineLevel="0" collapsed="false">
      <c r="G711" s="57"/>
    </row>
    <row r="712" customFormat="false" ht="12.75" hidden="false" customHeight="false" outlineLevel="0" collapsed="false">
      <c r="G712" s="57"/>
    </row>
    <row r="713" customFormat="false" ht="12.75" hidden="false" customHeight="false" outlineLevel="0" collapsed="false">
      <c r="G713" s="57"/>
    </row>
    <row r="714" customFormat="false" ht="12.75" hidden="false" customHeight="false" outlineLevel="0" collapsed="false">
      <c r="G714" s="57"/>
    </row>
    <row r="715" customFormat="false" ht="12.75" hidden="false" customHeight="false" outlineLevel="0" collapsed="false">
      <c r="G715" s="57"/>
    </row>
    <row r="716" customFormat="false" ht="12.75" hidden="false" customHeight="false" outlineLevel="0" collapsed="false">
      <c r="G716" s="57"/>
    </row>
    <row r="717" customFormat="false" ht="12.75" hidden="false" customHeight="false" outlineLevel="0" collapsed="false">
      <c r="G717" s="57"/>
    </row>
    <row r="718" customFormat="false" ht="12.75" hidden="false" customHeight="false" outlineLevel="0" collapsed="false">
      <c r="G718" s="57"/>
    </row>
    <row r="719" customFormat="false" ht="12.75" hidden="false" customHeight="false" outlineLevel="0" collapsed="false">
      <c r="G719" s="57"/>
    </row>
    <row r="720" customFormat="false" ht="12.75" hidden="false" customHeight="false" outlineLevel="0" collapsed="false">
      <c r="G720" s="57"/>
    </row>
    <row r="721" customFormat="false" ht="12.75" hidden="false" customHeight="false" outlineLevel="0" collapsed="false">
      <c r="G721" s="57"/>
    </row>
    <row r="722" customFormat="false" ht="12.75" hidden="false" customHeight="false" outlineLevel="0" collapsed="false">
      <c r="G722" s="57"/>
    </row>
    <row r="723" customFormat="false" ht="12.75" hidden="false" customHeight="false" outlineLevel="0" collapsed="false">
      <c r="G723" s="57"/>
    </row>
    <row r="724" customFormat="false" ht="12.75" hidden="false" customHeight="false" outlineLevel="0" collapsed="false">
      <c r="G724" s="57"/>
    </row>
    <row r="725" customFormat="false" ht="12.75" hidden="false" customHeight="false" outlineLevel="0" collapsed="false">
      <c r="G725" s="57"/>
    </row>
    <row r="726" customFormat="false" ht="12.75" hidden="false" customHeight="false" outlineLevel="0" collapsed="false">
      <c r="G726" s="57"/>
    </row>
    <row r="727" customFormat="false" ht="12.75" hidden="false" customHeight="false" outlineLevel="0" collapsed="false">
      <c r="G727" s="57"/>
    </row>
    <row r="728" customFormat="false" ht="12.75" hidden="false" customHeight="false" outlineLevel="0" collapsed="false">
      <c r="G728" s="57"/>
    </row>
    <row r="729" customFormat="false" ht="12.75" hidden="false" customHeight="false" outlineLevel="0" collapsed="false">
      <c r="G729" s="57"/>
    </row>
    <row r="730" customFormat="false" ht="12.75" hidden="false" customHeight="false" outlineLevel="0" collapsed="false">
      <c r="G730" s="57"/>
    </row>
    <row r="731" customFormat="false" ht="12.75" hidden="false" customHeight="false" outlineLevel="0" collapsed="false">
      <c r="G731" s="57"/>
    </row>
    <row r="732" customFormat="false" ht="12.75" hidden="false" customHeight="false" outlineLevel="0" collapsed="false">
      <c r="G732" s="57"/>
    </row>
    <row r="733" customFormat="false" ht="12.75" hidden="false" customHeight="false" outlineLevel="0" collapsed="false">
      <c r="G733" s="57"/>
    </row>
    <row r="734" customFormat="false" ht="12.75" hidden="false" customHeight="false" outlineLevel="0" collapsed="false">
      <c r="G734" s="57"/>
    </row>
    <row r="735" customFormat="false" ht="12.75" hidden="false" customHeight="false" outlineLevel="0" collapsed="false">
      <c r="G735" s="57"/>
    </row>
    <row r="736" customFormat="false" ht="12.75" hidden="false" customHeight="false" outlineLevel="0" collapsed="false">
      <c r="G736" s="57"/>
    </row>
    <row r="737" customFormat="false" ht="12.75" hidden="false" customHeight="false" outlineLevel="0" collapsed="false">
      <c r="G737" s="57"/>
    </row>
    <row r="738" customFormat="false" ht="12.75" hidden="false" customHeight="false" outlineLevel="0" collapsed="false">
      <c r="G738" s="57"/>
    </row>
    <row r="739" customFormat="false" ht="12.75" hidden="false" customHeight="false" outlineLevel="0" collapsed="false">
      <c r="G739" s="57"/>
    </row>
    <row r="740" customFormat="false" ht="12.75" hidden="false" customHeight="false" outlineLevel="0" collapsed="false">
      <c r="G740" s="57"/>
    </row>
    <row r="741" customFormat="false" ht="12.75" hidden="false" customHeight="false" outlineLevel="0" collapsed="false">
      <c r="G741" s="57"/>
    </row>
    <row r="742" customFormat="false" ht="12.75" hidden="false" customHeight="false" outlineLevel="0" collapsed="false">
      <c r="G742" s="57"/>
    </row>
    <row r="743" customFormat="false" ht="12.75" hidden="false" customHeight="false" outlineLevel="0" collapsed="false">
      <c r="G743" s="57"/>
    </row>
    <row r="744" customFormat="false" ht="12.75" hidden="false" customHeight="false" outlineLevel="0" collapsed="false">
      <c r="G744" s="57"/>
    </row>
    <row r="745" customFormat="false" ht="12.75" hidden="false" customHeight="false" outlineLevel="0" collapsed="false">
      <c r="G745" s="57"/>
    </row>
    <row r="746" customFormat="false" ht="12.75" hidden="false" customHeight="false" outlineLevel="0" collapsed="false">
      <c r="G746" s="57"/>
    </row>
    <row r="747" customFormat="false" ht="12.75" hidden="false" customHeight="false" outlineLevel="0" collapsed="false">
      <c r="G747" s="57"/>
    </row>
    <row r="748" customFormat="false" ht="12.75" hidden="false" customHeight="false" outlineLevel="0" collapsed="false">
      <c r="G748" s="57"/>
    </row>
    <row r="749" customFormat="false" ht="12.75" hidden="false" customHeight="false" outlineLevel="0" collapsed="false">
      <c r="G749" s="57"/>
    </row>
    <row r="750" customFormat="false" ht="12.75" hidden="false" customHeight="false" outlineLevel="0" collapsed="false">
      <c r="G750" s="57"/>
    </row>
    <row r="751" customFormat="false" ht="12.75" hidden="false" customHeight="false" outlineLevel="0" collapsed="false">
      <c r="G751" s="57"/>
    </row>
    <row r="752" customFormat="false" ht="12.75" hidden="false" customHeight="false" outlineLevel="0" collapsed="false">
      <c r="G752" s="57"/>
    </row>
    <row r="753" customFormat="false" ht="12.75" hidden="false" customHeight="false" outlineLevel="0" collapsed="false">
      <c r="G753" s="57"/>
    </row>
    <row r="754" customFormat="false" ht="12.75" hidden="false" customHeight="false" outlineLevel="0" collapsed="false">
      <c r="G754" s="57"/>
    </row>
    <row r="755" customFormat="false" ht="12.75" hidden="false" customHeight="false" outlineLevel="0" collapsed="false">
      <c r="G755" s="57"/>
    </row>
    <row r="756" customFormat="false" ht="12.75" hidden="false" customHeight="false" outlineLevel="0" collapsed="false">
      <c r="G756" s="57"/>
    </row>
    <row r="757" customFormat="false" ht="12.75" hidden="false" customHeight="false" outlineLevel="0" collapsed="false">
      <c r="G757" s="57"/>
    </row>
    <row r="758" customFormat="false" ht="12.75" hidden="false" customHeight="false" outlineLevel="0" collapsed="false">
      <c r="G758" s="57"/>
    </row>
    <row r="759" customFormat="false" ht="12.75" hidden="false" customHeight="false" outlineLevel="0" collapsed="false">
      <c r="G759" s="57"/>
    </row>
    <row r="760" customFormat="false" ht="12.75" hidden="false" customHeight="false" outlineLevel="0" collapsed="false">
      <c r="G760" s="57"/>
    </row>
    <row r="761" customFormat="false" ht="12.75" hidden="false" customHeight="false" outlineLevel="0" collapsed="false">
      <c r="G761" s="57"/>
    </row>
    <row r="762" customFormat="false" ht="12.75" hidden="false" customHeight="false" outlineLevel="0" collapsed="false">
      <c r="G762" s="57"/>
    </row>
    <row r="763" customFormat="false" ht="12.75" hidden="false" customHeight="false" outlineLevel="0" collapsed="false">
      <c r="G763" s="57"/>
    </row>
    <row r="764" customFormat="false" ht="12.75" hidden="false" customHeight="false" outlineLevel="0" collapsed="false">
      <c r="G764" s="57"/>
    </row>
    <row r="765" customFormat="false" ht="12.75" hidden="false" customHeight="false" outlineLevel="0" collapsed="false">
      <c r="G765" s="57"/>
    </row>
    <row r="766" customFormat="false" ht="12.75" hidden="false" customHeight="false" outlineLevel="0" collapsed="false">
      <c r="G766" s="57"/>
    </row>
    <row r="767" customFormat="false" ht="12.75" hidden="false" customHeight="false" outlineLevel="0" collapsed="false">
      <c r="G767" s="57"/>
    </row>
    <row r="768" customFormat="false" ht="12.75" hidden="false" customHeight="false" outlineLevel="0" collapsed="false">
      <c r="G768" s="57"/>
    </row>
    <row r="769" customFormat="false" ht="12.75" hidden="false" customHeight="false" outlineLevel="0" collapsed="false">
      <c r="G769" s="57"/>
    </row>
    <row r="770" customFormat="false" ht="12.75" hidden="false" customHeight="false" outlineLevel="0" collapsed="false">
      <c r="G770" s="57"/>
    </row>
    <row r="771" customFormat="false" ht="12.75" hidden="false" customHeight="false" outlineLevel="0" collapsed="false">
      <c r="G771" s="57"/>
    </row>
    <row r="772" customFormat="false" ht="12.75" hidden="false" customHeight="false" outlineLevel="0" collapsed="false">
      <c r="G772" s="57"/>
    </row>
    <row r="773" customFormat="false" ht="12.75" hidden="false" customHeight="false" outlineLevel="0" collapsed="false">
      <c r="G773" s="57"/>
    </row>
    <row r="774" customFormat="false" ht="12.75" hidden="false" customHeight="false" outlineLevel="0" collapsed="false">
      <c r="G774" s="57"/>
    </row>
    <row r="775" customFormat="false" ht="12.75" hidden="false" customHeight="false" outlineLevel="0" collapsed="false">
      <c r="G775" s="57"/>
    </row>
    <row r="776" customFormat="false" ht="12.75" hidden="false" customHeight="false" outlineLevel="0" collapsed="false">
      <c r="G776" s="57"/>
    </row>
    <row r="777" customFormat="false" ht="12.75" hidden="false" customHeight="false" outlineLevel="0" collapsed="false">
      <c r="G777" s="57"/>
    </row>
    <row r="778" customFormat="false" ht="12.75" hidden="false" customHeight="false" outlineLevel="0" collapsed="false">
      <c r="G778" s="57"/>
    </row>
    <row r="779" customFormat="false" ht="12.75" hidden="false" customHeight="false" outlineLevel="0" collapsed="false">
      <c r="G779" s="57"/>
    </row>
    <row r="780" customFormat="false" ht="12.75" hidden="false" customHeight="false" outlineLevel="0" collapsed="false">
      <c r="G780" s="57"/>
    </row>
    <row r="781" customFormat="false" ht="12.75" hidden="false" customHeight="false" outlineLevel="0" collapsed="false">
      <c r="G781" s="57"/>
    </row>
    <row r="782" customFormat="false" ht="12.75" hidden="false" customHeight="false" outlineLevel="0" collapsed="false">
      <c r="G782" s="57"/>
    </row>
    <row r="783" customFormat="false" ht="12.75" hidden="false" customHeight="false" outlineLevel="0" collapsed="false">
      <c r="G783" s="57"/>
    </row>
    <row r="784" customFormat="false" ht="12.75" hidden="false" customHeight="false" outlineLevel="0" collapsed="false">
      <c r="G784" s="57"/>
    </row>
    <row r="785" customFormat="false" ht="12.75" hidden="false" customHeight="false" outlineLevel="0" collapsed="false">
      <c r="G785" s="57"/>
    </row>
    <row r="786" customFormat="false" ht="12.75" hidden="false" customHeight="false" outlineLevel="0" collapsed="false">
      <c r="G786" s="57"/>
    </row>
    <row r="787" customFormat="false" ht="12.75" hidden="false" customHeight="false" outlineLevel="0" collapsed="false">
      <c r="G787" s="57"/>
    </row>
    <row r="788" customFormat="false" ht="12.75" hidden="false" customHeight="false" outlineLevel="0" collapsed="false">
      <c r="G788" s="57"/>
    </row>
    <row r="789" customFormat="false" ht="12.75" hidden="false" customHeight="false" outlineLevel="0" collapsed="false">
      <c r="G789" s="57"/>
    </row>
    <row r="790" customFormat="false" ht="12.75" hidden="false" customHeight="false" outlineLevel="0" collapsed="false">
      <c r="G790" s="57"/>
    </row>
    <row r="791" customFormat="false" ht="12.75" hidden="false" customHeight="false" outlineLevel="0" collapsed="false">
      <c r="G791" s="57"/>
    </row>
    <row r="792" customFormat="false" ht="12.75" hidden="false" customHeight="false" outlineLevel="0" collapsed="false">
      <c r="G792" s="57"/>
    </row>
    <row r="793" customFormat="false" ht="12.75" hidden="false" customHeight="false" outlineLevel="0" collapsed="false">
      <c r="G793" s="57"/>
    </row>
    <row r="794" customFormat="false" ht="12.75" hidden="false" customHeight="false" outlineLevel="0" collapsed="false">
      <c r="G794" s="57"/>
    </row>
    <row r="795" customFormat="false" ht="12.75" hidden="false" customHeight="false" outlineLevel="0" collapsed="false">
      <c r="G795" s="57"/>
    </row>
    <row r="796" customFormat="false" ht="12.75" hidden="false" customHeight="false" outlineLevel="0" collapsed="false">
      <c r="G796" s="57"/>
    </row>
    <row r="797" customFormat="false" ht="12.75" hidden="false" customHeight="false" outlineLevel="0" collapsed="false">
      <c r="G797" s="57"/>
    </row>
    <row r="798" customFormat="false" ht="12.75" hidden="false" customHeight="false" outlineLevel="0" collapsed="false">
      <c r="G798" s="57"/>
    </row>
    <row r="799" customFormat="false" ht="12.75" hidden="false" customHeight="false" outlineLevel="0" collapsed="false">
      <c r="G799" s="57"/>
    </row>
    <row r="800" customFormat="false" ht="12.75" hidden="false" customHeight="false" outlineLevel="0" collapsed="false">
      <c r="G800" s="57"/>
    </row>
    <row r="801" customFormat="false" ht="12.75" hidden="false" customHeight="false" outlineLevel="0" collapsed="false">
      <c r="G801" s="57"/>
    </row>
    <row r="802" customFormat="false" ht="12.75" hidden="false" customHeight="false" outlineLevel="0" collapsed="false">
      <c r="G802" s="57"/>
    </row>
    <row r="803" customFormat="false" ht="12.75" hidden="false" customHeight="false" outlineLevel="0" collapsed="false">
      <c r="G803" s="57"/>
    </row>
    <row r="804" customFormat="false" ht="12.75" hidden="false" customHeight="false" outlineLevel="0" collapsed="false">
      <c r="G804" s="57"/>
    </row>
    <row r="805" customFormat="false" ht="12.75" hidden="false" customHeight="false" outlineLevel="0" collapsed="false">
      <c r="G805" s="57"/>
    </row>
    <row r="806" customFormat="false" ht="12.75" hidden="false" customHeight="false" outlineLevel="0" collapsed="false">
      <c r="G806" s="57"/>
    </row>
    <row r="807" customFormat="false" ht="12.75" hidden="false" customHeight="false" outlineLevel="0" collapsed="false">
      <c r="G807" s="57"/>
    </row>
    <row r="808" customFormat="false" ht="12.75" hidden="false" customHeight="false" outlineLevel="0" collapsed="false">
      <c r="G808" s="57"/>
    </row>
    <row r="809" customFormat="false" ht="12.75" hidden="false" customHeight="false" outlineLevel="0" collapsed="false">
      <c r="G809" s="57"/>
    </row>
    <row r="810" customFormat="false" ht="12.75" hidden="false" customHeight="false" outlineLevel="0" collapsed="false">
      <c r="G810" s="57"/>
    </row>
    <row r="811" customFormat="false" ht="12.75" hidden="false" customHeight="false" outlineLevel="0" collapsed="false">
      <c r="G811" s="57"/>
    </row>
    <row r="812" customFormat="false" ht="12.75" hidden="false" customHeight="false" outlineLevel="0" collapsed="false">
      <c r="G812" s="57"/>
    </row>
    <row r="813" customFormat="false" ht="12.75" hidden="false" customHeight="false" outlineLevel="0" collapsed="false">
      <c r="G813" s="57"/>
    </row>
    <row r="814" customFormat="false" ht="12.75" hidden="false" customHeight="false" outlineLevel="0" collapsed="false">
      <c r="G814" s="57"/>
    </row>
    <row r="815" customFormat="false" ht="12.75" hidden="false" customHeight="false" outlineLevel="0" collapsed="false">
      <c r="G815" s="57"/>
    </row>
    <row r="816" customFormat="false" ht="12.75" hidden="false" customHeight="false" outlineLevel="0" collapsed="false">
      <c r="G816" s="57"/>
    </row>
    <row r="817" customFormat="false" ht="12.75" hidden="false" customHeight="false" outlineLevel="0" collapsed="false">
      <c r="G817" s="57"/>
    </row>
    <row r="818" customFormat="false" ht="12.75" hidden="false" customHeight="false" outlineLevel="0" collapsed="false">
      <c r="G818" s="57"/>
    </row>
    <row r="819" customFormat="false" ht="12.75" hidden="false" customHeight="false" outlineLevel="0" collapsed="false">
      <c r="G819" s="57"/>
    </row>
    <row r="820" customFormat="false" ht="12.75" hidden="false" customHeight="false" outlineLevel="0" collapsed="false">
      <c r="G820" s="57"/>
    </row>
    <row r="821" customFormat="false" ht="12.75" hidden="false" customHeight="false" outlineLevel="0" collapsed="false">
      <c r="G821" s="57"/>
    </row>
    <row r="822" customFormat="false" ht="12.75" hidden="false" customHeight="false" outlineLevel="0" collapsed="false">
      <c r="G822" s="57"/>
    </row>
    <row r="823" customFormat="false" ht="12.75" hidden="false" customHeight="false" outlineLevel="0" collapsed="false">
      <c r="G823" s="57"/>
    </row>
    <row r="824" customFormat="false" ht="12.75" hidden="false" customHeight="false" outlineLevel="0" collapsed="false">
      <c r="G824" s="57"/>
    </row>
    <row r="825" customFormat="false" ht="12.75" hidden="false" customHeight="false" outlineLevel="0" collapsed="false">
      <c r="G825" s="57"/>
    </row>
    <row r="826" customFormat="false" ht="12.75" hidden="false" customHeight="false" outlineLevel="0" collapsed="false">
      <c r="G826" s="57"/>
    </row>
    <row r="827" customFormat="false" ht="12.75" hidden="false" customHeight="false" outlineLevel="0" collapsed="false">
      <c r="G827" s="57"/>
    </row>
    <row r="828" customFormat="false" ht="12.75" hidden="false" customHeight="false" outlineLevel="0" collapsed="false">
      <c r="G828" s="57"/>
    </row>
    <row r="829" customFormat="false" ht="12.75" hidden="false" customHeight="false" outlineLevel="0" collapsed="false">
      <c r="G829" s="57"/>
    </row>
    <row r="830" customFormat="false" ht="12.75" hidden="false" customHeight="false" outlineLevel="0" collapsed="false">
      <c r="G830" s="57"/>
    </row>
    <row r="831" customFormat="false" ht="12.75" hidden="false" customHeight="false" outlineLevel="0" collapsed="false">
      <c r="G831" s="57"/>
    </row>
    <row r="832" customFormat="false" ht="12.75" hidden="false" customHeight="false" outlineLevel="0" collapsed="false">
      <c r="G832" s="57"/>
    </row>
    <row r="833" customFormat="false" ht="12.75" hidden="false" customHeight="false" outlineLevel="0" collapsed="false">
      <c r="G833" s="57"/>
    </row>
    <row r="834" customFormat="false" ht="12.75" hidden="false" customHeight="false" outlineLevel="0" collapsed="false">
      <c r="G834" s="57"/>
    </row>
    <row r="835" customFormat="false" ht="12.75" hidden="false" customHeight="false" outlineLevel="0" collapsed="false">
      <c r="G835" s="57"/>
    </row>
    <row r="836" customFormat="false" ht="12.75" hidden="false" customHeight="false" outlineLevel="0" collapsed="false">
      <c r="G836" s="57"/>
    </row>
    <row r="837" customFormat="false" ht="12.75" hidden="false" customHeight="false" outlineLevel="0" collapsed="false">
      <c r="G837" s="57"/>
    </row>
    <row r="838" customFormat="false" ht="12.75" hidden="false" customHeight="false" outlineLevel="0" collapsed="false">
      <c r="G838" s="57"/>
    </row>
    <row r="839" customFormat="false" ht="12.75" hidden="false" customHeight="false" outlineLevel="0" collapsed="false">
      <c r="G839" s="57"/>
    </row>
    <row r="840" customFormat="false" ht="12.75" hidden="false" customHeight="false" outlineLevel="0" collapsed="false">
      <c r="G840" s="57"/>
    </row>
    <row r="841" customFormat="false" ht="12.75" hidden="false" customHeight="false" outlineLevel="0" collapsed="false">
      <c r="G841" s="57"/>
    </row>
    <row r="842" customFormat="false" ht="12.75" hidden="false" customHeight="false" outlineLevel="0" collapsed="false">
      <c r="G842" s="57"/>
    </row>
    <row r="843" customFormat="false" ht="12.75" hidden="false" customHeight="false" outlineLevel="0" collapsed="false">
      <c r="G843" s="57"/>
    </row>
    <row r="844" customFormat="false" ht="12.75" hidden="false" customHeight="false" outlineLevel="0" collapsed="false">
      <c r="G844" s="57"/>
    </row>
    <row r="845" customFormat="false" ht="12.75" hidden="false" customHeight="false" outlineLevel="0" collapsed="false">
      <c r="G845" s="57"/>
    </row>
    <row r="846" customFormat="false" ht="12.75" hidden="false" customHeight="false" outlineLevel="0" collapsed="false">
      <c r="G846" s="57"/>
    </row>
    <row r="847" customFormat="false" ht="12.75" hidden="false" customHeight="false" outlineLevel="0" collapsed="false">
      <c r="G847" s="57"/>
    </row>
    <row r="848" customFormat="false" ht="12.75" hidden="false" customHeight="false" outlineLevel="0" collapsed="false">
      <c r="G848" s="57"/>
    </row>
    <row r="849" customFormat="false" ht="12.75" hidden="false" customHeight="false" outlineLevel="0" collapsed="false">
      <c r="G849" s="57"/>
    </row>
    <row r="850" customFormat="false" ht="12.75" hidden="false" customHeight="false" outlineLevel="0" collapsed="false">
      <c r="G850" s="57"/>
    </row>
    <row r="851" customFormat="false" ht="12.75" hidden="false" customHeight="false" outlineLevel="0" collapsed="false">
      <c r="G851" s="57"/>
    </row>
    <row r="852" customFormat="false" ht="12.75" hidden="false" customHeight="false" outlineLevel="0" collapsed="false">
      <c r="G852" s="57"/>
    </row>
    <row r="853" customFormat="false" ht="12.75" hidden="false" customHeight="false" outlineLevel="0" collapsed="false">
      <c r="G853" s="57"/>
    </row>
    <row r="854" customFormat="false" ht="12.75" hidden="false" customHeight="false" outlineLevel="0" collapsed="false">
      <c r="G854" s="57"/>
    </row>
    <row r="855" customFormat="false" ht="12.75" hidden="false" customHeight="false" outlineLevel="0" collapsed="false">
      <c r="G855" s="57"/>
    </row>
    <row r="856" customFormat="false" ht="12.75" hidden="false" customHeight="false" outlineLevel="0" collapsed="false">
      <c r="G856" s="57"/>
    </row>
    <row r="857" customFormat="false" ht="12.75" hidden="false" customHeight="false" outlineLevel="0" collapsed="false">
      <c r="G857" s="57"/>
    </row>
    <row r="858" customFormat="false" ht="12.75" hidden="false" customHeight="false" outlineLevel="0" collapsed="false">
      <c r="G858" s="57"/>
    </row>
    <row r="859" customFormat="false" ht="12.75" hidden="false" customHeight="false" outlineLevel="0" collapsed="false">
      <c r="G859" s="57"/>
    </row>
    <row r="860" customFormat="false" ht="12.75" hidden="false" customHeight="false" outlineLevel="0" collapsed="false">
      <c r="G860" s="57"/>
    </row>
    <row r="861" customFormat="false" ht="12.75" hidden="false" customHeight="false" outlineLevel="0" collapsed="false">
      <c r="G861" s="57"/>
    </row>
    <row r="862" customFormat="false" ht="12.75" hidden="false" customHeight="false" outlineLevel="0" collapsed="false">
      <c r="G862" s="57"/>
    </row>
    <row r="863" customFormat="false" ht="12.75" hidden="false" customHeight="false" outlineLevel="0" collapsed="false">
      <c r="G863" s="57"/>
    </row>
    <row r="864" customFormat="false" ht="12.75" hidden="false" customHeight="false" outlineLevel="0" collapsed="false">
      <c r="G864" s="57"/>
    </row>
    <row r="865" customFormat="false" ht="12.75" hidden="false" customHeight="false" outlineLevel="0" collapsed="false">
      <c r="G865" s="57"/>
    </row>
    <row r="866" customFormat="false" ht="12.75" hidden="false" customHeight="false" outlineLevel="0" collapsed="false">
      <c r="G866" s="57"/>
    </row>
    <row r="867" customFormat="false" ht="12.75" hidden="false" customHeight="false" outlineLevel="0" collapsed="false">
      <c r="G867" s="57"/>
    </row>
    <row r="868" customFormat="false" ht="12.75" hidden="false" customHeight="false" outlineLevel="0" collapsed="false">
      <c r="G868" s="57"/>
    </row>
    <row r="869" customFormat="false" ht="12.75" hidden="false" customHeight="false" outlineLevel="0" collapsed="false">
      <c r="G869" s="57"/>
    </row>
    <row r="870" customFormat="false" ht="12.75" hidden="false" customHeight="false" outlineLevel="0" collapsed="false">
      <c r="G870" s="57"/>
    </row>
    <row r="871" customFormat="false" ht="12.75" hidden="false" customHeight="false" outlineLevel="0" collapsed="false">
      <c r="G871" s="57"/>
    </row>
    <row r="872" customFormat="false" ht="12.75" hidden="false" customHeight="false" outlineLevel="0" collapsed="false">
      <c r="G872" s="57"/>
    </row>
    <row r="873" customFormat="false" ht="12.75" hidden="false" customHeight="false" outlineLevel="0" collapsed="false">
      <c r="G873" s="57"/>
    </row>
    <row r="874" customFormat="false" ht="12.75" hidden="false" customHeight="false" outlineLevel="0" collapsed="false">
      <c r="G874" s="57"/>
    </row>
    <row r="875" customFormat="false" ht="12.75" hidden="false" customHeight="false" outlineLevel="0" collapsed="false">
      <c r="G875" s="57"/>
    </row>
    <row r="876" customFormat="false" ht="12.75" hidden="false" customHeight="false" outlineLevel="0" collapsed="false">
      <c r="G876" s="57"/>
    </row>
    <row r="877" customFormat="false" ht="12.75" hidden="false" customHeight="false" outlineLevel="0" collapsed="false">
      <c r="G877" s="57"/>
    </row>
    <row r="878" customFormat="false" ht="12.75" hidden="false" customHeight="false" outlineLevel="0" collapsed="false">
      <c r="G878" s="57"/>
    </row>
    <row r="879" customFormat="false" ht="12.75" hidden="false" customHeight="false" outlineLevel="0" collapsed="false">
      <c r="G879" s="57"/>
    </row>
    <row r="880" customFormat="false" ht="12.75" hidden="false" customHeight="false" outlineLevel="0" collapsed="false">
      <c r="G880" s="57"/>
    </row>
    <row r="881" customFormat="false" ht="12.75" hidden="false" customHeight="false" outlineLevel="0" collapsed="false">
      <c r="G881" s="57"/>
    </row>
    <row r="882" customFormat="false" ht="12.75" hidden="false" customHeight="false" outlineLevel="0" collapsed="false">
      <c r="G882" s="57"/>
    </row>
    <row r="883" customFormat="false" ht="12.75" hidden="false" customHeight="false" outlineLevel="0" collapsed="false">
      <c r="G883" s="57"/>
    </row>
    <row r="884" customFormat="false" ht="12.75" hidden="false" customHeight="false" outlineLevel="0" collapsed="false">
      <c r="G884" s="57"/>
    </row>
    <row r="885" customFormat="false" ht="12.75" hidden="false" customHeight="false" outlineLevel="0" collapsed="false">
      <c r="G885" s="57"/>
    </row>
    <row r="886" customFormat="false" ht="12.75" hidden="false" customHeight="false" outlineLevel="0" collapsed="false">
      <c r="G886" s="57"/>
    </row>
    <row r="887" customFormat="false" ht="12.75" hidden="false" customHeight="false" outlineLevel="0" collapsed="false">
      <c r="G887" s="57"/>
    </row>
    <row r="888" customFormat="false" ht="12.75" hidden="false" customHeight="false" outlineLevel="0" collapsed="false">
      <c r="G888" s="57"/>
    </row>
    <row r="889" customFormat="false" ht="12.75" hidden="false" customHeight="false" outlineLevel="0" collapsed="false">
      <c r="G889" s="57"/>
    </row>
    <row r="890" customFormat="false" ht="12.75" hidden="false" customHeight="false" outlineLevel="0" collapsed="false">
      <c r="G890" s="57"/>
    </row>
    <row r="891" customFormat="false" ht="12.75" hidden="false" customHeight="false" outlineLevel="0" collapsed="false">
      <c r="G891" s="57"/>
    </row>
    <row r="892" customFormat="false" ht="12.75" hidden="false" customHeight="false" outlineLevel="0" collapsed="false">
      <c r="G892" s="57"/>
    </row>
    <row r="893" customFormat="false" ht="12.75" hidden="false" customHeight="false" outlineLevel="0" collapsed="false">
      <c r="G893" s="57"/>
    </row>
    <row r="894" customFormat="false" ht="12.75" hidden="false" customHeight="false" outlineLevel="0" collapsed="false">
      <c r="G894" s="57"/>
    </row>
    <row r="895" customFormat="false" ht="12.75" hidden="false" customHeight="false" outlineLevel="0" collapsed="false">
      <c r="G895" s="57"/>
    </row>
    <row r="896" customFormat="false" ht="12.75" hidden="false" customHeight="false" outlineLevel="0" collapsed="false">
      <c r="G896" s="57"/>
    </row>
    <row r="897" customFormat="false" ht="12.75" hidden="false" customHeight="false" outlineLevel="0" collapsed="false">
      <c r="G897" s="57"/>
    </row>
    <row r="898" customFormat="false" ht="12.75" hidden="false" customHeight="false" outlineLevel="0" collapsed="false">
      <c r="G898" s="57"/>
    </row>
    <row r="899" customFormat="false" ht="12.75" hidden="false" customHeight="false" outlineLevel="0" collapsed="false">
      <c r="G899" s="57"/>
    </row>
    <row r="900" customFormat="false" ht="12.75" hidden="false" customHeight="false" outlineLevel="0" collapsed="false">
      <c r="G900" s="57"/>
    </row>
    <row r="901" customFormat="false" ht="12.75" hidden="false" customHeight="false" outlineLevel="0" collapsed="false">
      <c r="G901" s="57"/>
    </row>
    <row r="902" customFormat="false" ht="12.75" hidden="false" customHeight="false" outlineLevel="0" collapsed="false">
      <c r="G902" s="57"/>
    </row>
    <row r="903" customFormat="false" ht="12.75" hidden="false" customHeight="false" outlineLevel="0" collapsed="false">
      <c r="G903" s="57"/>
    </row>
    <row r="904" customFormat="false" ht="12.75" hidden="false" customHeight="false" outlineLevel="0" collapsed="false">
      <c r="G904" s="57"/>
    </row>
    <row r="905" customFormat="false" ht="12.75" hidden="false" customHeight="false" outlineLevel="0" collapsed="false">
      <c r="G905" s="57"/>
    </row>
    <row r="906" customFormat="false" ht="12.75" hidden="false" customHeight="false" outlineLevel="0" collapsed="false">
      <c r="G906" s="57"/>
    </row>
    <row r="907" customFormat="false" ht="12.75" hidden="false" customHeight="false" outlineLevel="0" collapsed="false">
      <c r="G907" s="57"/>
    </row>
    <row r="908" customFormat="false" ht="12.75" hidden="false" customHeight="false" outlineLevel="0" collapsed="false">
      <c r="G908" s="57"/>
    </row>
    <row r="909" customFormat="false" ht="12.75" hidden="false" customHeight="false" outlineLevel="0" collapsed="false">
      <c r="G909" s="57"/>
    </row>
    <row r="910" customFormat="false" ht="12.75" hidden="false" customHeight="false" outlineLevel="0" collapsed="false">
      <c r="G910" s="57"/>
    </row>
    <row r="911" customFormat="false" ht="12.75" hidden="false" customHeight="false" outlineLevel="0" collapsed="false">
      <c r="G911" s="57"/>
    </row>
    <row r="912" customFormat="false" ht="12.75" hidden="false" customHeight="false" outlineLevel="0" collapsed="false">
      <c r="G912" s="57"/>
    </row>
    <row r="913" customFormat="false" ht="12.75" hidden="false" customHeight="false" outlineLevel="0" collapsed="false">
      <c r="G913" s="57"/>
    </row>
    <row r="914" customFormat="false" ht="12.75" hidden="false" customHeight="false" outlineLevel="0" collapsed="false">
      <c r="G914" s="57"/>
    </row>
    <row r="915" customFormat="false" ht="12.75" hidden="false" customHeight="false" outlineLevel="0" collapsed="false">
      <c r="G915" s="57"/>
    </row>
    <row r="916" customFormat="false" ht="12.75" hidden="false" customHeight="false" outlineLevel="0" collapsed="false">
      <c r="G916" s="57"/>
    </row>
    <row r="917" customFormat="false" ht="12.75" hidden="false" customHeight="false" outlineLevel="0" collapsed="false">
      <c r="G917" s="57"/>
    </row>
    <row r="918" customFormat="false" ht="12.75" hidden="false" customHeight="false" outlineLevel="0" collapsed="false">
      <c r="G918" s="57"/>
    </row>
    <row r="919" customFormat="false" ht="12.75" hidden="false" customHeight="false" outlineLevel="0" collapsed="false">
      <c r="G919" s="57"/>
    </row>
    <row r="920" customFormat="false" ht="12.75" hidden="false" customHeight="false" outlineLevel="0" collapsed="false">
      <c r="G920" s="57"/>
    </row>
    <row r="921" customFormat="false" ht="12.75" hidden="false" customHeight="false" outlineLevel="0" collapsed="false">
      <c r="G921" s="57"/>
    </row>
    <row r="922" customFormat="false" ht="12.75" hidden="false" customHeight="false" outlineLevel="0" collapsed="false">
      <c r="G922" s="57"/>
    </row>
    <row r="923" customFormat="false" ht="12.75" hidden="false" customHeight="false" outlineLevel="0" collapsed="false">
      <c r="G923" s="57"/>
    </row>
    <row r="924" customFormat="false" ht="12.75" hidden="false" customHeight="false" outlineLevel="0" collapsed="false">
      <c r="G924" s="57"/>
    </row>
    <row r="925" customFormat="false" ht="12.75" hidden="false" customHeight="false" outlineLevel="0" collapsed="false">
      <c r="G925" s="57"/>
    </row>
    <row r="926" customFormat="false" ht="12.75" hidden="false" customHeight="false" outlineLevel="0" collapsed="false">
      <c r="G926" s="57"/>
    </row>
    <row r="927" customFormat="false" ht="12.75" hidden="false" customHeight="false" outlineLevel="0" collapsed="false">
      <c r="G927" s="57"/>
    </row>
    <row r="928" customFormat="false" ht="12.75" hidden="false" customHeight="false" outlineLevel="0" collapsed="false">
      <c r="G928" s="57"/>
    </row>
    <row r="929" customFormat="false" ht="12.75" hidden="false" customHeight="false" outlineLevel="0" collapsed="false">
      <c r="G929" s="57"/>
    </row>
    <row r="930" customFormat="false" ht="12.75" hidden="false" customHeight="false" outlineLevel="0" collapsed="false">
      <c r="G930" s="57"/>
    </row>
    <row r="931" customFormat="false" ht="12.75" hidden="false" customHeight="false" outlineLevel="0" collapsed="false">
      <c r="G931" s="57"/>
    </row>
    <row r="932" customFormat="false" ht="12.75" hidden="false" customHeight="false" outlineLevel="0" collapsed="false">
      <c r="G932" s="57"/>
    </row>
    <row r="933" customFormat="false" ht="12.75" hidden="false" customHeight="false" outlineLevel="0" collapsed="false">
      <c r="G933" s="57"/>
    </row>
    <row r="934" customFormat="false" ht="12.75" hidden="false" customHeight="false" outlineLevel="0" collapsed="false">
      <c r="G934" s="57"/>
    </row>
    <row r="935" customFormat="false" ht="12.75" hidden="false" customHeight="false" outlineLevel="0" collapsed="false">
      <c r="G935" s="57"/>
    </row>
    <row r="936" customFormat="false" ht="12.75" hidden="false" customHeight="false" outlineLevel="0" collapsed="false">
      <c r="G936" s="57"/>
    </row>
    <row r="937" customFormat="false" ht="12.75" hidden="false" customHeight="false" outlineLevel="0" collapsed="false">
      <c r="G937" s="57"/>
    </row>
    <row r="938" customFormat="false" ht="12.75" hidden="false" customHeight="false" outlineLevel="0" collapsed="false">
      <c r="G938" s="57"/>
    </row>
    <row r="939" customFormat="false" ht="12.75" hidden="false" customHeight="false" outlineLevel="0" collapsed="false">
      <c r="G939" s="57"/>
    </row>
    <row r="940" customFormat="false" ht="12.75" hidden="false" customHeight="false" outlineLevel="0" collapsed="false">
      <c r="G940" s="57"/>
    </row>
    <row r="941" customFormat="false" ht="12.75" hidden="false" customHeight="false" outlineLevel="0" collapsed="false">
      <c r="G941" s="57"/>
    </row>
    <row r="942" customFormat="false" ht="12.75" hidden="false" customHeight="false" outlineLevel="0" collapsed="false">
      <c r="G942" s="57"/>
    </row>
    <row r="943" customFormat="false" ht="12.75" hidden="false" customHeight="false" outlineLevel="0" collapsed="false">
      <c r="G943" s="57"/>
    </row>
    <row r="944" customFormat="false" ht="12.75" hidden="false" customHeight="false" outlineLevel="0" collapsed="false">
      <c r="G944" s="57"/>
    </row>
    <row r="945" customFormat="false" ht="12.75" hidden="false" customHeight="false" outlineLevel="0" collapsed="false">
      <c r="G945" s="57"/>
    </row>
    <row r="946" customFormat="false" ht="12.75" hidden="false" customHeight="false" outlineLevel="0" collapsed="false">
      <c r="G946" s="57"/>
    </row>
    <row r="947" customFormat="false" ht="12.75" hidden="false" customHeight="false" outlineLevel="0" collapsed="false">
      <c r="G947" s="57"/>
    </row>
    <row r="948" customFormat="false" ht="12.75" hidden="false" customHeight="false" outlineLevel="0" collapsed="false">
      <c r="G948" s="57"/>
    </row>
    <row r="949" customFormat="false" ht="12.75" hidden="false" customHeight="false" outlineLevel="0" collapsed="false">
      <c r="G949" s="57"/>
    </row>
    <row r="950" customFormat="false" ht="12.75" hidden="false" customHeight="false" outlineLevel="0" collapsed="false">
      <c r="G950" s="57"/>
    </row>
    <row r="951" customFormat="false" ht="12.75" hidden="false" customHeight="false" outlineLevel="0" collapsed="false">
      <c r="G951" s="57"/>
    </row>
    <row r="952" customFormat="false" ht="12.75" hidden="false" customHeight="false" outlineLevel="0" collapsed="false">
      <c r="G952" s="57"/>
    </row>
  </sheetData>
  <printOptions headings="false" gridLines="false" gridLinesSet="true" horizontalCentered="false" verticalCentered="false"/>
  <pageMargins left="0.747916666666667" right="0.747916666666667" top="0.75" bottom="0.5" header="0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 &amp;T
&amp;F</oddHeader>
    <oddFooter/>
  </headerFooter>
  <rowBreaks count="1" manualBreakCount="1">
    <brk id="5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2" width="4.7"/>
    <col collapsed="false" customWidth="true" hidden="false" outlineLevel="0" max="3" min="3" style="3" width="13.28"/>
    <col collapsed="false" customWidth="true" hidden="false" outlineLevel="0" max="4" min="4" style="3" width="2.7"/>
    <col collapsed="false" customWidth="true" hidden="false" outlineLevel="0" max="5" min="5" style="3" width="13.28"/>
    <col collapsed="false" customWidth="true" hidden="false" outlineLevel="0" max="6" min="6" style="3" width="2.99"/>
    <col collapsed="false" customWidth="true" hidden="false" outlineLevel="0" max="7" min="7" style="3" width="9.85"/>
    <col collapsed="false" customWidth="true" hidden="false" outlineLevel="0" max="8" min="8" style="3" width="2.84"/>
    <col collapsed="false" customWidth="true" hidden="false" outlineLevel="0" max="9" min="9" style="3" width="35.13"/>
    <col collapsed="false" customWidth="true" hidden="false" outlineLevel="0" max="10" min="10" style="1" width="7.14"/>
    <col collapsed="false" customWidth="true" hidden="true" outlineLevel="0" max="11" min="11" style="1" width="0.13"/>
    <col collapsed="false" customWidth="true" hidden="false" outlineLevel="0" max="12" min="12" style="3" width="13.28"/>
    <col collapsed="false" customWidth="true" hidden="true" outlineLevel="0" max="13" min="13" style="1" width="0.13"/>
    <col collapsed="false" customWidth="true" hidden="false" outlineLevel="0" max="14" min="14" style="1" width="2.99"/>
    <col collapsed="false" customWidth="true" hidden="false" outlineLevel="0" max="15" min="15" style="1" width="13.28"/>
    <col collapsed="false" customWidth="true" hidden="true" outlineLevel="0" max="16" min="16" style="1" width="9.06"/>
    <col collapsed="false" customWidth="true" hidden="false" outlineLevel="0" max="17" min="17" style="1" width="3.28"/>
    <col collapsed="false" customWidth="true" hidden="false" outlineLevel="0" max="18" min="18" style="1" width="82.13"/>
    <col collapsed="false" customWidth="false" hidden="false" outlineLevel="0" max="22" min="19" style="1" width="9.14"/>
    <col collapsed="false" customWidth="true" hidden="false" outlineLevel="0" max="23" min="23" style="1" width="10.28"/>
    <col collapsed="false" customWidth="true" hidden="false" outlineLevel="0" max="24" min="24" style="1" width="10.99"/>
    <col collapsed="false" customWidth="false" hidden="false" outlineLevel="0" max="257" min="25" style="1" width="9.14"/>
  </cols>
  <sheetData>
    <row r="1" customFormat="false" ht="18" hidden="false" customHeight="false" outlineLevel="0" collapsed="false">
      <c r="A1" s="4" t="s">
        <v>0</v>
      </c>
    </row>
    <row r="2" customFormat="false" ht="15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6" t="s">
        <v>54</v>
      </c>
    </row>
    <row r="4" customFormat="false" ht="14.25" hidden="false" customHeight="false" outlineLevel="0" collapsed="false">
      <c r="E4" s="7"/>
      <c r="F4" s="7"/>
      <c r="L4" s="7"/>
    </row>
    <row r="5" customFormat="false" ht="14.25" hidden="false" customHeight="false" outlineLevel="0" collapsed="false">
      <c r="E5" s="7"/>
      <c r="F5" s="7"/>
      <c r="L5" s="7"/>
    </row>
    <row r="6" customFormat="false" ht="15" hidden="false" customHeight="false" outlineLevel="0" collapsed="false">
      <c r="C6" s="8" t="s">
        <v>3</v>
      </c>
      <c r="D6" s="8"/>
      <c r="E6" s="9" t="s">
        <v>4</v>
      </c>
      <c r="F6" s="7"/>
      <c r="L6" s="7"/>
    </row>
    <row r="7" customFormat="false" ht="3.95" hidden="false" customHeight="true" outlineLevel="0" collapsed="false">
      <c r="C7" s="10"/>
      <c r="E7" s="10"/>
      <c r="F7" s="7"/>
      <c r="L7" s="7"/>
    </row>
    <row r="8" customFormat="false" ht="3.95" hidden="false" customHeight="true" outlineLevel="0" collapsed="false">
      <c r="E8" s="7"/>
      <c r="F8" s="7"/>
      <c r="L8" s="7"/>
    </row>
    <row r="9" customFormat="false" ht="15" hidden="false" customHeight="true" outlineLevel="0" collapsed="false">
      <c r="C9" s="11" t="n">
        <v>8918210</v>
      </c>
      <c r="D9" s="12"/>
      <c r="E9" s="11" t="n">
        <v>8879430</v>
      </c>
      <c r="G9" s="5" t="s">
        <v>5</v>
      </c>
      <c r="L9" s="11" t="n">
        <f aca="false">L51</f>
        <v>0</v>
      </c>
      <c r="O9" s="5" t="s">
        <v>6</v>
      </c>
    </row>
    <row r="10" customFormat="false" ht="15" hidden="false" customHeight="false" outlineLevel="0" collapsed="false">
      <c r="C10" s="13" t="n">
        <f aca="false">C9-C51</f>
        <v>62355</v>
      </c>
      <c r="E10" s="13" t="n">
        <f aca="false">E9-E51</f>
        <v>-178259</v>
      </c>
      <c r="F10" s="14"/>
      <c r="G10" s="15" t="s">
        <v>7</v>
      </c>
      <c r="L10" s="13" t="n">
        <f aca="false">L9-C51</f>
        <v>-8855855</v>
      </c>
      <c r="O10" s="15" t="s">
        <v>8</v>
      </c>
    </row>
    <row r="11" customFormat="false" ht="15.75" hidden="false" customHeight="false" outlineLevel="0" collapsed="false">
      <c r="C11" s="16"/>
      <c r="D11" s="16"/>
      <c r="E11" s="14"/>
      <c r="F11" s="14"/>
      <c r="G11" s="17"/>
      <c r="L11" s="18"/>
      <c r="O11" s="5"/>
    </row>
    <row r="12" customFormat="false" ht="13.5" hidden="false" customHeight="true" outlineLevel="0" collapsed="false">
      <c r="A12" s="15"/>
      <c r="B12" s="8"/>
      <c r="C12" s="19"/>
      <c r="D12" s="19"/>
      <c r="E12" s="20" t="n">
        <f aca="false">-W14</f>
        <v>186101</v>
      </c>
      <c r="F12" s="21" t="s">
        <v>9</v>
      </c>
      <c r="H12" s="19"/>
      <c r="I12" s="19"/>
      <c r="J12" s="15"/>
      <c r="K12" s="15"/>
      <c r="L12" s="19"/>
      <c r="M12" s="15" t="s">
        <v>10</v>
      </c>
      <c r="N12" s="15"/>
      <c r="P12" s="15" t="s">
        <v>11</v>
      </c>
      <c r="T12" s="1" t="s">
        <v>12</v>
      </c>
      <c r="W12" s="22" t="n">
        <v>351913</v>
      </c>
      <c r="X12" s="22"/>
    </row>
    <row r="13" customFormat="false" ht="13.5" hidden="false" customHeight="true" outlineLevel="0" collapsed="false">
      <c r="A13" s="15"/>
      <c r="B13" s="8"/>
      <c r="C13" s="19"/>
      <c r="D13" s="19"/>
      <c r="E13" s="23" t="str">
        <f aca="false">IF(E12-E24-E25-E26-E18-E19=0,"OK ","ERROR")</f>
        <v>OK </v>
      </c>
      <c r="F13" s="21"/>
      <c r="H13" s="19"/>
      <c r="I13" s="19"/>
      <c r="J13" s="15"/>
      <c r="K13" s="15"/>
      <c r="L13" s="8"/>
      <c r="M13" s="15"/>
      <c r="N13" s="15"/>
      <c r="O13" s="15"/>
      <c r="P13" s="15"/>
      <c r="W13" s="22"/>
      <c r="X13" s="22"/>
    </row>
    <row r="14" customFormat="false" ht="13.5" hidden="false" customHeight="true" outlineLevel="0" collapsed="false">
      <c r="A14" s="15"/>
      <c r="B14" s="8"/>
      <c r="C14" s="19"/>
      <c r="D14" s="19"/>
      <c r="E14" s="19"/>
      <c r="F14" s="21"/>
      <c r="H14" s="19"/>
      <c r="I14" s="19"/>
      <c r="J14" s="15"/>
      <c r="K14" s="15"/>
      <c r="L14" s="8" t="s">
        <v>13</v>
      </c>
      <c r="M14" s="15"/>
      <c r="N14" s="15"/>
      <c r="O14" s="24" t="s">
        <v>14</v>
      </c>
      <c r="P14" s="15"/>
      <c r="T14" s="1" t="s">
        <v>15</v>
      </c>
      <c r="W14" s="22" t="n">
        <v>-186101</v>
      </c>
      <c r="X14" s="22"/>
    </row>
    <row r="15" customFormat="false" ht="13.5" hidden="false" customHeight="true" outlineLevel="0" collapsed="false">
      <c r="A15" s="24" t="s">
        <v>16</v>
      </c>
      <c r="B15" s="8"/>
      <c r="C15" s="8" t="s">
        <v>3</v>
      </c>
      <c r="D15" s="8"/>
      <c r="E15" s="8" t="s">
        <v>4</v>
      </c>
      <c r="F15" s="8"/>
      <c r="G15" s="25" t="s">
        <v>17</v>
      </c>
      <c r="H15" s="8"/>
      <c r="I15" s="8" t="s">
        <v>18</v>
      </c>
      <c r="J15" s="24"/>
      <c r="K15" s="24" t="s">
        <v>19</v>
      </c>
      <c r="L15" s="8" t="s">
        <v>20</v>
      </c>
      <c r="M15" s="24" t="s">
        <v>21</v>
      </c>
      <c r="N15" s="24"/>
      <c r="O15" s="8" t="s">
        <v>20</v>
      </c>
      <c r="P15" s="24" t="s">
        <v>21</v>
      </c>
      <c r="R15" s="24" t="s">
        <v>22</v>
      </c>
      <c r="S15" s="26"/>
      <c r="T15" s="26"/>
      <c r="U15" s="26"/>
      <c r="V15" s="26"/>
      <c r="W15" s="27"/>
      <c r="X15" s="27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3.6" hidden="false" customHeight="true" outlineLevel="0" collapsed="false">
      <c r="A16" s="28"/>
      <c r="B16" s="8"/>
      <c r="C16" s="28"/>
      <c r="D16" s="19"/>
      <c r="E16" s="28"/>
      <c r="F16" s="19"/>
      <c r="G16" s="28"/>
      <c r="H16" s="19"/>
      <c r="I16" s="28"/>
      <c r="J16" s="15"/>
      <c r="K16" s="15"/>
      <c r="L16" s="28"/>
      <c r="M16" s="15" t="s">
        <v>11</v>
      </c>
      <c r="N16" s="15"/>
      <c r="O16" s="28"/>
      <c r="P16" s="15" t="s">
        <v>23</v>
      </c>
      <c r="R16" s="28"/>
      <c r="W16" s="22"/>
      <c r="X16" s="22"/>
    </row>
    <row r="17" customFormat="false" ht="3.6" hidden="false" customHeight="true" outlineLevel="0" collapsed="false">
      <c r="A17" s="15"/>
      <c r="B17" s="8"/>
      <c r="C17" s="19"/>
      <c r="D17" s="19"/>
      <c r="E17" s="19"/>
      <c r="F17" s="19"/>
      <c r="G17" s="29"/>
      <c r="H17" s="19"/>
      <c r="I17" s="19"/>
      <c r="J17" s="15"/>
      <c r="K17" s="15"/>
      <c r="L17" s="19"/>
      <c r="M17" s="15"/>
      <c r="N17" s="15"/>
      <c r="O17" s="15"/>
      <c r="P17" s="15"/>
      <c r="W17" s="22"/>
      <c r="X17" s="22"/>
    </row>
    <row r="18" customFormat="false" ht="12.95" hidden="false" customHeight="true" outlineLevel="0" collapsed="false">
      <c r="A18" s="30" t="s">
        <v>24</v>
      </c>
      <c r="B18" s="31" t="s">
        <v>25</v>
      </c>
      <c r="C18" s="12" t="n">
        <v>0</v>
      </c>
      <c r="D18" s="32"/>
      <c r="E18" s="12" t="n">
        <v>0</v>
      </c>
      <c r="F18" s="33"/>
      <c r="G18" s="34" t="n">
        <f aca="false">IF(C18=0,0,(E18/C18))</f>
        <v>0</v>
      </c>
      <c r="H18" s="35"/>
      <c r="I18" s="35" t="s">
        <v>26</v>
      </c>
      <c r="J18" s="36"/>
      <c r="K18" s="35" t="n">
        <v>0</v>
      </c>
      <c r="L18" s="37" t="n">
        <v>0</v>
      </c>
      <c r="M18" s="37" t="n">
        <f aca="false">E18-K18</f>
        <v>0</v>
      </c>
      <c r="N18" s="37"/>
      <c r="O18" s="37" t="n">
        <f aca="false">C18-L18</f>
        <v>0</v>
      </c>
      <c r="P18" s="38" t="n">
        <f aca="false">K18-L18</f>
        <v>0</v>
      </c>
      <c r="Q18" s="36"/>
      <c r="R18" s="39"/>
      <c r="S18" s="36"/>
      <c r="T18" s="36" t="s">
        <v>27</v>
      </c>
      <c r="U18" s="36"/>
      <c r="V18" s="36"/>
      <c r="W18" s="40" t="n">
        <v>-1016284</v>
      </c>
      <c r="X18" s="40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95" hidden="false" customHeight="true" outlineLevel="0" collapsed="false">
      <c r="A19" s="30" t="n">
        <v>3082</v>
      </c>
      <c r="B19" s="31" t="s">
        <v>25</v>
      </c>
      <c r="C19" s="12" t="n">
        <v>0</v>
      </c>
      <c r="D19" s="32"/>
      <c r="E19" s="12" t="n">
        <v>0</v>
      </c>
      <c r="F19" s="33"/>
      <c r="G19" s="34" t="n">
        <f aca="false">IF(C19=0,0,(E19/C19))</f>
        <v>0</v>
      </c>
      <c r="H19" s="35"/>
      <c r="I19" s="35" t="s">
        <v>26</v>
      </c>
      <c r="J19" s="36"/>
      <c r="K19" s="35" t="n">
        <v>0</v>
      </c>
      <c r="L19" s="37" t="n">
        <v>0</v>
      </c>
      <c r="M19" s="37" t="n">
        <f aca="false">E19-K19</f>
        <v>0</v>
      </c>
      <c r="N19" s="37"/>
      <c r="O19" s="37" t="n">
        <f aca="false">C19-L19</f>
        <v>0</v>
      </c>
      <c r="P19" s="38" t="n">
        <f aca="false">K19-L19</f>
        <v>0</v>
      </c>
      <c r="Q19" s="36"/>
      <c r="R19" s="39"/>
      <c r="S19" s="36"/>
      <c r="T19" s="36"/>
      <c r="U19" s="36"/>
      <c r="V19" s="36"/>
      <c r="W19" s="40"/>
      <c r="X19" s="40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2.95" hidden="false" customHeight="true" outlineLevel="0" collapsed="false">
      <c r="A20" s="30" t="n">
        <v>3098</v>
      </c>
      <c r="B20" s="31" t="s">
        <v>25</v>
      </c>
      <c r="C20" s="12" t="n">
        <v>30982</v>
      </c>
      <c r="D20" s="32"/>
      <c r="E20" s="12" t="n">
        <v>32557</v>
      </c>
      <c r="F20" s="33"/>
      <c r="G20" s="34" t="n">
        <f aca="false">IF(C20=0,0,(E20/C20))</f>
        <v>1.05083596927248</v>
      </c>
      <c r="H20" s="35"/>
      <c r="I20" s="35" t="s">
        <v>28</v>
      </c>
      <c r="J20" s="36"/>
      <c r="K20" s="35" t="n">
        <v>0</v>
      </c>
      <c r="L20" s="37" t="n">
        <v>0</v>
      </c>
      <c r="M20" s="37" t="n">
        <f aca="false">E20-K20</f>
        <v>32557</v>
      </c>
      <c r="N20" s="37"/>
      <c r="O20" s="37" t="n">
        <f aca="false">C20-L20</f>
        <v>30982</v>
      </c>
      <c r="P20" s="38" t="n">
        <f aca="false">K20-L20</f>
        <v>0</v>
      </c>
      <c r="Q20" s="36"/>
      <c r="R20" s="39"/>
      <c r="S20" s="36"/>
      <c r="T20" s="36" t="s">
        <v>29</v>
      </c>
      <c r="U20" s="36"/>
      <c r="V20" s="36"/>
      <c r="W20" s="40" t="n">
        <v>1060035</v>
      </c>
      <c r="X20" s="40" t="n">
        <f aca="false">+W20+E9</f>
        <v>9939465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2.95" hidden="false" customHeight="true" outlineLevel="0" collapsed="false">
      <c r="A21" s="30" t="n">
        <v>3100</v>
      </c>
      <c r="B21" s="31" t="s">
        <v>25</v>
      </c>
      <c r="C21" s="12" t="n">
        <v>6539423</v>
      </c>
      <c r="D21" s="32"/>
      <c r="E21" s="12" t="n">
        <v>6687368</v>
      </c>
      <c r="F21" s="33"/>
      <c r="G21" s="34" t="n">
        <f aca="false">IF(C21=0,0,(E21/C21))</f>
        <v>1.02262355562563</v>
      </c>
      <c r="H21" s="35"/>
      <c r="I21" s="35" t="s">
        <v>28</v>
      </c>
      <c r="J21" s="36"/>
      <c r="K21" s="35" t="n">
        <v>0</v>
      </c>
      <c r="L21" s="37" t="n">
        <v>0</v>
      </c>
      <c r="M21" s="37" t="n">
        <f aca="false">E21-K21</f>
        <v>6687368</v>
      </c>
      <c r="N21" s="37"/>
      <c r="O21" s="37" t="n">
        <f aca="false">C21-L21</f>
        <v>6539423</v>
      </c>
      <c r="P21" s="38" t="n">
        <f aca="false">K21-L21</f>
        <v>0</v>
      </c>
      <c r="Q21" s="36"/>
      <c r="R21" s="3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2.95" hidden="false" customHeight="true" outlineLevel="0" collapsed="false">
      <c r="A22" s="30" t="n">
        <v>3102</v>
      </c>
      <c r="B22" s="31" t="s">
        <v>25</v>
      </c>
      <c r="C22" s="12" t="n">
        <v>2796725</v>
      </c>
      <c r="D22" s="32"/>
      <c r="E22" s="12" t="n">
        <v>2859831</v>
      </c>
      <c r="F22" s="33"/>
      <c r="G22" s="34" t="n">
        <f aca="false">IF(C22=0,0,(E22/C22))</f>
        <v>1.02256424925583</v>
      </c>
      <c r="H22" s="35"/>
      <c r="I22" s="35" t="s">
        <v>28</v>
      </c>
      <c r="J22" s="36"/>
      <c r="K22" s="35" t="n">
        <v>0</v>
      </c>
      <c r="L22" s="37" t="n">
        <v>0</v>
      </c>
      <c r="M22" s="37" t="n">
        <f aca="false">E22-K22</f>
        <v>2859831</v>
      </c>
      <c r="N22" s="37"/>
      <c r="O22" s="37" t="n">
        <f aca="false">C22-L22</f>
        <v>2796725</v>
      </c>
      <c r="P22" s="38" t="n">
        <f aca="false">K22-L22</f>
        <v>0</v>
      </c>
      <c r="Q22" s="36"/>
      <c r="R22" s="3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2.95" hidden="false" customHeight="true" outlineLevel="0" collapsed="false">
      <c r="A23" s="30" t="n">
        <v>5499</v>
      </c>
      <c r="B23" s="31" t="s">
        <v>25</v>
      </c>
      <c r="C23" s="12" t="n">
        <v>337201</v>
      </c>
      <c r="D23" s="32"/>
      <c r="E23" s="12" t="n">
        <v>352049</v>
      </c>
      <c r="F23" s="33"/>
      <c r="G23" s="34" t="n">
        <f aca="false">IF(C23=0,0,(E23/C23))</f>
        <v>1.0440330841249</v>
      </c>
      <c r="H23" s="35"/>
      <c r="I23" s="35" t="s">
        <v>30</v>
      </c>
      <c r="J23" s="36"/>
      <c r="K23" s="35" t="n">
        <v>0</v>
      </c>
      <c r="L23" s="37" t="n">
        <v>0</v>
      </c>
      <c r="M23" s="37" t="n">
        <f aca="false">E23-K23</f>
        <v>352049</v>
      </c>
      <c r="N23" s="37"/>
      <c r="O23" s="37" t="n">
        <f aca="false">C23-L23</f>
        <v>337201</v>
      </c>
      <c r="P23" s="38" t="n">
        <f aca="false">K23-L23</f>
        <v>0</v>
      </c>
      <c r="Q23" s="36"/>
      <c r="R23" s="3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2.95" hidden="false" customHeight="true" outlineLevel="0" collapsed="false">
      <c r="A24" s="30" t="s">
        <v>31</v>
      </c>
      <c r="B24" s="31" t="s">
        <v>25</v>
      </c>
      <c r="C24" s="12" t="n">
        <v>0</v>
      </c>
      <c r="D24" s="32"/>
      <c r="E24" s="12" t="n">
        <v>0</v>
      </c>
      <c r="F24" s="33"/>
      <c r="G24" s="34" t="n">
        <f aca="false">IF(C24=0,0,(E24/C24))</f>
        <v>0</v>
      </c>
      <c r="H24" s="35"/>
      <c r="I24" s="35" t="s">
        <v>32</v>
      </c>
      <c r="J24" s="36"/>
      <c r="K24" s="35"/>
      <c r="L24" s="37" t="n">
        <v>0</v>
      </c>
      <c r="M24" s="37"/>
      <c r="N24" s="37"/>
      <c r="O24" s="37" t="n">
        <f aca="false">C24-L24</f>
        <v>0</v>
      </c>
      <c r="P24" s="38"/>
      <c r="Q24" s="36"/>
      <c r="R24" s="3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2.95" hidden="false" customHeight="true" outlineLevel="0" collapsed="false">
      <c r="A25" s="30" t="n">
        <v>9631</v>
      </c>
      <c r="B25" s="31" t="s">
        <v>25</v>
      </c>
      <c r="C25" s="12" t="n">
        <v>23641</v>
      </c>
      <c r="D25" s="32"/>
      <c r="E25" s="12" t="n">
        <v>24978</v>
      </c>
      <c r="F25" s="33"/>
      <c r="G25" s="34" t="n">
        <f aca="false">IF(C25=0,0,(E25/C25))</f>
        <v>1.05655429127363</v>
      </c>
      <c r="H25" s="35"/>
      <c r="I25" s="35" t="s">
        <v>32</v>
      </c>
      <c r="J25" s="36"/>
      <c r="K25" s="35" t="n">
        <v>0</v>
      </c>
      <c r="L25" s="37" t="n">
        <v>0</v>
      </c>
      <c r="M25" s="37" t="n">
        <f aca="false">E25-K25</f>
        <v>24978</v>
      </c>
      <c r="N25" s="37"/>
      <c r="O25" s="37" t="n">
        <f aca="false">C25-L25</f>
        <v>23641</v>
      </c>
      <c r="P25" s="38" t="n">
        <f aca="false">K25-L25</f>
        <v>0</v>
      </c>
      <c r="Q25" s="36"/>
      <c r="R25" s="3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2.95" hidden="false" customHeight="true" outlineLevel="0" collapsed="false">
      <c r="A26" s="30" t="s">
        <v>33</v>
      </c>
      <c r="B26" s="31" t="s">
        <v>25</v>
      </c>
      <c r="C26" s="12" t="n">
        <v>149271</v>
      </c>
      <c r="D26" s="32"/>
      <c r="E26" s="12" t="n">
        <v>161123</v>
      </c>
      <c r="F26" s="33"/>
      <c r="G26" s="34" t="n">
        <f aca="false">IF(C26=0,0,(E26/C26))</f>
        <v>1.079399213511</v>
      </c>
      <c r="H26" s="35"/>
      <c r="I26" s="35" t="s">
        <v>32</v>
      </c>
      <c r="J26" s="36"/>
      <c r="K26" s="35" t="n">
        <v>0</v>
      </c>
      <c r="L26" s="37" t="n">
        <v>0</v>
      </c>
      <c r="M26" s="37" t="n">
        <f aca="false">E26-K26</f>
        <v>161123</v>
      </c>
      <c r="N26" s="37"/>
      <c r="O26" s="37" t="n">
        <f aca="false">C26-L26</f>
        <v>149271</v>
      </c>
      <c r="P26" s="38" t="n">
        <f aca="false">K26-L26</f>
        <v>0</v>
      </c>
      <c r="Q26" s="36"/>
      <c r="R26" s="3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2.95" hidden="false" customHeight="true" outlineLevel="0" collapsed="false">
      <c r="A27" s="41" t="n">
        <v>1355</v>
      </c>
      <c r="B27" s="42" t="s">
        <v>34</v>
      </c>
      <c r="C27" s="43" t="n">
        <v>0</v>
      </c>
      <c r="D27" s="44"/>
      <c r="E27" s="43" t="n">
        <v>0</v>
      </c>
      <c r="F27" s="45"/>
      <c r="G27" s="46" t="n">
        <f aca="false">IF(C27=0,0,(E27/C27))</f>
        <v>0</v>
      </c>
      <c r="H27" s="47"/>
      <c r="I27" s="47" t="s">
        <v>30</v>
      </c>
      <c r="J27" s="48"/>
      <c r="K27" s="47" t="n">
        <v>0</v>
      </c>
      <c r="L27" s="43" t="n">
        <v>0</v>
      </c>
      <c r="M27" s="49" t="n">
        <f aca="false">E27-K27</f>
        <v>0</v>
      </c>
      <c r="N27" s="49"/>
      <c r="O27" s="49" t="n">
        <f aca="false">C27-L27</f>
        <v>0</v>
      </c>
      <c r="P27" s="50" t="n">
        <f aca="false">K27-L27</f>
        <v>0</v>
      </c>
      <c r="Q27" s="48"/>
      <c r="R27" s="43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95" hidden="false" customHeight="true" outlineLevel="0" collapsed="false">
      <c r="A28" s="41" t="n">
        <v>3099</v>
      </c>
      <c r="B28" s="42" t="s">
        <v>34</v>
      </c>
      <c r="C28" s="43" t="n">
        <v>910307</v>
      </c>
      <c r="D28" s="44"/>
      <c r="E28" s="43" t="n">
        <v>944499</v>
      </c>
      <c r="F28" s="45"/>
      <c r="G28" s="46" t="n">
        <f aca="false">IF(C28=0,0,(E28/C28))</f>
        <v>1.03756095471088</v>
      </c>
      <c r="H28" s="47"/>
      <c r="I28" s="47" t="s">
        <v>35</v>
      </c>
      <c r="J28" s="48"/>
      <c r="K28" s="47" t="n">
        <v>0</v>
      </c>
      <c r="L28" s="43" t="n">
        <v>0</v>
      </c>
      <c r="M28" s="49" t="n">
        <f aca="false">E28-K28</f>
        <v>944499</v>
      </c>
      <c r="N28" s="49"/>
      <c r="O28" s="49" t="n">
        <f aca="false">C28-L28</f>
        <v>910307</v>
      </c>
      <c r="P28" s="50" t="n">
        <f aca="false">K28-L28</f>
        <v>0</v>
      </c>
      <c r="Q28" s="48"/>
      <c r="R28" s="43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95" hidden="false" customHeight="true" outlineLevel="0" collapsed="false">
      <c r="A29" s="41" t="n">
        <v>3101</v>
      </c>
      <c r="B29" s="42" t="s">
        <v>34</v>
      </c>
      <c r="C29" s="43" t="n">
        <v>14689</v>
      </c>
      <c r="D29" s="44"/>
      <c r="E29" s="43" t="n">
        <v>15021</v>
      </c>
      <c r="F29" s="45"/>
      <c r="G29" s="46" t="n">
        <f aca="false">IF(C29=0,0,(E29/C29))</f>
        <v>1.0226019470352</v>
      </c>
      <c r="H29" s="47"/>
      <c r="I29" s="47" t="s">
        <v>35</v>
      </c>
      <c r="J29" s="48"/>
      <c r="K29" s="47" t="n">
        <v>0</v>
      </c>
      <c r="L29" s="43" t="n">
        <v>0</v>
      </c>
      <c r="M29" s="49" t="n">
        <f aca="false">E29-K29</f>
        <v>15021</v>
      </c>
      <c r="N29" s="49"/>
      <c r="O29" s="49" t="n">
        <f aca="false">C29-L29</f>
        <v>14689</v>
      </c>
      <c r="P29" s="50" t="n">
        <f aca="false">K29-L29</f>
        <v>0</v>
      </c>
      <c r="Q29" s="48"/>
      <c r="R29" s="43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95" hidden="false" customHeight="true" outlineLevel="0" collapsed="false">
      <c r="A30" s="41" t="n">
        <v>3103</v>
      </c>
      <c r="B30" s="42" t="s">
        <v>34</v>
      </c>
      <c r="C30" s="43" t="n">
        <v>96210</v>
      </c>
      <c r="D30" s="44"/>
      <c r="E30" s="43" t="n">
        <v>100515</v>
      </c>
      <c r="F30" s="45"/>
      <c r="G30" s="46" t="n">
        <f aca="false">IF(C30=0,0,(E30/C30))</f>
        <v>1.04474586841285</v>
      </c>
      <c r="H30" s="47"/>
      <c r="I30" s="47" t="s">
        <v>35</v>
      </c>
      <c r="J30" s="48"/>
      <c r="K30" s="47" t="n">
        <v>0</v>
      </c>
      <c r="L30" s="43" t="n">
        <v>0</v>
      </c>
      <c r="M30" s="49" t="n">
        <f aca="false">E30-K30</f>
        <v>100515</v>
      </c>
      <c r="N30" s="49"/>
      <c r="O30" s="49" t="n">
        <f aca="false">C30-L30</f>
        <v>96210</v>
      </c>
      <c r="P30" s="50" t="n">
        <f aca="false">K30-L30</f>
        <v>0</v>
      </c>
      <c r="Q30" s="48"/>
      <c r="R30" s="43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95" hidden="false" customHeight="true" outlineLevel="0" collapsed="false">
      <c r="A31" s="41" t="n">
        <v>3052</v>
      </c>
      <c r="B31" s="42" t="s">
        <v>36</v>
      </c>
      <c r="C31" s="43" t="n">
        <v>0</v>
      </c>
      <c r="D31" s="44"/>
      <c r="E31" s="43" t="n">
        <v>0</v>
      </c>
      <c r="F31" s="45"/>
      <c r="G31" s="46" t="n">
        <f aca="false">IF(C31=0,0,(E31/C31))</f>
        <v>0</v>
      </c>
      <c r="H31" s="47"/>
      <c r="I31" s="47" t="s">
        <v>37</v>
      </c>
      <c r="J31" s="48"/>
      <c r="K31" s="47" t="n">
        <v>0</v>
      </c>
      <c r="L31" s="43" t="n">
        <v>0</v>
      </c>
      <c r="M31" s="49" t="n">
        <f aca="false">E31-K31</f>
        <v>0</v>
      </c>
      <c r="N31" s="49"/>
      <c r="O31" s="49" t="n">
        <f aca="false">C31-L31</f>
        <v>0</v>
      </c>
      <c r="P31" s="50" t="n">
        <f aca="false">K31-L31</f>
        <v>0</v>
      </c>
      <c r="Q31" s="48"/>
      <c r="R31" s="43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95" hidden="false" customHeight="true" outlineLevel="0" collapsed="false">
      <c r="A32" s="41" t="n">
        <v>3073</v>
      </c>
      <c r="B32" s="42" t="s">
        <v>36</v>
      </c>
      <c r="C32" s="43" t="n">
        <v>61</v>
      </c>
      <c r="D32" s="43"/>
      <c r="E32" s="43" t="n">
        <v>61</v>
      </c>
      <c r="F32" s="45"/>
      <c r="G32" s="46" t="n">
        <f aca="false">IF(C32=0,0,(E32/C32))</f>
        <v>1</v>
      </c>
      <c r="H32" s="47"/>
      <c r="I32" s="47" t="s">
        <v>37</v>
      </c>
      <c r="J32" s="48"/>
      <c r="K32" s="47" t="n">
        <v>0</v>
      </c>
      <c r="L32" s="43" t="n">
        <v>0</v>
      </c>
      <c r="M32" s="49" t="n">
        <f aca="false">E32-K32</f>
        <v>61</v>
      </c>
      <c r="N32" s="49"/>
      <c r="O32" s="49" t="n">
        <f aca="false">C32-L32</f>
        <v>61</v>
      </c>
      <c r="P32" s="50" t="n">
        <f aca="false">K32-L32</f>
        <v>0</v>
      </c>
      <c r="Q32" s="48"/>
      <c r="R32" s="43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95" hidden="false" customHeight="true" outlineLevel="0" collapsed="false">
      <c r="A33" s="41" t="n">
        <v>3074</v>
      </c>
      <c r="B33" s="42" t="s">
        <v>36</v>
      </c>
      <c r="C33" s="43" t="n">
        <v>59</v>
      </c>
      <c r="D33" s="43"/>
      <c r="E33" s="43" t="n">
        <v>59</v>
      </c>
      <c r="F33" s="45"/>
      <c r="G33" s="46" t="n">
        <f aca="false">IF(C33=0,0,(E33/C33))</f>
        <v>1</v>
      </c>
      <c r="H33" s="47"/>
      <c r="I33" s="47" t="s">
        <v>37</v>
      </c>
      <c r="J33" s="48"/>
      <c r="K33" s="47" t="n">
        <v>0</v>
      </c>
      <c r="L33" s="43" t="n">
        <v>0</v>
      </c>
      <c r="M33" s="49" t="n">
        <f aca="false">E33-K33</f>
        <v>59</v>
      </c>
      <c r="N33" s="49"/>
      <c r="O33" s="49" t="n">
        <f aca="false">C33-L33</f>
        <v>59</v>
      </c>
      <c r="P33" s="50" t="n">
        <f aca="false">K33-L33</f>
        <v>0</v>
      </c>
      <c r="Q33" s="48"/>
      <c r="R33" s="43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95" hidden="false" customHeight="true" outlineLevel="0" collapsed="false">
      <c r="A34" s="41" t="n">
        <v>3075</v>
      </c>
      <c r="B34" s="42" t="s">
        <v>36</v>
      </c>
      <c r="C34" s="43" t="n">
        <v>62</v>
      </c>
      <c r="D34" s="43"/>
      <c r="E34" s="43" t="n">
        <v>62</v>
      </c>
      <c r="F34" s="45"/>
      <c r="G34" s="46" t="n">
        <f aca="false">IF(C34=0,0,(E34/C34))</f>
        <v>1</v>
      </c>
      <c r="H34" s="47"/>
      <c r="I34" s="47" t="s">
        <v>37</v>
      </c>
      <c r="J34" s="48"/>
      <c r="K34" s="47" t="n">
        <v>0</v>
      </c>
      <c r="L34" s="43" t="n">
        <v>0</v>
      </c>
      <c r="M34" s="49" t="n">
        <f aca="false">E34-K34</f>
        <v>62</v>
      </c>
      <c r="N34" s="49"/>
      <c r="O34" s="49" t="n">
        <f aca="false">C34-L34</f>
        <v>62</v>
      </c>
      <c r="P34" s="50" t="n">
        <f aca="false">K34-L34</f>
        <v>0</v>
      </c>
      <c r="Q34" s="48"/>
      <c r="R34" s="43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95" hidden="false" customHeight="true" outlineLevel="0" collapsed="false">
      <c r="A35" s="41" t="n">
        <v>3083</v>
      </c>
      <c r="B35" s="42" t="s">
        <v>36</v>
      </c>
      <c r="C35" s="43" t="n">
        <v>0</v>
      </c>
      <c r="D35" s="43"/>
      <c r="E35" s="43" t="n">
        <v>0</v>
      </c>
      <c r="F35" s="45"/>
      <c r="G35" s="46" t="n">
        <f aca="false">IF(C35=0,0,(E35/C35))</f>
        <v>0</v>
      </c>
      <c r="H35" s="47"/>
      <c r="I35" s="47" t="s">
        <v>37</v>
      </c>
      <c r="J35" s="48"/>
      <c r="K35" s="47" t="n">
        <v>0</v>
      </c>
      <c r="L35" s="43" t="n">
        <v>0</v>
      </c>
      <c r="M35" s="49" t="n">
        <f aca="false">E35-K35</f>
        <v>0</v>
      </c>
      <c r="N35" s="49"/>
      <c r="O35" s="49" t="n">
        <f aca="false">C35-L35</f>
        <v>0</v>
      </c>
      <c r="P35" s="50" t="n">
        <f aca="false">K35-L35</f>
        <v>0</v>
      </c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95" hidden="false" customHeight="true" outlineLevel="0" collapsed="false">
      <c r="A36" s="41" t="n">
        <v>3084</v>
      </c>
      <c r="B36" s="42" t="s">
        <v>36</v>
      </c>
      <c r="C36" s="43" t="n">
        <v>0</v>
      </c>
      <c r="D36" s="43"/>
      <c r="E36" s="43" t="n">
        <v>0</v>
      </c>
      <c r="F36" s="45"/>
      <c r="G36" s="46" t="n">
        <f aca="false">IF(C36=0,0,(E36/C36))</f>
        <v>0</v>
      </c>
      <c r="H36" s="47"/>
      <c r="I36" s="47" t="s">
        <v>37</v>
      </c>
      <c r="J36" s="48"/>
      <c r="K36" s="47" t="n">
        <v>0</v>
      </c>
      <c r="L36" s="43" t="n">
        <v>0</v>
      </c>
      <c r="M36" s="49" t="n">
        <f aca="false">E36-K36</f>
        <v>0</v>
      </c>
      <c r="N36" s="49"/>
      <c r="O36" s="49" t="n">
        <f aca="false">C36-L36</f>
        <v>0</v>
      </c>
      <c r="P36" s="50" t="n">
        <f aca="false">K36-L36</f>
        <v>0</v>
      </c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37" customFormat="false" ht="12.95" hidden="false" customHeight="true" outlineLevel="0" collapsed="false">
      <c r="A37" s="41" t="n">
        <v>3085</v>
      </c>
      <c r="B37" s="42" t="s">
        <v>36</v>
      </c>
      <c r="C37" s="43" t="n">
        <v>0</v>
      </c>
      <c r="D37" s="43"/>
      <c r="E37" s="43" t="n">
        <v>0</v>
      </c>
      <c r="F37" s="45"/>
      <c r="G37" s="46" t="n">
        <f aca="false">IF(C37=0,0,(E37/C37))</f>
        <v>0</v>
      </c>
      <c r="H37" s="47"/>
      <c r="I37" s="47" t="s">
        <v>37</v>
      </c>
      <c r="J37" s="48"/>
      <c r="K37" s="47" t="n">
        <v>0</v>
      </c>
      <c r="L37" s="43" t="n">
        <v>0</v>
      </c>
      <c r="M37" s="49" t="n">
        <f aca="false">E37-K37</f>
        <v>0</v>
      </c>
      <c r="N37" s="49"/>
      <c r="O37" s="49" t="n">
        <f aca="false">C37-L37</f>
        <v>0</v>
      </c>
      <c r="P37" s="50" t="n">
        <f aca="false">K37-L37</f>
        <v>0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2.95" hidden="false" customHeight="true" outlineLevel="0" collapsed="false">
      <c r="A38" s="41" t="n">
        <v>3086</v>
      </c>
      <c r="B38" s="42" t="s">
        <v>36</v>
      </c>
      <c r="C38" s="43" t="n">
        <v>0</v>
      </c>
      <c r="D38" s="43"/>
      <c r="E38" s="43" t="n">
        <v>0</v>
      </c>
      <c r="F38" s="45"/>
      <c r="G38" s="46" t="n">
        <f aca="false">IF(C38=0,0,(E38/C38))</f>
        <v>0</v>
      </c>
      <c r="H38" s="47"/>
      <c r="I38" s="47" t="s">
        <v>37</v>
      </c>
      <c r="J38" s="48"/>
      <c r="K38" s="47" t="n">
        <v>0</v>
      </c>
      <c r="L38" s="43" t="n">
        <v>0</v>
      </c>
      <c r="M38" s="49" t="n">
        <f aca="false">E38-K38</f>
        <v>0</v>
      </c>
      <c r="N38" s="49"/>
      <c r="O38" s="49" t="n">
        <f aca="false">C38-L38</f>
        <v>0</v>
      </c>
      <c r="P38" s="50" t="n">
        <f aca="false">K38-L38</f>
        <v>0</v>
      </c>
      <c r="Q38" s="48"/>
      <c r="R38" s="49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</row>
    <row r="39" customFormat="false" ht="12.95" hidden="false" customHeight="true" outlineLevel="0" collapsed="false">
      <c r="A39" s="41" t="n">
        <v>3087</v>
      </c>
      <c r="B39" s="42" t="s">
        <v>36</v>
      </c>
      <c r="C39" s="43" t="n">
        <v>0</v>
      </c>
      <c r="D39" s="43"/>
      <c r="E39" s="43" t="n">
        <v>0</v>
      </c>
      <c r="F39" s="45"/>
      <c r="G39" s="46" t="n">
        <f aca="false">IF(C39=0,0,(E39/C39))</f>
        <v>0</v>
      </c>
      <c r="H39" s="47"/>
      <c r="I39" s="47" t="s">
        <v>37</v>
      </c>
      <c r="J39" s="48"/>
      <c r="K39" s="47" t="n">
        <v>0</v>
      </c>
      <c r="L39" s="43" t="n">
        <v>0</v>
      </c>
      <c r="M39" s="49" t="n">
        <f aca="false">E39-K39</f>
        <v>0</v>
      </c>
      <c r="N39" s="49"/>
      <c r="O39" s="49" t="n">
        <f aca="false">C39-L39</f>
        <v>0</v>
      </c>
      <c r="P39" s="50" t="n">
        <f aca="false">K39-L39</f>
        <v>0</v>
      </c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.95" hidden="false" customHeight="true" outlineLevel="0" collapsed="false">
      <c r="A40" s="41" t="n">
        <v>3088</v>
      </c>
      <c r="B40" s="42" t="s">
        <v>36</v>
      </c>
      <c r="C40" s="43" t="n">
        <v>0</v>
      </c>
      <c r="D40" s="43"/>
      <c r="E40" s="43" t="n">
        <v>0</v>
      </c>
      <c r="F40" s="45"/>
      <c r="G40" s="46" t="n">
        <f aca="false">IF(C40=0,0,(E40/C40))</f>
        <v>0</v>
      </c>
      <c r="H40" s="47"/>
      <c r="I40" s="47" t="s">
        <v>37</v>
      </c>
      <c r="J40" s="48"/>
      <c r="K40" s="47" t="n">
        <v>0</v>
      </c>
      <c r="L40" s="43" t="n">
        <v>0</v>
      </c>
      <c r="M40" s="49" t="n">
        <f aca="false">E40-K40</f>
        <v>0</v>
      </c>
      <c r="N40" s="49"/>
      <c r="O40" s="49" t="n">
        <f aca="false">C40-L40</f>
        <v>0</v>
      </c>
      <c r="P40" s="50" t="n">
        <f aca="false">K40-L40</f>
        <v>0</v>
      </c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</row>
    <row r="41" customFormat="false" ht="12.95" hidden="false" customHeight="true" outlineLevel="0" collapsed="false">
      <c r="A41" s="41" t="n">
        <v>3089</v>
      </c>
      <c r="B41" s="42" t="s">
        <v>36</v>
      </c>
      <c r="C41" s="43" t="n">
        <v>0</v>
      </c>
      <c r="D41" s="43"/>
      <c r="E41" s="43" t="n">
        <v>0</v>
      </c>
      <c r="F41" s="45"/>
      <c r="G41" s="46" t="n">
        <f aca="false">IF(C41=0,0,(E41/C41))</f>
        <v>0</v>
      </c>
      <c r="H41" s="47"/>
      <c r="I41" s="47" t="s">
        <v>37</v>
      </c>
      <c r="J41" s="48"/>
      <c r="K41" s="47" t="n">
        <v>0</v>
      </c>
      <c r="L41" s="43" t="n">
        <v>0</v>
      </c>
      <c r="M41" s="49" t="n">
        <f aca="false">E41-K41</f>
        <v>0</v>
      </c>
      <c r="N41" s="49"/>
      <c r="O41" s="49" t="n">
        <f aca="false">C41-L41</f>
        <v>0</v>
      </c>
      <c r="P41" s="50" t="n">
        <f aca="false">K41-L41</f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</row>
    <row r="42" customFormat="false" ht="12.95" hidden="false" customHeight="true" outlineLevel="0" collapsed="false">
      <c r="A42" s="41" t="n">
        <v>3090</v>
      </c>
      <c r="B42" s="42" t="s">
        <v>36</v>
      </c>
      <c r="C42" s="43" t="n">
        <v>0</v>
      </c>
      <c r="D42" s="43"/>
      <c r="E42" s="43" t="n">
        <v>0</v>
      </c>
      <c r="F42" s="45"/>
      <c r="G42" s="46" t="n">
        <f aca="false">IF(C42=0,0,(E42/C42))</f>
        <v>0</v>
      </c>
      <c r="H42" s="47"/>
      <c r="I42" s="47" t="s">
        <v>37</v>
      </c>
      <c r="J42" s="48"/>
      <c r="K42" s="47" t="n">
        <v>0</v>
      </c>
      <c r="L42" s="43" t="n">
        <v>0</v>
      </c>
      <c r="M42" s="49" t="n">
        <f aca="false">E42-K42</f>
        <v>0</v>
      </c>
      <c r="N42" s="49"/>
      <c r="O42" s="49" t="n">
        <f aca="false">C42-L42</f>
        <v>0</v>
      </c>
      <c r="P42" s="50" t="n">
        <f aca="false">K42-L42</f>
        <v>0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95" hidden="false" customHeight="true" outlineLevel="0" collapsed="false">
      <c r="A43" s="41" t="n">
        <v>3091</v>
      </c>
      <c r="B43" s="42" t="s">
        <v>36</v>
      </c>
      <c r="C43" s="43" t="n">
        <v>0</v>
      </c>
      <c r="D43" s="43"/>
      <c r="E43" s="43" t="n">
        <v>0</v>
      </c>
      <c r="F43" s="45"/>
      <c r="G43" s="46" t="n">
        <f aca="false">IF(C43=0,0,(E43/C43))</f>
        <v>0</v>
      </c>
      <c r="H43" s="47"/>
      <c r="I43" s="47" t="s">
        <v>37</v>
      </c>
      <c r="J43" s="48"/>
      <c r="K43" s="47" t="n">
        <v>0</v>
      </c>
      <c r="L43" s="43" t="n">
        <v>0</v>
      </c>
      <c r="M43" s="49" t="n">
        <f aca="false">E43-K43</f>
        <v>0</v>
      </c>
      <c r="N43" s="49"/>
      <c r="O43" s="49" t="n">
        <f aca="false">C43-L43</f>
        <v>0</v>
      </c>
      <c r="P43" s="50" t="n">
        <f aca="false">K43-L43</f>
        <v>0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95" hidden="false" customHeight="true" outlineLevel="0" collapsed="false">
      <c r="A44" s="41" t="n">
        <v>3092</v>
      </c>
      <c r="B44" s="42" t="s">
        <v>36</v>
      </c>
      <c r="C44" s="43" t="n">
        <v>0</v>
      </c>
      <c r="D44" s="43"/>
      <c r="E44" s="43" t="n">
        <v>0</v>
      </c>
      <c r="F44" s="45"/>
      <c r="G44" s="46" t="n">
        <f aca="false">IF(C44=0,0,(E44/C44))</f>
        <v>0</v>
      </c>
      <c r="H44" s="47"/>
      <c r="I44" s="47" t="s">
        <v>37</v>
      </c>
      <c r="J44" s="48"/>
      <c r="K44" s="47" t="n">
        <v>0</v>
      </c>
      <c r="L44" s="43" t="n">
        <v>0</v>
      </c>
      <c r="M44" s="49" t="n">
        <f aca="false">E44-K44</f>
        <v>0</v>
      </c>
      <c r="N44" s="49"/>
      <c r="O44" s="49" t="n">
        <f aca="false">C44-L44</f>
        <v>0</v>
      </c>
      <c r="P44" s="50" t="n">
        <f aca="false">K44-L44</f>
        <v>0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95" hidden="false" customHeight="true" outlineLevel="0" collapsed="false">
      <c r="A45" s="41" t="n">
        <v>3093</v>
      </c>
      <c r="B45" s="42" t="s">
        <v>36</v>
      </c>
      <c r="C45" s="43" t="n">
        <v>0</v>
      </c>
      <c r="D45" s="43"/>
      <c r="E45" s="43" t="n">
        <v>0</v>
      </c>
      <c r="F45" s="45"/>
      <c r="G45" s="46" t="n">
        <f aca="false">IF(C45=0,0,(E45/C45))</f>
        <v>0</v>
      </c>
      <c r="H45" s="47"/>
      <c r="I45" s="47" t="s">
        <v>37</v>
      </c>
      <c r="J45" s="48"/>
      <c r="K45" s="47" t="n">
        <v>0</v>
      </c>
      <c r="L45" s="43" t="n">
        <v>0</v>
      </c>
      <c r="M45" s="49" t="n">
        <f aca="false">E45-K45</f>
        <v>0</v>
      </c>
      <c r="N45" s="49"/>
      <c r="O45" s="49" t="n">
        <f aca="false">C45-L45</f>
        <v>0</v>
      </c>
      <c r="P45" s="50" t="n">
        <f aca="false">K45-L45</f>
        <v>0</v>
      </c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95" hidden="false" customHeight="true" outlineLevel="0" collapsed="false">
      <c r="A46" s="41" t="n">
        <v>3094</v>
      </c>
      <c r="B46" s="42" t="s">
        <v>36</v>
      </c>
      <c r="C46" s="43" t="n">
        <v>0</v>
      </c>
      <c r="D46" s="43"/>
      <c r="E46" s="43" t="n">
        <v>0</v>
      </c>
      <c r="F46" s="45"/>
      <c r="G46" s="46" t="n">
        <f aca="false">IF(C46=0,0,(E46/C46))</f>
        <v>0</v>
      </c>
      <c r="H46" s="47"/>
      <c r="I46" s="47" t="s">
        <v>37</v>
      </c>
      <c r="J46" s="48"/>
      <c r="K46" s="47" t="n">
        <v>0</v>
      </c>
      <c r="L46" s="43" t="n">
        <v>0</v>
      </c>
      <c r="M46" s="49" t="n">
        <f aca="false">E46-K46</f>
        <v>0</v>
      </c>
      <c r="N46" s="49"/>
      <c r="O46" s="49" t="n">
        <f aca="false">C46-L46</f>
        <v>0</v>
      </c>
      <c r="P46" s="50" t="n">
        <f aca="false">K46-L46</f>
        <v>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95" hidden="false" customHeight="true" outlineLevel="0" collapsed="false">
      <c r="A47" s="41" t="n">
        <v>3095</v>
      </c>
      <c r="B47" s="42" t="s">
        <v>36</v>
      </c>
      <c r="C47" s="43" t="n">
        <v>0</v>
      </c>
      <c r="D47" s="43"/>
      <c r="E47" s="43" t="n">
        <v>0</v>
      </c>
      <c r="F47" s="45"/>
      <c r="G47" s="46" t="n">
        <f aca="false">IF(C47=0,0,(E47/C47))</f>
        <v>0</v>
      </c>
      <c r="H47" s="47"/>
      <c r="I47" s="47" t="s">
        <v>37</v>
      </c>
      <c r="J47" s="48"/>
      <c r="K47" s="47" t="n">
        <v>0</v>
      </c>
      <c r="L47" s="43" t="n">
        <v>0</v>
      </c>
      <c r="M47" s="49" t="n">
        <f aca="false">E47-K47</f>
        <v>0</v>
      </c>
      <c r="N47" s="49"/>
      <c r="O47" s="49" t="n">
        <f aca="false">C47-L47</f>
        <v>0</v>
      </c>
      <c r="P47" s="50" t="n">
        <f aca="false">K47-L47</f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95" hidden="false" customHeight="true" outlineLevel="0" collapsed="false">
      <c r="A48" s="41" t="n">
        <v>3096</v>
      </c>
      <c r="B48" s="42" t="s">
        <v>36</v>
      </c>
      <c r="C48" s="43" t="n">
        <v>0</v>
      </c>
      <c r="D48" s="43"/>
      <c r="E48" s="43" t="n">
        <v>0</v>
      </c>
      <c r="F48" s="45"/>
      <c r="G48" s="46" t="n">
        <f aca="false">IF(C48=0,0,(E48/C48))</f>
        <v>0</v>
      </c>
      <c r="H48" s="47"/>
      <c r="I48" s="47" t="s">
        <v>37</v>
      </c>
      <c r="J48" s="48"/>
      <c r="K48" s="47" t="n">
        <v>0</v>
      </c>
      <c r="L48" s="43" t="n">
        <v>0</v>
      </c>
      <c r="M48" s="49" t="n">
        <f aca="false">E48-K48</f>
        <v>0</v>
      </c>
      <c r="N48" s="49"/>
      <c r="O48" s="49" t="n">
        <f aca="false">C48-L48</f>
        <v>0</v>
      </c>
      <c r="P48" s="50" t="n">
        <f aca="false">K48-L48</f>
        <v>0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95" hidden="false" customHeight="true" outlineLevel="0" collapsed="false">
      <c r="A49" s="41" t="n">
        <v>3097</v>
      </c>
      <c r="B49" s="42" t="s">
        <v>36</v>
      </c>
      <c r="C49" s="43" t="n">
        <v>0</v>
      </c>
      <c r="D49" s="43"/>
      <c r="E49" s="43" t="n">
        <v>0</v>
      </c>
      <c r="F49" s="45"/>
      <c r="G49" s="46" t="n">
        <f aca="false">IF(C49=0,0,(E49/C49))</f>
        <v>0</v>
      </c>
      <c r="H49" s="47"/>
      <c r="I49" s="47" t="s">
        <v>37</v>
      </c>
      <c r="J49" s="48"/>
      <c r="K49" s="47" t="n">
        <v>0</v>
      </c>
      <c r="L49" s="43" t="n">
        <v>0</v>
      </c>
      <c r="M49" s="49" t="n">
        <f aca="false">E49-K49</f>
        <v>0</v>
      </c>
      <c r="N49" s="49"/>
      <c r="O49" s="49" t="n">
        <f aca="false">C49-L49</f>
        <v>0</v>
      </c>
      <c r="P49" s="50" t="n">
        <f aca="false">K49-L49</f>
        <v>0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95" hidden="false" customHeight="true" outlineLevel="0" collapsed="false">
      <c r="A50" s="41" t="n">
        <v>8645</v>
      </c>
      <c r="B50" s="42" t="s">
        <v>36</v>
      </c>
      <c r="C50" s="43" t="n">
        <v>0</v>
      </c>
      <c r="D50" s="43"/>
      <c r="E50" s="43" t="n">
        <v>0</v>
      </c>
      <c r="F50" s="45"/>
      <c r="G50" s="46" t="n">
        <f aca="false">IF(C50=0,0,(E50/C50))</f>
        <v>0</v>
      </c>
      <c r="H50" s="47"/>
      <c r="I50" s="47" t="s">
        <v>37</v>
      </c>
      <c r="J50" s="48"/>
      <c r="K50" s="47" t="n">
        <v>0</v>
      </c>
      <c r="L50" s="43" t="n">
        <v>0</v>
      </c>
      <c r="M50" s="49" t="n">
        <f aca="false">E50-K50</f>
        <v>0</v>
      </c>
      <c r="N50" s="49"/>
      <c r="O50" s="49" t="n">
        <f aca="false">C50-L50</f>
        <v>0</v>
      </c>
      <c r="P50" s="50" t="n">
        <f aca="false">K50-L50</f>
        <v>0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</row>
    <row r="51" customFormat="false" ht="12.95" hidden="false" customHeight="true" outlineLevel="0" collapsed="false">
      <c r="A51" s="51"/>
      <c r="B51" s="52"/>
      <c r="C51" s="53" t="n">
        <f aca="false">SUM(C18:C26)-SUM(C27:C50)</f>
        <v>8855855</v>
      </c>
      <c r="D51" s="54"/>
      <c r="E51" s="53" t="n">
        <f aca="false">SUM(E18:E26)-SUM(E27:E50)</f>
        <v>9057689</v>
      </c>
      <c r="F51" s="54"/>
      <c r="G51" s="55"/>
      <c r="H51" s="54"/>
      <c r="I51" s="56" t="s">
        <v>38</v>
      </c>
      <c r="K51" s="54" t="n">
        <f aca="false">SUM(K18:K26)-SUM(K27:K50)</f>
        <v>0</v>
      </c>
      <c r="L51" s="53" t="n">
        <f aca="false">SUM(L18:L26)-SUM(L27:L50)</f>
        <v>0</v>
      </c>
      <c r="M51" s="53" t="n">
        <f aca="false">SUM(M18:M26)-SUM(M27:M50)</f>
        <v>9057689</v>
      </c>
      <c r="N51" s="53"/>
      <c r="O51" s="53" t="n">
        <f aca="false">SUM(O18:O26)-SUM(O27:O50)</f>
        <v>8855855</v>
      </c>
      <c r="P51" s="54" t="n">
        <f aca="false">SUM(P18:P26)-SUM(P27:P50)</f>
        <v>0</v>
      </c>
    </row>
    <row r="52" customFormat="false" ht="12.95" hidden="false" customHeight="true" outlineLevel="0" collapsed="false">
      <c r="G52" s="57"/>
      <c r="K52" s="3"/>
    </row>
    <row r="53" customFormat="false" ht="12.95" hidden="false" customHeight="true" outlineLevel="0" collapsed="false">
      <c r="E53" s="58"/>
      <c r="F53" s="35"/>
      <c r="G53" s="57"/>
      <c r="K53" s="3"/>
    </row>
    <row r="54" customFormat="false" ht="12.95" hidden="false" customHeight="true" outlineLevel="0" collapsed="false">
      <c r="F54" s="35"/>
      <c r="G54" s="57"/>
      <c r="K54" s="3"/>
    </row>
    <row r="55" customFormat="false" ht="12.95" hidden="false" customHeight="true" outlineLevel="0" collapsed="false">
      <c r="G55" s="57"/>
    </row>
    <row r="56" customFormat="false" ht="13.5" hidden="false" customHeight="true" outlineLevel="0" collapsed="false">
      <c r="C56" s="1"/>
      <c r="D56" s="1"/>
      <c r="F56" s="1"/>
      <c r="G56" s="1"/>
      <c r="H56" s="1"/>
      <c r="I56" s="1"/>
      <c r="J56" s="59" t="s">
        <v>39</v>
      </c>
      <c r="M56" s="5"/>
      <c r="N56" s="5"/>
      <c r="O56" s="60" t="n">
        <f aca="false">SUM(O31:O50)</f>
        <v>182</v>
      </c>
    </row>
    <row r="57" customFormat="false" ht="14.25" hidden="false" customHeight="true" outlineLevel="0" collapsed="false">
      <c r="G57" s="57"/>
      <c r="J57" s="19" t="s">
        <v>40</v>
      </c>
      <c r="M57" s="5"/>
      <c r="N57" s="5"/>
      <c r="O57" s="60" t="n">
        <f aca="false">SUM(O18:O26)-SUM(O27:O30)</f>
        <v>8856037</v>
      </c>
    </row>
    <row r="58" customFormat="false" ht="5.25" hidden="false" customHeight="true" outlineLevel="0" collapsed="false">
      <c r="G58" s="57"/>
      <c r="I58" s="61"/>
      <c r="J58" s="62"/>
      <c r="L58" s="63"/>
      <c r="M58" s="5"/>
      <c r="N58" s="5"/>
      <c r="O58" s="64"/>
    </row>
    <row r="59" customFormat="false" ht="15.75" hidden="false" customHeight="true" outlineLevel="0" collapsed="false">
      <c r="G59" s="57"/>
      <c r="I59" s="61"/>
      <c r="J59" s="65" t="s">
        <v>41</v>
      </c>
      <c r="L59" s="65"/>
      <c r="M59" s="66"/>
      <c r="N59" s="66"/>
      <c r="O59" s="67" t="n">
        <f aca="false">O57-O56</f>
        <v>8855855</v>
      </c>
    </row>
    <row r="60" customFormat="false" ht="11.25" hidden="false" customHeight="true" outlineLevel="0" collapsed="false">
      <c r="G60" s="57"/>
      <c r="I60" s="61"/>
      <c r="L60" s="63"/>
      <c r="M60" s="5"/>
      <c r="N60" s="5"/>
      <c r="O60" s="5"/>
    </row>
    <row r="61" customFormat="false" ht="21" hidden="false" customHeight="true" outlineLevel="0" collapsed="false">
      <c r="A61" s="5" t="s">
        <v>42</v>
      </c>
      <c r="G61" s="57"/>
      <c r="I61" s="61"/>
      <c r="L61" s="63"/>
      <c r="M61" s="5"/>
      <c r="N61" s="5"/>
      <c r="O61" s="5"/>
    </row>
    <row r="62" customFormat="false" ht="11.25" hidden="false" customHeight="true" outlineLevel="0" collapsed="false">
      <c r="G62" s="57"/>
      <c r="I62" s="61"/>
      <c r="L62" s="63"/>
      <c r="M62" s="5"/>
      <c r="N62" s="5"/>
      <c r="O62" s="5"/>
    </row>
    <row r="63" customFormat="false" ht="11.25" hidden="false" customHeight="true" outlineLevel="0" collapsed="false">
      <c r="G63" s="57"/>
      <c r="I63" s="61"/>
      <c r="L63" s="63"/>
      <c r="M63" s="5"/>
      <c r="N63" s="5"/>
      <c r="O63" s="68"/>
    </row>
    <row r="64" customFormat="false" ht="11.25" hidden="false" customHeight="true" outlineLevel="0" collapsed="false">
      <c r="C64" s="19" t="s">
        <v>43</v>
      </c>
      <c r="G64" s="57"/>
      <c r="I64" s="61"/>
      <c r="L64" s="63"/>
      <c r="M64" s="5"/>
      <c r="N64" s="5"/>
      <c r="O64" s="5"/>
    </row>
    <row r="65" customFormat="false" ht="12.75" hidden="false" customHeight="false" outlineLevel="0" collapsed="false">
      <c r="C65" s="3" t="n">
        <f aca="false">+C18+SUM(C20:C22)+SUM(C24:C26)</f>
        <v>9540042</v>
      </c>
      <c r="E65" s="3" t="n">
        <f aca="false">+E18+SUM(E20:E22)+SUM(E24:E26)</f>
        <v>9765857</v>
      </c>
      <c r="G65" s="57" t="s">
        <v>44</v>
      </c>
      <c r="L65" s="1"/>
    </row>
    <row r="66" customFormat="false" ht="12.75" hidden="false" customHeight="false" outlineLevel="0" collapsed="false">
      <c r="C66" s="3" t="n">
        <f aca="false">SUM(C28:C30)</f>
        <v>1021206</v>
      </c>
      <c r="E66" s="3" t="n">
        <f aca="false">SUM(E28:E30)</f>
        <v>1060035</v>
      </c>
      <c r="G66" s="57" t="s">
        <v>45</v>
      </c>
      <c r="L66" s="1"/>
    </row>
    <row r="67" customFormat="false" ht="12.75" hidden="false" customHeight="false" outlineLevel="0" collapsed="false">
      <c r="C67" s="3" t="n">
        <f aca="false">C65-C66</f>
        <v>8518836</v>
      </c>
      <c r="E67" s="3" t="n">
        <f aca="false">E65-E66</f>
        <v>8705822</v>
      </c>
      <c r="G67" s="57"/>
      <c r="L67" s="1"/>
      <c r="O67" s="69" t="n">
        <f aca="false">+E67-E51</f>
        <v>-351867</v>
      </c>
      <c r="Q67" s="1" t="s">
        <v>46</v>
      </c>
    </row>
    <row r="68" customFormat="false" ht="12.75" hidden="false" customHeight="false" outlineLevel="0" collapsed="false">
      <c r="G68" s="57"/>
      <c r="L68" s="1"/>
    </row>
    <row r="69" customFormat="false" ht="12.75" hidden="false" customHeight="false" outlineLevel="0" collapsed="false">
      <c r="G69" s="57"/>
      <c r="L69" s="1"/>
      <c r="O69" s="58" t="n">
        <f aca="false">+E67-O67</f>
        <v>9057689</v>
      </c>
      <c r="Q69" s="1" t="s">
        <v>47</v>
      </c>
    </row>
    <row r="70" customFormat="false" ht="12.75" hidden="false" customHeight="false" outlineLevel="0" collapsed="false">
      <c r="G70" s="57"/>
      <c r="L70" s="1"/>
    </row>
    <row r="71" customFormat="false" ht="12.75" hidden="false" customHeight="false" outlineLevel="0" collapsed="false">
      <c r="C71" s="70" t="s">
        <v>48</v>
      </c>
      <c r="G71" s="57"/>
      <c r="L71" s="1"/>
    </row>
    <row r="72" customFormat="false" ht="12.75" hidden="false" customHeight="false" outlineLevel="0" collapsed="false">
      <c r="C72" s="12" t="n">
        <v>9540042</v>
      </c>
      <c r="D72" s="12"/>
      <c r="E72" s="12" t="n">
        <v>9765857</v>
      </c>
      <c r="F72" s="35"/>
      <c r="G72" s="57" t="s">
        <v>49</v>
      </c>
      <c r="L72" s="1"/>
    </row>
    <row r="73" customFormat="false" ht="12.75" hidden="false" customHeight="false" outlineLevel="0" collapsed="false">
      <c r="C73" s="12" t="n">
        <v>1021206</v>
      </c>
      <c r="D73" s="12"/>
      <c r="E73" s="12" t="n">
        <v>1060035</v>
      </c>
      <c r="F73" s="35"/>
      <c r="G73" s="57" t="s">
        <v>50</v>
      </c>
      <c r="L73" s="1"/>
    </row>
    <row r="74" customFormat="false" ht="12.75" hidden="false" customHeight="false" outlineLevel="0" collapsed="false">
      <c r="G74" s="57"/>
      <c r="L74" s="1"/>
    </row>
    <row r="75" customFormat="false" ht="12.75" hidden="false" customHeight="false" outlineLevel="0" collapsed="false">
      <c r="C75" s="71" t="n">
        <f aca="false">+C65-C72</f>
        <v>0</v>
      </c>
      <c r="D75" s="71"/>
      <c r="E75" s="71" t="n">
        <f aca="false">+E65-E72</f>
        <v>0</v>
      </c>
      <c r="F75" s="71"/>
      <c r="G75" s="72" t="s">
        <v>51</v>
      </c>
      <c r="H75" s="73"/>
      <c r="I75" s="73"/>
      <c r="J75" s="73"/>
      <c r="L75" s="1"/>
    </row>
    <row r="76" customFormat="false" ht="12.75" hidden="false" customHeight="false" outlineLevel="0" collapsed="false">
      <c r="C76" s="71" t="n">
        <f aca="false">+C66-C73</f>
        <v>0</v>
      </c>
      <c r="D76" s="71"/>
      <c r="E76" s="71" t="n">
        <f aca="false">+E66-E73</f>
        <v>0</v>
      </c>
      <c r="F76" s="71"/>
      <c r="G76" s="72" t="s">
        <v>52</v>
      </c>
      <c r="H76" s="73"/>
      <c r="I76" s="73"/>
      <c r="J76" s="73"/>
      <c r="L76" s="1"/>
    </row>
    <row r="77" customFormat="false" ht="12.75" hidden="false" customHeight="false" outlineLevel="0" collapsed="false">
      <c r="B77" s="1"/>
      <c r="C77" s="1"/>
      <c r="D77" s="1"/>
      <c r="E77" s="1"/>
      <c r="F77" s="1"/>
      <c r="G77" s="1"/>
      <c r="H77" s="1"/>
      <c r="I77" s="1"/>
      <c r="L77" s="1"/>
    </row>
    <row r="78" customFormat="false" ht="12.75" hidden="false" customHeight="false" outlineLevel="0" collapsed="false">
      <c r="B78" s="1"/>
      <c r="C78" s="1"/>
      <c r="D78" s="1"/>
      <c r="E78" s="1"/>
      <c r="F78" s="1"/>
      <c r="G78" s="1"/>
      <c r="H78" s="1"/>
      <c r="I78" s="1"/>
      <c r="L78" s="1"/>
    </row>
    <row r="79" customFormat="false" ht="12.75" hidden="false" customHeight="false" outlineLevel="0" collapsed="false">
      <c r="B79" s="1"/>
      <c r="C79" s="1"/>
      <c r="D79" s="1"/>
      <c r="E79" s="1"/>
      <c r="F79" s="1"/>
      <c r="G79" s="1"/>
      <c r="H79" s="1"/>
      <c r="I79" s="1"/>
      <c r="L79" s="1"/>
    </row>
    <row r="80" customFormat="false" ht="12.75" hidden="false" customHeight="false" outlineLevel="0" collapsed="false">
      <c r="B80" s="1"/>
      <c r="C80" s="1"/>
      <c r="D80" s="1"/>
      <c r="E80" s="1"/>
      <c r="F80" s="1"/>
      <c r="G80" s="1"/>
      <c r="H80" s="1"/>
      <c r="I80" s="1"/>
      <c r="L80" s="1"/>
    </row>
    <row r="81" customFormat="false" ht="12.75" hidden="false" customHeight="false" outlineLevel="0" collapsed="false">
      <c r="B81" s="1"/>
      <c r="C81" s="1"/>
      <c r="D81" s="1"/>
      <c r="E81" s="1"/>
      <c r="F81" s="1"/>
      <c r="G81" s="1"/>
      <c r="H81" s="1"/>
      <c r="I81" s="1"/>
      <c r="L81" s="1"/>
    </row>
    <row r="82" customFormat="false" ht="12.75" hidden="false" customHeight="false" outlineLevel="0" collapsed="false">
      <c r="B82" s="1"/>
      <c r="C82" s="1"/>
      <c r="D82" s="1"/>
      <c r="E82" s="1"/>
      <c r="F82" s="1"/>
      <c r="G82" s="1"/>
      <c r="H82" s="1"/>
      <c r="I82" s="1"/>
      <c r="L82" s="1"/>
    </row>
    <row r="83" customFormat="false" ht="12.75" hidden="false" customHeight="false" outlineLevel="0" collapsed="false">
      <c r="G83" s="57"/>
    </row>
    <row r="84" customFormat="false" ht="12.75" hidden="false" customHeight="false" outlineLevel="0" collapsed="false">
      <c r="G84" s="57"/>
    </row>
    <row r="85" customFormat="false" ht="12.75" hidden="false" customHeight="false" outlineLevel="0" collapsed="false">
      <c r="G85" s="57"/>
    </row>
    <row r="86" customFormat="false" ht="12.75" hidden="false" customHeight="false" outlineLevel="0" collapsed="false">
      <c r="G86" s="57"/>
    </row>
    <row r="87" customFormat="false" ht="12.75" hidden="false" customHeight="false" outlineLevel="0" collapsed="false">
      <c r="G87" s="57"/>
    </row>
    <row r="88" customFormat="false" ht="12.75" hidden="false" customHeight="false" outlineLevel="0" collapsed="false">
      <c r="G88" s="57"/>
    </row>
    <row r="89" customFormat="false" ht="12.75" hidden="false" customHeight="false" outlineLevel="0" collapsed="false">
      <c r="G89" s="57"/>
    </row>
    <row r="90" customFormat="false" ht="12.75" hidden="false" customHeight="false" outlineLevel="0" collapsed="false">
      <c r="G90" s="57"/>
    </row>
    <row r="91" customFormat="false" ht="12.75" hidden="false" customHeight="false" outlineLevel="0" collapsed="false">
      <c r="G91" s="57"/>
    </row>
    <row r="92" customFormat="false" ht="12.75" hidden="false" customHeight="false" outlineLevel="0" collapsed="false">
      <c r="G92" s="57"/>
    </row>
    <row r="93" customFormat="false" ht="12.75" hidden="false" customHeight="false" outlineLevel="0" collapsed="false">
      <c r="G93" s="57"/>
    </row>
    <row r="94" customFormat="false" ht="12.75" hidden="false" customHeight="false" outlineLevel="0" collapsed="false">
      <c r="G94" s="57"/>
    </row>
    <row r="95" customFormat="false" ht="12.75" hidden="false" customHeight="false" outlineLevel="0" collapsed="false">
      <c r="G95" s="57"/>
    </row>
    <row r="96" customFormat="false" ht="12.75" hidden="false" customHeight="false" outlineLevel="0" collapsed="false">
      <c r="G96" s="57"/>
    </row>
    <row r="97" customFormat="false" ht="12.75" hidden="false" customHeight="false" outlineLevel="0" collapsed="false">
      <c r="G97" s="57"/>
    </row>
    <row r="98" customFormat="false" ht="12.75" hidden="false" customHeight="false" outlineLevel="0" collapsed="false">
      <c r="G98" s="57"/>
    </row>
    <row r="99" customFormat="false" ht="12.75" hidden="false" customHeight="false" outlineLevel="0" collapsed="false">
      <c r="G99" s="57"/>
    </row>
    <row r="100" customFormat="false" ht="12.75" hidden="false" customHeight="false" outlineLevel="0" collapsed="false">
      <c r="G100" s="57"/>
    </row>
    <row r="101" customFormat="false" ht="12.75" hidden="false" customHeight="false" outlineLevel="0" collapsed="false">
      <c r="G101" s="57"/>
    </row>
    <row r="102" customFormat="false" ht="12.75" hidden="false" customHeight="false" outlineLevel="0" collapsed="false">
      <c r="G102" s="57"/>
    </row>
    <row r="103" customFormat="false" ht="12.75" hidden="false" customHeight="false" outlineLevel="0" collapsed="false">
      <c r="G103" s="57"/>
    </row>
    <row r="104" customFormat="false" ht="12.75" hidden="false" customHeight="false" outlineLevel="0" collapsed="false">
      <c r="G104" s="57"/>
    </row>
    <row r="105" customFormat="false" ht="12.75" hidden="false" customHeight="false" outlineLevel="0" collapsed="false">
      <c r="G105" s="57"/>
    </row>
    <row r="106" customFormat="false" ht="12.75" hidden="false" customHeight="false" outlineLevel="0" collapsed="false">
      <c r="G106" s="57"/>
    </row>
    <row r="107" customFormat="false" ht="12.75" hidden="false" customHeight="false" outlineLevel="0" collapsed="false">
      <c r="G107" s="57"/>
    </row>
    <row r="108" customFormat="false" ht="12.75" hidden="false" customHeight="false" outlineLevel="0" collapsed="false">
      <c r="G108" s="57"/>
    </row>
    <row r="109" customFormat="false" ht="12.75" hidden="false" customHeight="false" outlineLevel="0" collapsed="false">
      <c r="G109" s="57"/>
    </row>
    <row r="110" customFormat="false" ht="12.75" hidden="false" customHeight="false" outlineLevel="0" collapsed="false">
      <c r="G110" s="57"/>
    </row>
    <row r="111" customFormat="false" ht="12.75" hidden="false" customHeight="false" outlineLevel="0" collapsed="false">
      <c r="G111" s="57"/>
    </row>
    <row r="112" customFormat="false" ht="12.75" hidden="false" customHeight="false" outlineLevel="0" collapsed="false">
      <c r="G112" s="57"/>
    </row>
    <row r="113" customFormat="false" ht="12.75" hidden="false" customHeight="false" outlineLevel="0" collapsed="false">
      <c r="G113" s="57"/>
    </row>
    <row r="114" customFormat="false" ht="12.75" hidden="false" customHeight="false" outlineLevel="0" collapsed="false">
      <c r="G114" s="57"/>
    </row>
    <row r="115" customFormat="false" ht="12.75" hidden="false" customHeight="false" outlineLevel="0" collapsed="false">
      <c r="G115" s="57"/>
    </row>
    <row r="116" customFormat="false" ht="12.75" hidden="false" customHeight="false" outlineLevel="0" collapsed="false">
      <c r="G116" s="57"/>
    </row>
    <row r="117" customFormat="false" ht="12.75" hidden="false" customHeight="false" outlineLevel="0" collapsed="false">
      <c r="G117" s="57"/>
    </row>
    <row r="118" customFormat="false" ht="12.75" hidden="false" customHeight="false" outlineLevel="0" collapsed="false">
      <c r="G118" s="57"/>
    </row>
    <row r="119" customFormat="false" ht="12.75" hidden="false" customHeight="false" outlineLevel="0" collapsed="false">
      <c r="G119" s="57"/>
    </row>
    <row r="120" customFormat="false" ht="12.75" hidden="false" customHeight="false" outlineLevel="0" collapsed="false">
      <c r="G120" s="57"/>
    </row>
    <row r="121" customFormat="false" ht="12.75" hidden="false" customHeight="false" outlineLevel="0" collapsed="false">
      <c r="G121" s="57"/>
    </row>
    <row r="122" customFormat="false" ht="12.75" hidden="false" customHeight="false" outlineLevel="0" collapsed="false">
      <c r="G122" s="57"/>
    </row>
    <row r="123" customFormat="false" ht="12.75" hidden="false" customHeight="false" outlineLevel="0" collapsed="false">
      <c r="G123" s="57"/>
    </row>
    <row r="124" customFormat="false" ht="12.75" hidden="false" customHeight="false" outlineLevel="0" collapsed="false">
      <c r="G124" s="57"/>
    </row>
    <row r="125" customFormat="false" ht="12.75" hidden="false" customHeight="false" outlineLevel="0" collapsed="false">
      <c r="G125" s="57"/>
    </row>
    <row r="126" customFormat="false" ht="12.75" hidden="false" customHeight="false" outlineLevel="0" collapsed="false">
      <c r="G126" s="57"/>
    </row>
    <row r="127" customFormat="false" ht="12.75" hidden="false" customHeight="false" outlineLevel="0" collapsed="false">
      <c r="G127" s="57"/>
    </row>
    <row r="128" customFormat="false" ht="12.75" hidden="false" customHeight="false" outlineLevel="0" collapsed="false">
      <c r="G128" s="57"/>
    </row>
    <row r="129" customFormat="false" ht="12.75" hidden="false" customHeight="false" outlineLevel="0" collapsed="false">
      <c r="G129" s="57"/>
    </row>
    <row r="130" customFormat="false" ht="12.75" hidden="false" customHeight="false" outlineLevel="0" collapsed="false">
      <c r="G130" s="57"/>
    </row>
    <row r="131" customFormat="false" ht="12.75" hidden="false" customHeight="false" outlineLevel="0" collapsed="false">
      <c r="G131" s="57"/>
    </row>
    <row r="132" customFormat="false" ht="12.75" hidden="false" customHeight="false" outlineLevel="0" collapsed="false">
      <c r="G132" s="57"/>
    </row>
    <row r="133" customFormat="false" ht="12.75" hidden="false" customHeight="false" outlineLevel="0" collapsed="false">
      <c r="G133" s="57"/>
    </row>
    <row r="134" customFormat="false" ht="12.75" hidden="false" customHeight="false" outlineLevel="0" collapsed="false">
      <c r="G134" s="57"/>
    </row>
    <row r="135" customFormat="false" ht="12.75" hidden="false" customHeight="false" outlineLevel="0" collapsed="false">
      <c r="G135" s="57"/>
    </row>
    <row r="136" customFormat="false" ht="12.75" hidden="false" customHeight="false" outlineLevel="0" collapsed="false">
      <c r="G136" s="57"/>
    </row>
    <row r="137" customFormat="false" ht="12.75" hidden="false" customHeight="false" outlineLevel="0" collapsed="false">
      <c r="G137" s="57"/>
    </row>
    <row r="138" customFormat="false" ht="12.75" hidden="false" customHeight="false" outlineLevel="0" collapsed="false">
      <c r="G138" s="57"/>
    </row>
    <row r="139" customFormat="false" ht="12.75" hidden="false" customHeight="false" outlineLevel="0" collapsed="false">
      <c r="G139" s="57"/>
    </row>
    <row r="140" customFormat="false" ht="12.75" hidden="false" customHeight="false" outlineLevel="0" collapsed="false">
      <c r="G140" s="57"/>
    </row>
    <row r="141" customFormat="false" ht="12.75" hidden="false" customHeight="false" outlineLevel="0" collapsed="false">
      <c r="G141" s="57"/>
    </row>
    <row r="142" customFormat="false" ht="12.75" hidden="false" customHeight="false" outlineLevel="0" collapsed="false">
      <c r="G142" s="57"/>
    </row>
    <row r="143" customFormat="false" ht="12.75" hidden="false" customHeight="false" outlineLevel="0" collapsed="false">
      <c r="G143" s="57"/>
    </row>
    <row r="144" customFormat="false" ht="12.75" hidden="false" customHeight="false" outlineLevel="0" collapsed="false">
      <c r="G144" s="57"/>
    </row>
    <row r="145" customFormat="false" ht="12.75" hidden="false" customHeight="false" outlineLevel="0" collapsed="false">
      <c r="G145" s="57"/>
    </row>
    <row r="146" customFormat="false" ht="12.75" hidden="false" customHeight="false" outlineLevel="0" collapsed="false">
      <c r="G146" s="57"/>
    </row>
    <row r="147" customFormat="false" ht="12.75" hidden="false" customHeight="false" outlineLevel="0" collapsed="false">
      <c r="G147" s="57"/>
    </row>
    <row r="148" customFormat="false" ht="12.75" hidden="false" customHeight="false" outlineLevel="0" collapsed="false">
      <c r="G148" s="57"/>
    </row>
    <row r="149" customFormat="false" ht="12.75" hidden="false" customHeight="false" outlineLevel="0" collapsed="false">
      <c r="G149" s="57"/>
    </row>
    <row r="150" customFormat="false" ht="12.75" hidden="false" customHeight="false" outlineLevel="0" collapsed="false">
      <c r="G150" s="57"/>
    </row>
    <row r="151" customFormat="false" ht="12.75" hidden="false" customHeight="false" outlineLevel="0" collapsed="false">
      <c r="G151" s="57"/>
    </row>
    <row r="152" customFormat="false" ht="12.75" hidden="false" customHeight="false" outlineLevel="0" collapsed="false">
      <c r="G152" s="57"/>
    </row>
    <row r="153" customFormat="false" ht="12.75" hidden="false" customHeight="false" outlineLevel="0" collapsed="false">
      <c r="G153" s="57"/>
    </row>
    <row r="154" customFormat="false" ht="12.75" hidden="false" customHeight="false" outlineLevel="0" collapsed="false">
      <c r="G154" s="57"/>
    </row>
    <row r="155" customFormat="false" ht="12.75" hidden="false" customHeight="false" outlineLevel="0" collapsed="false">
      <c r="G155" s="57"/>
    </row>
    <row r="156" customFormat="false" ht="12.75" hidden="false" customHeight="false" outlineLevel="0" collapsed="false">
      <c r="G156" s="57"/>
    </row>
    <row r="157" customFormat="false" ht="12.75" hidden="false" customHeight="false" outlineLevel="0" collapsed="false">
      <c r="G157" s="57"/>
    </row>
    <row r="158" customFormat="false" ht="12.75" hidden="false" customHeight="false" outlineLevel="0" collapsed="false">
      <c r="G158" s="57"/>
    </row>
    <row r="159" customFormat="false" ht="12.75" hidden="false" customHeight="false" outlineLevel="0" collapsed="false">
      <c r="G159" s="57"/>
    </row>
    <row r="160" customFormat="false" ht="12.75" hidden="false" customHeight="false" outlineLevel="0" collapsed="false">
      <c r="G160" s="57"/>
    </row>
    <row r="161" customFormat="false" ht="12.75" hidden="false" customHeight="false" outlineLevel="0" collapsed="false">
      <c r="G161" s="57"/>
    </row>
    <row r="162" customFormat="false" ht="12.75" hidden="false" customHeight="false" outlineLevel="0" collapsed="false">
      <c r="G162" s="57"/>
    </row>
    <row r="163" customFormat="false" ht="12.75" hidden="false" customHeight="false" outlineLevel="0" collapsed="false">
      <c r="G163" s="57"/>
    </row>
    <row r="164" customFormat="false" ht="12.75" hidden="false" customHeight="false" outlineLevel="0" collapsed="false">
      <c r="G164" s="57"/>
    </row>
    <row r="165" customFormat="false" ht="12.75" hidden="false" customHeight="false" outlineLevel="0" collapsed="false">
      <c r="G165" s="57"/>
    </row>
    <row r="166" customFormat="false" ht="12.75" hidden="false" customHeight="false" outlineLevel="0" collapsed="false">
      <c r="G166" s="57"/>
    </row>
    <row r="167" customFormat="false" ht="12.75" hidden="false" customHeight="false" outlineLevel="0" collapsed="false">
      <c r="G167" s="57"/>
    </row>
    <row r="168" customFormat="false" ht="12.75" hidden="false" customHeight="false" outlineLevel="0" collapsed="false">
      <c r="G168" s="57"/>
    </row>
    <row r="169" customFormat="false" ht="12.75" hidden="false" customHeight="false" outlineLevel="0" collapsed="false">
      <c r="G169" s="57"/>
    </row>
    <row r="170" customFormat="false" ht="12.75" hidden="false" customHeight="false" outlineLevel="0" collapsed="false">
      <c r="G170" s="57"/>
    </row>
    <row r="171" customFormat="false" ht="12.75" hidden="false" customHeight="false" outlineLevel="0" collapsed="false">
      <c r="G171" s="57"/>
    </row>
    <row r="172" customFormat="false" ht="12.75" hidden="false" customHeight="false" outlineLevel="0" collapsed="false">
      <c r="G172" s="57"/>
    </row>
    <row r="173" customFormat="false" ht="12.75" hidden="false" customHeight="false" outlineLevel="0" collapsed="false">
      <c r="G173" s="57"/>
    </row>
    <row r="174" customFormat="false" ht="12.75" hidden="false" customHeight="false" outlineLevel="0" collapsed="false">
      <c r="G174" s="57"/>
    </row>
    <row r="175" customFormat="false" ht="12.75" hidden="false" customHeight="false" outlineLevel="0" collapsed="false">
      <c r="G175" s="57"/>
    </row>
    <row r="176" customFormat="false" ht="12.75" hidden="false" customHeight="false" outlineLevel="0" collapsed="false">
      <c r="G176" s="57"/>
    </row>
    <row r="177" customFormat="false" ht="12.75" hidden="false" customHeight="false" outlineLevel="0" collapsed="false">
      <c r="G177" s="57"/>
    </row>
    <row r="178" customFormat="false" ht="12.75" hidden="false" customHeight="false" outlineLevel="0" collapsed="false">
      <c r="G178" s="57"/>
    </row>
    <row r="179" customFormat="false" ht="12.75" hidden="false" customHeight="false" outlineLevel="0" collapsed="false">
      <c r="G179" s="57"/>
    </row>
    <row r="180" customFormat="false" ht="12.75" hidden="false" customHeight="false" outlineLevel="0" collapsed="false">
      <c r="G180" s="57"/>
    </row>
    <row r="181" customFormat="false" ht="12.75" hidden="false" customHeight="false" outlineLevel="0" collapsed="false">
      <c r="G181" s="57"/>
    </row>
    <row r="182" customFormat="false" ht="12.75" hidden="false" customHeight="false" outlineLevel="0" collapsed="false">
      <c r="G182" s="57"/>
    </row>
    <row r="183" customFormat="false" ht="12.75" hidden="false" customHeight="false" outlineLevel="0" collapsed="false">
      <c r="G183" s="57"/>
    </row>
    <row r="184" customFormat="false" ht="12.75" hidden="false" customHeight="false" outlineLevel="0" collapsed="false">
      <c r="G184" s="57"/>
    </row>
    <row r="185" customFormat="false" ht="12.75" hidden="false" customHeight="false" outlineLevel="0" collapsed="false">
      <c r="G185" s="57"/>
    </row>
    <row r="186" customFormat="false" ht="12.75" hidden="false" customHeight="false" outlineLevel="0" collapsed="false">
      <c r="G186" s="57"/>
    </row>
    <row r="187" customFormat="false" ht="12.75" hidden="false" customHeight="false" outlineLevel="0" collapsed="false">
      <c r="G187" s="57"/>
    </row>
    <row r="188" customFormat="false" ht="12.75" hidden="false" customHeight="false" outlineLevel="0" collapsed="false">
      <c r="G188" s="57"/>
    </row>
    <row r="189" customFormat="false" ht="12.75" hidden="false" customHeight="false" outlineLevel="0" collapsed="false">
      <c r="G189" s="57"/>
    </row>
    <row r="190" customFormat="false" ht="12.75" hidden="false" customHeight="false" outlineLevel="0" collapsed="false">
      <c r="G190" s="57"/>
    </row>
    <row r="191" customFormat="false" ht="12.75" hidden="false" customHeight="false" outlineLevel="0" collapsed="false">
      <c r="G191" s="57"/>
    </row>
    <row r="192" customFormat="false" ht="12.75" hidden="false" customHeight="false" outlineLevel="0" collapsed="false">
      <c r="G192" s="57"/>
    </row>
    <row r="193" customFormat="false" ht="12.75" hidden="false" customHeight="false" outlineLevel="0" collapsed="false">
      <c r="G193" s="57"/>
    </row>
    <row r="194" customFormat="false" ht="12.75" hidden="false" customHeight="false" outlineLevel="0" collapsed="false">
      <c r="G194" s="57"/>
    </row>
    <row r="195" customFormat="false" ht="12.75" hidden="false" customHeight="false" outlineLevel="0" collapsed="false">
      <c r="G195" s="57"/>
    </row>
    <row r="196" customFormat="false" ht="12.75" hidden="false" customHeight="false" outlineLevel="0" collapsed="false">
      <c r="G196" s="57"/>
    </row>
    <row r="197" customFormat="false" ht="12.75" hidden="false" customHeight="false" outlineLevel="0" collapsed="false">
      <c r="G197" s="57"/>
    </row>
    <row r="198" customFormat="false" ht="12.75" hidden="false" customHeight="false" outlineLevel="0" collapsed="false">
      <c r="G198" s="57"/>
    </row>
    <row r="199" customFormat="false" ht="12.75" hidden="false" customHeight="false" outlineLevel="0" collapsed="false">
      <c r="G199" s="57"/>
    </row>
    <row r="200" customFormat="false" ht="12.75" hidden="false" customHeight="false" outlineLevel="0" collapsed="false">
      <c r="G200" s="57"/>
    </row>
    <row r="201" customFormat="false" ht="12.75" hidden="false" customHeight="false" outlineLevel="0" collapsed="false">
      <c r="G201" s="57"/>
    </row>
    <row r="202" customFormat="false" ht="12.75" hidden="false" customHeight="false" outlineLevel="0" collapsed="false">
      <c r="G202" s="57"/>
    </row>
    <row r="203" customFormat="false" ht="12.75" hidden="false" customHeight="false" outlineLevel="0" collapsed="false">
      <c r="G203" s="57"/>
    </row>
    <row r="204" customFormat="false" ht="12.75" hidden="false" customHeight="false" outlineLevel="0" collapsed="false">
      <c r="G204" s="57"/>
    </row>
    <row r="205" customFormat="false" ht="12.75" hidden="false" customHeight="false" outlineLevel="0" collapsed="false">
      <c r="G205" s="57"/>
    </row>
    <row r="206" customFormat="false" ht="12.75" hidden="false" customHeight="false" outlineLevel="0" collapsed="false">
      <c r="G206" s="57"/>
    </row>
    <row r="207" customFormat="false" ht="12.75" hidden="false" customHeight="false" outlineLevel="0" collapsed="false">
      <c r="G207" s="57"/>
    </row>
    <row r="208" customFormat="false" ht="12.75" hidden="false" customHeight="false" outlineLevel="0" collapsed="false">
      <c r="G208" s="57"/>
    </row>
    <row r="209" customFormat="false" ht="12.75" hidden="false" customHeight="false" outlineLevel="0" collapsed="false">
      <c r="G209" s="57"/>
    </row>
    <row r="210" customFormat="false" ht="12.75" hidden="false" customHeight="false" outlineLevel="0" collapsed="false">
      <c r="G210" s="57"/>
    </row>
    <row r="211" customFormat="false" ht="12.75" hidden="false" customHeight="false" outlineLevel="0" collapsed="false">
      <c r="G211" s="57"/>
    </row>
    <row r="212" customFormat="false" ht="12.75" hidden="false" customHeight="false" outlineLevel="0" collapsed="false">
      <c r="G212" s="57"/>
    </row>
    <row r="213" customFormat="false" ht="12.75" hidden="false" customHeight="false" outlineLevel="0" collapsed="false">
      <c r="G213" s="57"/>
    </row>
    <row r="214" customFormat="false" ht="12.75" hidden="false" customHeight="false" outlineLevel="0" collapsed="false">
      <c r="G214" s="57"/>
    </row>
    <row r="215" customFormat="false" ht="12.75" hidden="false" customHeight="false" outlineLevel="0" collapsed="false">
      <c r="G215" s="57"/>
    </row>
    <row r="216" customFormat="false" ht="12.75" hidden="false" customHeight="false" outlineLevel="0" collapsed="false">
      <c r="G216" s="57"/>
    </row>
    <row r="217" customFormat="false" ht="12.75" hidden="false" customHeight="false" outlineLevel="0" collapsed="false">
      <c r="G217" s="57"/>
    </row>
    <row r="218" customFormat="false" ht="12.75" hidden="false" customHeight="false" outlineLevel="0" collapsed="false">
      <c r="G218" s="57"/>
    </row>
    <row r="219" customFormat="false" ht="12.75" hidden="false" customHeight="false" outlineLevel="0" collapsed="false">
      <c r="G219" s="57"/>
    </row>
    <row r="220" customFormat="false" ht="12.75" hidden="false" customHeight="false" outlineLevel="0" collapsed="false">
      <c r="G220" s="57"/>
    </row>
    <row r="221" customFormat="false" ht="12.75" hidden="false" customHeight="false" outlineLevel="0" collapsed="false">
      <c r="G221" s="57"/>
    </row>
    <row r="222" customFormat="false" ht="12.75" hidden="false" customHeight="false" outlineLevel="0" collapsed="false">
      <c r="G222" s="57"/>
    </row>
    <row r="223" customFormat="false" ht="12.75" hidden="false" customHeight="false" outlineLevel="0" collapsed="false">
      <c r="G223" s="57"/>
    </row>
    <row r="224" customFormat="false" ht="12.75" hidden="false" customHeight="false" outlineLevel="0" collapsed="false">
      <c r="G224" s="57"/>
    </row>
    <row r="225" customFormat="false" ht="12.75" hidden="false" customHeight="false" outlineLevel="0" collapsed="false">
      <c r="G225" s="57"/>
    </row>
    <row r="226" customFormat="false" ht="12.75" hidden="false" customHeight="false" outlineLevel="0" collapsed="false">
      <c r="G226" s="57"/>
    </row>
    <row r="227" customFormat="false" ht="12.75" hidden="false" customHeight="false" outlineLevel="0" collapsed="false">
      <c r="G227" s="57"/>
    </row>
    <row r="228" customFormat="false" ht="12.75" hidden="false" customHeight="false" outlineLevel="0" collapsed="false">
      <c r="G228" s="57"/>
    </row>
    <row r="229" customFormat="false" ht="12.75" hidden="false" customHeight="false" outlineLevel="0" collapsed="false">
      <c r="G229" s="57"/>
    </row>
    <row r="230" customFormat="false" ht="12.75" hidden="false" customHeight="false" outlineLevel="0" collapsed="false">
      <c r="G230" s="57"/>
    </row>
    <row r="231" customFormat="false" ht="12.75" hidden="false" customHeight="false" outlineLevel="0" collapsed="false">
      <c r="G231" s="57"/>
    </row>
    <row r="232" customFormat="false" ht="12.75" hidden="false" customHeight="false" outlineLevel="0" collapsed="false">
      <c r="G232" s="57"/>
    </row>
    <row r="233" customFormat="false" ht="12.75" hidden="false" customHeight="false" outlineLevel="0" collapsed="false">
      <c r="G233" s="57"/>
    </row>
    <row r="234" customFormat="false" ht="12.75" hidden="false" customHeight="false" outlineLevel="0" collapsed="false">
      <c r="G234" s="57"/>
    </row>
    <row r="235" customFormat="false" ht="12.75" hidden="false" customHeight="false" outlineLevel="0" collapsed="false">
      <c r="G235" s="57"/>
    </row>
    <row r="236" customFormat="false" ht="12.75" hidden="false" customHeight="false" outlineLevel="0" collapsed="false">
      <c r="G236" s="57"/>
    </row>
    <row r="237" customFormat="false" ht="12.75" hidden="false" customHeight="false" outlineLevel="0" collapsed="false">
      <c r="G237" s="57"/>
    </row>
    <row r="238" customFormat="false" ht="12.75" hidden="false" customHeight="false" outlineLevel="0" collapsed="false">
      <c r="G238" s="57"/>
    </row>
    <row r="239" customFormat="false" ht="12.75" hidden="false" customHeight="false" outlineLevel="0" collapsed="false">
      <c r="G239" s="57"/>
    </row>
    <row r="240" customFormat="false" ht="12.75" hidden="false" customHeight="false" outlineLevel="0" collapsed="false">
      <c r="G240" s="57"/>
    </row>
    <row r="241" customFormat="false" ht="12.75" hidden="false" customHeight="false" outlineLevel="0" collapsed="false">
      <c r="G241" s="57"/>
    </row>
    <row r="242" customFormat="false" ht="12.75" hidden="false" customHeight="false" outlineLevel="0" collapsed="false">
      <c r="G242" s="57"/>
    </row>
    <row r="243" customFormat="false" ht="12.75" hidden="false" customHeight="false" outlineLevel="0" collapsed="false">
      <c r="G243" s="57"/>
    </row>
    <row r="244" customFormat="false" ht="12.75" hidden="false" customHeight="false" outlineLevel="0" collapsed="false">
      <c r="G244" s="57"/>
    </row>
    <row r="245" customFormat="false" ht="12.75" hidden="false" customHeight="false" outlineLevel="0" collapsed="false">
      <c r="G245" s="57"/>
    </row>
    <row r="246" customFormat="false" ht="12.75" hidden="false" customHeight="false" outlineLevel="0" collapsed="false">
      <c r="G246" s="57"/>
    </row>
    <row r="247" customFormat="false" ht="12.75" hidden="false" customHeight="false" outlineLevel="0" collapsed="false">
      <c r="G247" s="57"/>
    </row>
    <row r="248" customFormat="false" ht="12.75" hidden="false" customHeight="false" outlineLevel="0" collapsed="false">
      <c r="G248" s="57"/>
    </row>
    <row r="249" customFormat="false" ht="12.75" hidden="false" customHeight="false" outlineLevel="0" collapsed="false">
      <c r="G249" s="57"/>
    </row>
    <row r="250" customFormat="false" ht="12.75" hidden="false" customHeight="false" outlineLevel="0" collapsed="false">
      <c r="G250" s="57"/>
    </row>
    <row r="251" customFormat="false" ht="12.75" hidden="false" customHeight="false" outlineLevel="0" collapsed="false">
      <c r="G251" s="57"/>
    </row>
    <row r="252" customFormat="false" ht="12.75" hidden="false" customHeight="false" outlineLevel="0" collapsed="false">
      <c r="G252" s="57"/>
    </row>
    <row r="253" customFormat="false" ht="12.75" hidden="false" customHeight="false" outlineLevel="0" collapsed="false">
      <c r="G253" s="57"/>
    </row>
    <row r="254" customFormat="false" ht="12.75" hidden="false" customHeight="false" outlineLevel="0" collapsed="false">
      <c r="G254" s="57"/>
    </row>
    <row r="255" customFormat="false" ht="12.75" hidden="false" customHeight="false" outlineLevel="0" collapsed="false">
      <c r="G255" s="57"/>
    </row>
    <row r="256" customFormat="false" ht="12.75" hidden="false" customHeight="false" outlineLevel="0" collapsed="false">
      <c r="G256" s="57"/>
    </row>
    <row r="257" customFormat="false" ht="12.75" hidden="false" customHeight="false" outlineLevel="0" collapsed="false">
      <c r="G257" s="57"/>
    </row>
    <row r="258" customFormat="false" ht="12.75" hidden="false" customHeight="false" outlineLevel="0" collapsed="false">
      <c r="G258" s="57"/>
    </row>
    <row r="259" customFormat="false" ht="12.75" hidden="false" customHeight="false" outlineLevel="0" collapsed="false">
      <c r="G259" s="57"/>
    </row>
    <row r="260" customFormat="false" ht="12.75" hidden="false" customHeight="false" outlineLevel="0" collapsed="false">
      <c r="G260" s="57"/>
    </row>
    <row r="261" customFormat="false" ht="12.75" hidden="false" customHeight="false" outlineLevel="0" collapsed="false">
      <c r="G261" s="57"/>
    </row>
    <row r="262" customFormat="false" ht="12.75" hidden="false" customHeight="false" outlineLevel="0" collapsed="false">
      <c r="G262" s="57"/>
    </row>
    <row r="263" customFormat="false" ht="12.75" hidden="false" customHeight="false" outlineLevel="0" collapsed="false">
      <c r="G263" s="57"/>
    </row>
    <row r="264" customFormat="false" ht="12.75" hidden="false" customHeight="false" outlineLevel="0" collapsed="false">
      <c r="G264" s="57"/>
    </row>
    <row r="265" customFormat="false" ht="12.75" hidden="false" customHeight="false" outlineLevel="0" collapsed="false">
      <c r="G265" s="57"/>
    </row>
    <row r="266" customFormat="false" ht="12.75" hidden="false" customHeight="false" outlineLevel="0" collapsed="false">
      <c r="G266" s="57"/>
    </row>
    <row r="267" customFormat="false" ht="12.75" hidden="false" customHeight="false" outlineLevel="0" collapsed="false">
      <c r="G267" s="57"/>
    </row>
    <row r="268" customFormat="false" ht="12.75" hidden="false" customHeight="false" outlineLevel="0" collapsed="false">
      <c r="G268" s="57"/>
    </row>
    <row r="269" customFormat="false" ht="12.75" hidden="false" customHeight="false" outlineLevel="0" collapsed="false">
      <c r="G269" s="57"/>
    </row>
    <row r="270" customFormat="false" ht="12.75" hidden="false" customHeight="false" outlineLevel="0" collapsed="false">
      <c r="G270" s="57"/>
    </row>
    <row r="271" customFormat="false" ht="12.75" hidden="false" customHeight="false" outlineLevel="0" collapsed="false">
      <c r="G271" s="57"/>
    </row>
    <row r="272" customFormat="false" ht="12.75" hidden="false" customHeight="false" outlineLevel="0" collapsed="false">
      <c r="G272" s="57"/>
    </row>
    <row r="273" customFormat="false" ht="12.75" hidden="false" customHeight="false" outlineLevel="0" collapsed="false">
      <c r="G273" s="57"/>
    </row>
    <row r="274" customFormat="false" ht="12.75" hidden="false" customHeight="false" outlineLevel="0" collapsed="false">
      <c r="G274" s="57"/>
    </row>
    <row r="275" customFormat="false" ht="12.75" hidden="false" customHeight="false" outlineLevel="0" collapsed="false">
      <c r="G275" s="57"/>
    </row>
    <row r="276" customFormat="false" ht="12.75" hidden="false" customHeight="false" outlineLevel="0" collapsed="false">
      <c r="G276" s="57"/>
    </row>
    <row r="277" customFormat="false" ht="12.75" hidden="false" customHeight="false" outlineLevel="0" collapsed="false">
      <c r="G277" s="57"/>
    </row>
    <row r="278" customFormat="false" ht="12.75" hidden="false" customHeight="false" outlineLevel="0" collapsed="false">
      <c r="G278" s="57"/>
    </row>
    <row r="279" customFormat="false" ht="12.75" hidden="false" customHeight="false" outlineLevel="0" collapsed="false">
      <c r="G279" s="57"/>
    </row>
    <row r="280" customFormat="false" ht="12.75" hidden="false" customHeight="false" outlineLevel="0" collapsed="false">
      <c r="G280" s="57"/>
    </row>
    <row r="281" customFormat="false" ht="12.75" hidden="false" customHeight="false" outlineLevel="0" collapsed="false">
      <c r="G281" s="57"/>
    </row>
    <row r="282" customFormat="false" ht="12.75" hidden="false" customHeight="false" outlineLevel="0" collapsed="false">
      <c r="G282" s="57"/>
    </row>
    <row r="283" customFormat="false" ht="12.75" hidden="false" customHeight="false" outlineLevel="0" collapsed="false">
      <c r="G283" s="57"/>
    </row>
    <row r="284" customFormat="false" ht="12.75" hidden="false" customHeight="false" outlineLevel="0" collapsed="false">
      <c r="G284" s="57"/>
    </row>
    <row r="285" customFormat="false" ht="12.75" hidden="false" customHeight="false" outlineLevel="0" collapsed="false">
      <c r="G285" s="57"/>
    </row>
    <row r="286" customFormat="false" ht="12.75" hidden="false" customHeight="false" outlineLevel="0" collapsed="false">
      <c r="G286" s="57"/>
    </row>
    <row r="287" customFormat="false" ht="12.75" hidden="false" customHeight="false" outlineLevel="0" collapsed="false">
      <c r="G287" s="57"/>
    </row>
    <row r="288" customFormat="false" ht="12.75" hidden="false" customHeight="false" outlineLevel="0" collapsed="false">
      <c r="G288" s="57"/>
    </row>
    <row r="289" customFormat="false" ht="12.75" hidden="false" customHeight="false" outlineLevel="0" collapsed="false">
      <c r="G289" s="57"/>
    </row>
    <row r="290" customFormat="false" ht="12.75" hidden="false" customHeight="false" outlineLevel="0" collapsed="false">
      <c r="G290" s="57"/>
    </row>
    <row r="291" customFormat="false" ht="12.75" hidden="false" customHeight="false" outlineLevel="0" collapsed="false">
      <c r="G291" s="57"/>
    </row>
    <row r="292" customFormat="false" ht="12.75" hidden="false" customHeight="false" outlineLevel="0" collapsed="false">
      <c r="G292" s="57"/>
    </row>
    <row r="293" customFormat="false" ht="12.75" hidden="false" customHeight="false" outlineLevel="0" collapsed="false">
      <c r="G293" s="57"/>
    </row>
    <row r="294" customFormat="false" ht="12.75" hidden="false" customHeight="false" outlineLevel="0" collapsed="false">
      <c r="G294" s="57"/>
    </row>
    <row r="295" customFormat="false" ht="12.75" hidden="false" customHeight="false" outlineLevel="0" collapsed="false">
      <c r="G295" s="57"/>
    </row>
    <row r="296" customFormat="false" ht="12.75" hidden="false" customHeight="false" outlineLevel="0" collapsed="false">
      <c r="G296" s="57"/>
    </row>
    <row r="297" customFormat="false" ht="12.75" hidden="false" customHeight="false" outlineLevel="0" collapsed="false">
      <c r="G297" s="57"/>
    </row>
    <row r="298" customFormat="false" ht="12.75" hidden="false" customHeight="false" outlineLevel="0" collapsed="false">
      <c r="G298" s="57"/>
    </row>
    <row r="299" customFormat="false" ht="12.75" hidden="false" customHeight="false" outlineLevel="0" collapsed="false">
      <c r="G299" s="57"/>
    </row>
    <row r="300" customFormat="false" ht="12.75" hidden="false" customHeight="false" outlineLevel="0" collapsed="false">
      <c r="G300" s="57"/>
    </row>
    <row r="301" customFormat="false" ht="12.75" hidden="false" customHeight="false" outlineLevel="0" collapsed="false">
      <c r="G301" s="57"/>
    </row>
    <row r="302" customFormat="false" ht="12.75" hidden="false" customHeight="false" outlineLevel="0" collapsed="false">
      <c r="G302" s="57"/>
    </row>
    <row r="303" customFormat="false" ht="12.75" hidden="false" customHeight="false" outlineLevel="0" collapsed="false">
      <c r="G303" s="57"/>
    </row>
    <row r="304" customFormat="false" ht="12.75" hidden="false" customHeight="false" outlineLevel="0" collapsed="false">
      <c r="G304" s="57"/>
    </row>
    <row r="305" customFormat="false" ht="12.75" hidden="false" customHeight="false" outlineLevel="0" collapsed="false">
      <c r="G305" s="57"/>
    </row>
    <row r="306" customFormat="false" ht="12.75" hidden="false" customHeight="false" outlineLevel="0" collapsed="false">
      <c r="G306" s="57"/>
    </row>
    <row r="307" customFormat="false" ht="12.75" hidden="false" customHeight="false" outlineLevel="0" collapsed="false">
      <c r="G307" s="57"/>
    </row>
    <row r="308" customFormat="false" ht="12.75" hidden="false" customHeight="false" outlineLevel="0" collapsed="false">
      <c r="G308" s="57"/>
    </row>
    <row r="309" customFormat="false" ht="12.75" hidden="false" customHeight="false" outlineLevel="0" collapsed="false">
      <c r="G309" s="57"/>
    </row>
    <row r="310" customFormat="false" ht="12.75" hidden="false" customHeight="false" outlineLevel="0" collapsed="false">
      <c r="G310" s="57"/>
    </row>
    <row r="311" customFormat="false" ht="12.75" hidden="false" customHeight="false" outlineLevel="0" collapsed="false">
      <c r="G311" s="57"/>
    </row>
    <row r="312" customFormat="false" ht="12.75" hidden="false" customHeight="false" outlineLevel="0" collapsed="false">
      <c r="G312" s="57"/>
    </row>
    <row r="313" customFormat="false" ht="12.75" hidden="false" customHeight="false" outlineLevel="0" collapsed="false">
      <c r="G313" s="57"/>
    </row>
    <row r="314" customFormat="false" ht="12.75" hidden="false" customHeight="false" outlineLevel="0" collapsed="false">
      <c r="G314" s="57"/>
    </row>
    <row r="315" customFormat="false" ht="12.75" hidden="false" customHeight="false" outlineLevel="0" collapsed="false">
      <c r="G315" s="57"/>
    </row>
    <row r="316" customFormat="false" ht="12.75" hidden="false" customHeight="false" outlineLevel="0" collapsed="false">
      <c r="G316" s="57"/>
    </row>
    <row r="317" customFormat="false" ht="12.75" hidden="false" customHeight="false" outlineLevel="0" collapsed="false">
      <c r="G317" s="57"/>
    </row>
    <row r="318" customFormat="false" ht="12.75" hidden="false" customHeight="false" outlineLevel="0" collapsed="false">
      <c r="G318" s="57"/>
    </row>
    <row r="319" customFormat="false" ht="12.75" hidden="false" customHeight="false" outlineLevel="0" collapsed="false">
      <c r="G319" s="57"/>
    </row>
    <row r="320" customFormat="false" ht="12.75" hidden="false" customHeight="false" outlineLevel="0" collapsed="false">
      <c r="G320" s="57"/>
    </row>
    <row r="321" customFormat="false" ht="12.75" hidden="false" customHeight="false" outlineLevel="0" collapsed="false">
      <c r="G321" s="57"/>
    </row>
    <row r="322" customFormat="false" ht="12.75" hidden="false" customHeight="false" outlineLevel="0" collapsed="false">
      <c r="G322" s="57"/>
    </row>
    <row r="323" customFormat="false" ht="12.75" hidden="false" customHeight="false" outlineLevel="0" collapsed="false">
      <c r="G323" s="57"/>
    </row>
    <row r="324" customFormat="false" ht="12.75" hidden="false" customHeight="false" outlineLevel="0" collapsed="false">
      <c r="G324" s="57"/>
    </row>
    <row r="325" customFormat="false" ht="12.75" hidden="false" customHeight="false" outlineLevel="0" collapsed="false">
      <c r="G325" s="57"/>
    </row>
    <row r="326" customFormat="false" ht="12.75" hidden="false" customHeight="false" outlineLevel="0" collapsed="false">
      <c r="G326" s="57"/>
    </row>
    <row r="327" customFormat="false" ht="12.75" hidden="false" customHeight="false" outlineLevel="0" collapsed="false">
      <c r="G327" s="57"/>
    </row>
    <row r="328" customFormat="false" ht="12.75" hidden="false" customHeight="false" outlineLevel="0" collapsed="false">
      <c r="G328" s="57"/>
    </row>
    <row r="329" customFormat="false" ht="12.75" hidden="false" customHeight="false" outlineLevel="0" collapsed="false">
      <c r="G329" s="57"/>
    </row>
    <row r="330" customFormat="false" ht="12.75" hidden="false" customHeight="false" outlineLevel="0" collapsed="false">
      <c r="G330" s="57"/>
    </row>
    <row r="331" customFormat="false" ht="12.75" hidden="false" customHeight="false" outlineLevel="0" collapsed="false">
      <c r="G331" s="57"/>
    </row>
    <row r="332" customFormat="false" ht="12.75" hidden="false" customHeight="false" outlineLevel="0" collapsed="false">
      <c r="G332" s="57"/>
    </row>
    <row r="333" customFormat="false" ht="12.75" hidden="false" customHeight="false" outlineLevel="0" collapsed="false">
      <c r="G333" s="57"/>
    </row>
    <row r="334" customFormat="false" ht="12.75" hidden="false" customHeight="false" outlineLevel="0" collapsed="false">
      <c r="G334" s="57"/>
    </row>
    <row r="335" customFormat="false" ht="12.75" hidden="false" customHeight="false" outlineLevel="0" collapsed="false">
      <c r="G335" s="57"/>
    </row>
    <row r="336" customFormat="false" ht="12.75" hidden="false" customHeight="false" outlineLevel="0" collapsed="false">
      <c r="G336" s="57"/>
    </row>
    <row r="337" customFormat="false" ht="12.75" hidden="false" customHeight="false" outlineLevel="0" collapsed="false">
      <c r="G337" s="57"/>
    </row>
    <row r="338" customFormat="false" ht="12.75" hidden="false" customHeight="false" outlineLevel="0" collapsed="false">
      <c r="G338" s="57"/>
    </row>
    <row r="339" customFormat="false" ht="12.75" hidden="false" customHeight="false" outlineLevel="0" collapsed="false">
      <c r="G339" s="57"/>
    </row>
    <row r="340" customFormat="false" ht="12.75" hidden="false" customHeight="false" outlineLevel="0" collapsed="false">
      <c r="G340" s="57"/>
    </row>
    <row r="341" customFormat="false" ht="12.75" hidden="false" customHeight="false" outlineLevel="0" collapsed="false">
      <c r="G341" s="57"/>
    </row>
    <row r="342" customFormat="false" ht="12.75" hidden="false" customHeight="false" outlineLevel="0" collapsed="false">
      <c r="G342" s="57"/>
    </row>
    <row r="343" customFormat="false" ht="12.75" hidden="false" customHeight="false" outlineLevel="0" collapsed="false">
      <c r="G343" s="57"/>
    </row>
    <row r="344" customFormat="false" ht="12.75" hidden="false" customHeight="false" outlineLevel="0" collapsed="false">
      <c r="G344" s="57"/>
    </row>
    <row r="345" customFormat="false" ht="12.75" hidden="false" customHeight="false" outlineLevel="0" collapsed="false">
      <c r="G345" s="57"/>
    </row>
    <row r="346" customFormat="false" ht="12.75" hidden="false" customHeight="false" outlineLevel="0" collapsed="false">
      <c r="G346" s="57"/>
    </row>
    <row r="347" customFormat="false" ht="12.75" hidden="false" customHeight="false" outlineLevel="0" collapsed="false">
      <c r="G347" s="57"/>
    </row>
    <row r="348" customFormat="false" ht="12.75" hidden="false" customHeight="false" outlineLevel="0" collapsed="false">
      <c r="G348" s="57"/>
    </row>
    <row r="349" customFormat="false" ht="12.75" hidden="false" customHeight="false" outlineLevel="0" collapsed="false">
      <c r="G349" s="57"/>
    </row>
    <row r="350" customFormat="false" ht="12.75" hidden="false" customHeight="false" outlineLevel="0" collapsed="false">
      <c r="G350" s="57"/>
    </row>
    <row r="351" customFormat="false" ht="12.75" hidden="false" customHeight="false" outlineLevel="0" collapsed="false">
      <c r="G351" s="57"/>
    </row>
    <row r="352" customFormat="false" ht="12.75" hidden="false" customHeight="false" outlineLevel="0" collapsed="false">
      <c r="G352" s="57"/>
    </row>
    <row r="353" customFormat="false" ht="12.75" hidden="false" customHeight="false" outlineLevel="0" collapsed="false">
      <c r="G353" s="57"/>
    </row>
    <row r="354" customFormat="false" ht="12.75" hidden="false" customHeight="false" outlineLevel="0" collapsed="false">
      <c r="G354" s="57"/>
    </row>
    <row r="355" customFormat="false" ht="12.75" hidden="false" customHeight="false" outlineLevel="0" collapsed="false">
      <c r="G355" s="57"/>
    </row>
    <row r="356" customFormat="false" ht="12.75" hidden="false" customHeight="false" outlineLevel="0" collapsed="false">
      <c r="G356" s="57"/>
    </row>
    <row r="357" customFormat="false" ht="12.75" hidden="false" customHeight="false" outlineLevel="0" collapsed="false">
      <c r="G357" s="57"/>
    </row>
    <row r="358" customFormat="false" ht="12.75" hidden="false" customHeight="false" outlineLevel="0" collapsed="false">
      <c r="G358" s="57"/>
    </row>
    <row r="359" customFormat="false" ht="12.75" hidden="false" customHeight="false" outlineLevel="0" collapsed="false">
      <c r="G359" s="57"/>
    </row>
    <row r="360" customFormat="false" ht="12.75" hidden="false" customHeight="false" outlineLevel="0" collapsed="false">
      <c r="G360" s="57"/>
    </row>
    <row r="361" customFormat="false" ht="12.75" hidden="false" customHeight="false" outlineLevel="0" collapsed="false">
      <c r="G361" s="57"/>
    </row>
    <row r="362" customFormat="false" ht="12.75" hidden="false" customHeight="false" outlineLevel="0" collapsed="false">
      <c r="G362" s="57"/>
    </row>
    <row r="363" customFormat="false" ht="12.75" hidden="false" customHeight="false" outlineLevel="0" collapsed="false">
      <c r="G363" s="57"/>
    </row>
    <row r="364" customFormat="false" ht="12.75" hidden="false" customHeight="false" outlineLevel="0" collapsed="false">
      <c r="G364" s="57"/>
    </row>
    <row r="365" customFormat="false" ht="12.75" hidden="false" customHeight="false" outlineLevel="0" collapsed="false">
      <c r="G365" s="57"/>
    </row>
    <row r="366" customFormat="false" ht="12.75" hidden="false" customHeight="false" outlineLevel="0" collapsed="false">
      <c r="G366" s="57"/>
    </row>
    <row r="367" customFormat="false" ht="12.75" hidden="false" customHeight="false" outlineLevel="0" collapsed="false">
      <c r="G367" s="57"/>
    </row>
    <row r="368" customFormat="false" ht="12.75" hidden="false" customHeight="false" outlineLevel="0" collapsed="false">
      <c r="G368" s="57"/>
    </row>
    <row r="369" customFormat="false" ht="12.75" hidden="false" customHeight="false" outlineLevel="0" collapsed="false">
      <c r="G369" s="57"/>
    </row>
    <row r="370" customFormat="false" ht="12.75" hidden="false" customHeight="false" outlineLevel="0" collapsed="false">
      <c r="G370" s="57"/>
    </row>
    <row r="371" customFormat="false" ht="12.75" hidden="false" customHeight="false" outlineLevel="0" collapsed="false">
      <c r="G371" s="57"/>
    </row>
    <row r="372" customFormat="false" ht="12.75" hidden="false" customHeight="false" outlineLevel="0" collapsed="false">
      <c r="G372" s="57"/>
    </row>
    <row r="373" customFormat="false" ht="12.75" hidden="false" customHeight="false" outlineLevel="0" collapsed="false">
      <c r="G373" s="57"/>
    </row>
    <row r="374" customFormat="false" ht="12.75" hidden="false" customHeight="false" outlineLevel="0" collapsed="false">
      <c r="G374" s="57"/>
    </row>
    <row r="375" customFormat="false" ht="12.75" hidden="false" customHeight="false" outlineLevel="0" collapsed="false">
      <c r="G375" s="57"/>
    </row>
    <row r="376" customFormat="false" ht="12.75" hidden="false" customHeight="false" outlineLevel="0" collapsed="false">
      <c r="G376" s="57"/>
    </row>
    <row r="377" customFormat="false" ht="12.75" hidden="false" customHeight="false" outlineLevel="0" collapsed="false">
      <c r="G377" s="57"/>
    </row>
    <row r="378" customFormat="false" ht="12.75" hidden="false" customHeight="false" outlineLevel="0" collapsed="false">
      <c r="G378" s="57"/>
    </row>
    <row r="379" customFormat="false" ht="12.75" hidden="false" customHeight="false" outlineLevel="0" collapsed="false">
      <c r="G379" s="57"/>
    </row>
    <row r="380" customFormat="false" ht="12.75" hidden="false" customHeight="false" outlineLevel="0" collapsed="false">
      <c r="G380" s="57"/>
    </row>
    <row r="381" customFormat="false" ht="12.75" hidden="false" customHeight="false" outlineLevel="0" collapsed="false">
      <c r="G381" s="57"/>
    </row>
    <row r="382" customFormat="false" ht="12.75" hidden="false" customHeight="false" outlineLevel="0" collapsed="false">
      <c r="G382" s="57"/>
    </row>
    <row r="383" customFormat="false" ht="12.75" hidden="false" customHeight="false" outlineLevel="0" collapsed="false">
      <c r="G383" s="57"/>
    </row>
    <row r="384" customFormat="false" ht="12.75" hidden="false" customHeight="false" outlineLevel="0" collapsed="false">
      <c r="G384" s="57"/>
    </row>
    <row r="385" customFormat="false" ht="12.75" hidden="false" customHeight="false" outlineLevel="0" collapsed="false">
      <c r="G385" s="57"/>
    </row>
    <row r="386" customFormat="false" ht="12.75" hidden="false" customHeight="false" outlineLevel="0" collapsed="false">
      <c r="G386" s="57"/>
    </row>
    <row r="387" customFormat="false" ht="12.75" hidden="false" customHeight="false" outlineLevel="0" collapsed="false">
      <c r="G387" s="57"/>
    </row>
    <row r="388" customFormat="false" ht="12.75" hidden="false" customHeight="false" outlineLevel="0" collapsed="false">
      <c r="G388" s="57"/>
    </row>
    <row r="389" customFormat="false" ht="12.75" hidden="false" customHeight="false" outlineLevel="0" collapsed="false">
      <c r="G389" s="57"/>
    </row>
    <row r="390" customFormat="false" ht="12.75" hidden="false" customHeight="false" outlineLevel="0" collapsed="false">
      <c r="G390" s="57"/>
    </row>
    <row r="391" customFormat="false" ht="12.75" hidden="false" customHeight="false" outlineLevel="0" collapsed="false">
      <c r="G391" s="57"/>
    </row>
    <row r="392" customFormat="false" ht="12.75" hidden="false" customHeight="false" outlineLevel="0" collapsed="false">
      <c r="G392" s="57"/>
    </row>
    <row r="393" customFormat="false" ht="12.75" hidden="false" customHeight="false" outlineLevel="0" collapsed="false">
      <c r="G393" s="57"/>
    </row>
    <row r="394" customFormat="false" ht="12.75" hidden="false" customHeight="false" outlineLevel="0" collapsed="false">
      <c r="G394" s="57"/>
    </row>
    <row r="395" customFormat="false" ht="12.75" hidden="false" customHeight="false" outlineLevel="0" collapsed="false">
      <c r="G395" s="57"/>
    </row>
    <row r="396" customFormat="false" ht="12.75" hidden="false" customHeight="false" outlineLevel="0" collapsed="false">
      <c r="G396" s="57"/>
    </row>
    <row r="397" customFormat="false" ht="12.75" hidden="false" customHeight="false" outlineLevel="0" collapsed="false">
      <c r="G397" s="57"/>
    </row>
    <row r="398" customFormat="false" ht="12.75" hidden="false" customHeight="false" outlineLevel="0" collapsed="false">
      <c r="G398" s="57"/>
    </row>
    <row r="399" customFormat="false" ht="12.75" hidden="false" customHeight="false" outlineLevel="0" collapsed="false">
      <c r="G399" s="57"/>
    </row>
    <row r="400" customFormat="false" ht="12.75" hidden="false" customHeight="false" outlineLevel="0" collapsed="false">
      <c r="G400" s="57"/>
    </row>
    <row r="401" customFormat="false" ht="12.75" hidden="false" customHeight="false" outlineLevel="0" collapsed="false">
      <c r="G401" s="57"/>
    </row>
    <row r="402" customFormat="false" ht="12.75" hidden="false" customHeight="false" outlineLevel="0" collapsed="false">
      <c r="G402" s="57"/>
    </row>
    <row r="403" customFormat="false" ht="12.75" hidden="false" customHeight="false" outlineLevel="0" collapsed="false">
      <c r="G403" s="57"/>
    </row>
    <row r="404" customFormat="false" ht="12.75" hidden="false" customHeight="false" outlineLevel="0" collapsed="false">
      <c r="G404" s="57"/>
    </row>
    <row r="405" customFormat="false" ht="12.75" hidden="false" customHeight="false" outlineLevel="0" collapsed="false">
      <c r="G405" s="57"/>
    </row>
    <row r="406" customFormat="false" ht="12.75" hidden="false" customHeight="false" outlineLevel="0" collapsed="false">
      <c r="G406" s="57"/>
    </row>
    <row r="407" customFormat="false" ht="12.75" hidden="false" customHeight="false" outlineLevel="0" collapsed="false">
      <c r="G407" s="57"/>
    </row>
    <row r="408" customFormat="false" ht="12.75" hidden="false" customHeight="false" outlineLevel="0" collapsed="false">
      <c r="G408" s="57"/>
    </row>
    <row r="409" customFormat="false" ht="12.75" hidden="false" customHeight="false" outlineLevel="0" collapsed="false">
      <c r="G409" s="57"/>
    </row>
    <row r="410" customFormat="false" ht="12.75" hidden="false" customHeight="false" outlineLevel="0" collapsed="false">
      <c r="G410" s="57"/>
    </row>
    <row r="411" customFormat="false" ht="12.75" hidden="false" customHeight="false" outlineLevel="0" collapsed="false">
      <c r="G411" s="57"/>
    </row>
    <row r="412" customFormat="false" ht="12.75" hidden="false" customHeight="false" outlineLevel="0" collapsed="false">
      <c r="G412" s="57"/>
    </row>
    <row r="413" customFormat="false" ht="12.75" hidden="false" customHeight="false" outlineLevel="0" collapsed="false">
      <c r="G413" s="57"/>
    </row>
    <row r="414" customFormat="false" ht="12.75" hidden="false" customHeight="false" outlineLevel="0" collapsed="false">
      <c r="G414" s="57"/>
    </row>
    <row r="415" customFormat="false" ht="12.75" hidden="false" customHeight="false" outlineLevel="0" collapsed="false">
      <c r="G415" s="57"/>
    </row>
    <row r="416" customFormat="false" ht="12.75" hidden="false" customHeight="false" outlineLevel="0" collapsed="false">
      <c r="G416" s="57"/>
    </row>
    <row r="417" customFormat="false" ht="12.75" hidden="false" customHeight="false" outlineLevel="0" collapsed="false">
      <c r="G417" s="57"/>
    </row>
    <row r="418" customFormat="false" ht="12.75" hidden="false" customHeight="false" outlineLevel="0" collapsed="false">
      <c r="G418" s="57"/>
    </row>
    <row r="419" customFormat="false" ht="12.75" hidden="false" customHeight="false" outlineLevel="0" collapsed="false">
      <c r="G419" s="57"/>
    </row>
    <row r="420" customFormat="false" ht="12.75" hidden="false" customHeight="false" outlineLevel="0" collapsed="false">
      <c r="G420" s="57"/>
    </row>
    <row r="421" customFormat="false" ht="12.75" hidden="false" customHeight="false" outlineLevel="0" collapsed="false">
      <c r="G421" s="57"/>
    </row>
    <row r="422" customFormat="false" ht="12.75" hidden="false" customHeight="false" outlineLevel="0" collapsed="false">
      <c r="G422" s="57"/>
    </row>
    <row r="423" customFormat="false" ht="12.75" hidden="false" customHeight="false" outlineLevel="0" collapsed="false">
      <c r="G423" s="57"/>
    </row>
    <row r="424" customFormat="false" ht="12.75" hidden="false" customHeight="false" outlineLevel="0" collapsed="false">
      <c r="G424" s="57"/>
    </row>
    <row r="425" customFormat="false" ht="12.75" hidden="false" customHeight="false" outlineLevel="0" collapsed="false">
      <c r="G425" s="57"/>
    </row>
    <row r="426" customFormat="false" ht="12.75" hidden="false" customHeight="false" outlineLevel="0" collapsed="false">
      <c r="G426" s="57"/>
    </row>
    <row r="427" customFormat="false" ht="12.75" hidden="false" customHeight="false" outlineLevel="0" collapsed="false">
      <c r="G427" s="57"/>
    </row>
    <row r="428" customFormat="false" ht="12.75" hidden="false" customHeight="false" outlineLevel="0" collapsed="false">
      <c r="G428" s="57"/>
    </row>
    <row r="429" customFormat="false" ht="12.75" hidden="false" customHeight="false" outlineLevel="0" collapsed="false">
      <c r="G429" s="57"/>
    </row>
    <row r="430" customFormat="false" ht="12.75" hidden="false" customHeight="false" outlineLevel="0" collapsed="false">
      <c r="G430" s="57"/>
    </row>
    <row r="431" customFormat="false" ht="12.75" hidden="false" customHeight="false" outlineLevel="0" collapsed="false">
      <c r="G431" s="57"/>
    </row>
    <row r="432" customFormat="false" ht="12.75" hidden="false" customHeight="false" outlineLevel="0" collapsed="false">
      <c r="G432" s="57"/>
    </row>
    <row r="433" customFormat="false" ht="12.75" hidden="false" customHeight="false" outlineLevel="0" collapsed="false">
      <c r="G433" s="57"/>
    </row>
    <row r="434" customFormat="false" ht="12.75" hidden="false" customHeight="false" outlineLevel="0" collapsed="false">
      <c r="G434" s="57"/>
    </row>
    <row r="435" customFormat="false" ht="12.75" hidden="false" customHeight="false" outlineLevel="0" collapsed="false">
      <c r="G435" s="57"/>
    </row>
    <row r="436" customFormat="false" ht="12.75" hidden="false" customHeight="false" outlineLevel="0" collapsed="false">
      <c r="G436" s="57"/>
    </row>
    <row r="437" customFormat="false" ht="12.75" hidden="false" customHeight="false" outlineLevel="0" collapsed="false">
      <c r="G437" s="57"/>
    </row>
    <row r="438" customFormat="false" ht="12.75" hidden="false" customHeight="false" outlineLevel="0" collapsed="false">
      <c r="G438" s="57"/>
    </row>
    <row r="439" customFormat="false" ht="12.75" hidden="false" customHeight="false" outlineLevel="0" collapsed="false">
      <c r="G439" s="57"/>
    </row>
    <row r="440" customFormat="false" ht="12.75" hidden="false" customHeight="false" outlineLevel="0" collapsed="false">
      <c r="G440" s="57"/>
    </row>
    <row r="441" customFormat="false" ht="12.75" hidden="false" customHeight="false" outlineLevel="0" collapsed="false">
      <c r="G441" s="57"/>
    </row>
    <row r="442" customFormat="false" ht="12.75" hidden="false" customHeight="false" outlineLevel="0" collapsed="false">
      <c r="G442" s="57"/>
    </row>
    <row r="443" customFormat="false" ht="12.75" hidden="false" customHeight="false" outlineLevel="0" collapsed="false">
      <c r="G443" s="57"/>
    </row>
    <row r="444" customFormat="false" ht="12.75" hidden="false" customHeight="false" outlineLevel="0" collapsed="false">
      <c r="G444" s="57"/>
    </row>
    <row r="445" customFormat="false" ht="12.75" hidden="false" customHeight="false" outlineLevel="0" collapsed="false">
      <c r="G445" s="57"/>
    </row>
    <row r="446" customFormat="false" ht="12.75" hidden="false" customHeight="false" outlineLevel="0" collapsed="false">
      <c r="G446" s="57"/>
    </row>
    <row r="447" customFormat="false" ht="12.75" hidden="false" customHeight="false" outlineLevel="0" collapsed="false">
      <c r="G447" s="57"/>
    </row>
    <row r="448" customFormat="false" ht="12.75" hidden="false" customHeight="false" outlineLevel="0" collapsed="false">
      <c r="G448" s="57"/>
    </row>
    <row r="449" customFormat="false" ht="12.75" hidden="false" customHeight="false" outlineLevel="0" collapsed="false">
      <c r="G449" s="57"/>
    </row>
    <row r="450" customFormat="false" ht="12.75" hidden="false" customHeight="false" outlineLevel="0" collapsed="false">
      <c r="G450" s="57"/>
    </row>
    <row r="451" customFormat="false" ht="12.75" hidden="false" customHeight="false" outlineLevel="0" collapsed="false">
      <c r="G451" s="57"/>
    </row>
    <row r="452" customFormat="false" ht="12.75" hidden="false" customHeight="false" outlineLevel="0" collapsed="false">
      <c r="G452" s="57"/>
    </row>
    <row r="453" customFormat="false" ht="12.75" hidden="false" customHeight="false" outlineLevel="0" collapsed="false">
      <c r="G453" s="57"/>
    </row>
    <row r="454" customFormat="false" ht="12.75" hidden="false" customHeight="false" outlineLevel="0" collapsed="false">
      <c r="G454" s="57"/>
    </row>
    <row r="455" customFormat="false" ht="12.75" hidden="false" customHeight="false" outlineLevel="0" collapsed="false">
      <c r="G455" s="57"/>
    </row>
    <row r="456" customFormat="false" ht="12.75" hidden="false" customHeight="false" outlineLevel="0" collapsed="false">
      <c r="G456" s="57"/>
    </row>
    <row r="457" customFormat="false" ht="12.75" hidden="false" customHeight="false" outlineLevel="0" collapsed="false">
      <c r="G457" s="57"/>
    </row>
    <row r="458" customFormat="false" ht="12.75" hidden="false" customHeight="false" outlineLevel="0" collapsed="false">
      <c r="G458" s="57"/>
    </row>
    <row r="459" customFormat="false" ht="12.75" hidden="false" customHeight="false" outlineLevel="0" collapsed="false">
      <c r="G459" s="57"/>
    </row>
    <row r="460" customFormat="false" ht="12.75" hidden="false" customHeight="false" outlineLevel="0" collapsed="false">
      <c r="G460" s="57"/>
    </row>
    <row r="461" customFormat="false" ht="12.75" hidden="false" customHeight="false" outlineLevel="0" collapsed="false">
      <c r="G461" s="57"/>
    </row>
    <row r="462" customFormat="false" ht="12.75" hidden="false" customHeight="false" outlineLevel="0" collapsed="false">
      <c r="G462" s="57"/>
    </row>
    <row r="463" customFormat="false" ht="12.75" hidden="false" customHeight="false" outlineLevel="0" collapsed="false">
      <c r="G463" s="57"/>
    </row>
    <row r="464" customFormat="false" ht="12.75" hidden="false" customHeight="false" outlineLevel="0" collapsed="false">
      <c r="G464" s="57"/>
    </row>
    <row r="465" customFormat="false" ht="12.75" hidden="false" customHeight="false" outlineLevel="0" collapsed="false">
      <c r="G465" s="57"/>
    </row>
    <row r="466" customFormat="false" ht="12.75" hidden="false" customHeight="false" outlineLevel="0" collapsed="false">
      <c r="G466" s="57"/>
    </row>
    <row r="467" customFormat="false" ht="12.75" hidden="false" customHeight="false" outlineLevel="0" collapsed="false">
      <c r="G467" s="57"/>
    </row>
    <row r="468" customFormat="false" ht="12.75" hidden="false" customHeight="false" outlineLevel="0" collapsed="false">
      <c r="G468" s="57"/>
    </row>
    <row r="469" customFormat="false" ht="12.75" hidden="false" customHeight="false" outlineLevel="0" collapsed="false">
      <c r="G469" s="57"/>
    </row>
    <row r="470" customFormat="false" ht="12.75" hidden="false" customHeight="false" outlineLevel="0" collapsed="false">
      <c r="G470" s="57"/>
    </row>
    <row r="471" customFormat="false" ht="12.75" hidden="false" customHeight="false" outlineLevel="0" collapsed="false">
      <c r="G471" s="57"/>
    </row>
    <row r="472" customFormat="false" ht="12.75" hidden="false" customHeight="false" outlineLevel="0" collapsed="false">
      <c r="G472" s="57"/>
    </row>
    <row r="473" customFormat="false" ht="12.75" hidden="false" customHeight="false" outlineLevel="0" collapsed="false">
      <c r="G473" s="57"/>
    </row>
    <row r="474" customFormat="false" ht="12.75" hidden="false" customHeight="false" outlineLevel="0" collapsed="false">
      <c r="G474" s="57"/>
    </row>
    <row r="475" customFormat="false" ht="12.75" hidden="false" customHeight="false" outlineLevel="0" collapsed="false">
      <c r="G475" s="57"/>
    </row>
    <row r="476" customFormat="false" ht="12.75" hidden="false" customHeight="false" outlineLevel="0" collapsed="false">
      <c r="G476" s="57"/>
    </row>
    <row r="477" customFormat="false" ht="12.75" hidden="false" customHeight="false" outlineLevel="0" collapsed="false">
      <c r="G477" s="57"/>
    </row>
    <row r="478" customFormat="false" ht="12.75" hidden="false" customHeight="false" outlineLevel="0" collapsed="false">
      <c r="G478" s="57"/>
    </row>
    <row r="479" customFormat="false" ht="12.75" hidden="false" customHeight="false" outlineLevel="0" collapsed="false">
      <c r="G479" s="57"/>
    </row>
    <row r="480" customFormat="false" ht="12.75" hidden="false" customHeight="false" outlineLevel="0" collapsed="false">
      <c r="G480" s="57"/>
    </row>
    <row r="481" customFormat="false" ht="12.75" hidden="false" customHeight="false" outlineLevel="0" collapsed="false">
      <c r="G481" s="57"/>
    </row>
    <row r="482" customFormat="false" ht="12.75" hidden="false" customHeight="false" outlineLevel="0" collapsed="false">
      <c r="G482" s="57"/>
    </row>
    <row r="483" customFormat="false" ht="12.75" hidden="false" customHeight="false" outlineLevel="0" collapsed="false">
      <c r="G483" s="57"/>
    </row>
    <row r="484" customFormat="false" ht="12.75" hidden="false" customHeight="false" outlineLevel="0" collapsed="false">
      <c r="G484" s="57"/>
    </row>
    <row r="485" customFormat="false" ht="12.75" hidden="false" customHeight="false" outlineLevel="0" collapsed="false">
      <c r="G485" s="57"/>
    </row>
    <row r="486" customFormat="false" ht="12.75" hidden="false" customHeight="false" outlineLevel="0" collapsed="false">
      <c r="G486" s="57"/>
    </row>
    <row r="487" customFormat="false" ht="12.75" hidden="false" customHeight="false" outlineLevel="0" collapsed="false">
      <c r="G487" s="57"/>
    </row>
    <row r="488" customFormat="false" ht="12.75" hidden="false" customHeight="false" outlineLevel="0" collapsed="false">
      <c r="G488" s="57"/>
    </row>
    <row r="489" customFormat="false" ht="12.75" hidden="false" customHeight="false" outlineLevel="0" collapsed="false">
      <c r="G489" s="57"/>
    </row>
    <row r="490" customFormat="false" ht="12.75" hidden="false" customHeight="false" outlineLevel="0" collapsed="false">
      <c r="G490" s="57"/>
    </row>
    <row r="491" customFormat="false" ht="12.75" hidden="false" customHeight="false" outlineLevel="0" collapsed="false">
      <c r="G491" s="57"/>
    </row>
    <row r="492" customFormat="false" ht="12.75" hidden="false" customHeight="false" outlineLevel="0" collapsed="false">
      <c r="G492" s="57"/>
    </row>
    <row r="493" customFormat="false" ht="12.75" hidden="false" customHeight="false" outlineLevel="0" collapsed="false">
      <c r="G493" s="57"/>
    </row>
    <row r="494" customFormat="false" ht="12.75" hidden="false" customHeight="false" outlineLevel="0" collapsed="false">
      <c r="G494" s="57"/>
    </row>
    <row r="495" customFormat="false" ht="12.75" hidden="false" customHeight="false" outlineLevel="0" collapsed="false">
      <c r="G495" s="57"/>
    </row>
    <row r="496" customFormat="false" ht="12.75" hidden="false" customHeight="false" outlineLevel="0" collapsed="false">
      <c r="G496" s="57"/>
    </row>
    <row r="497" customFormat="false" ht="12.75" hidden="false" customHeight="false" outlineLevel="0" collapsed="false">
      <c r="G497" s="57"/>
    </row>
    <row r="498" customFormat="false" ht="12.75" hidden="false" customHeight="false" outlineLevel="0" collapsed="false">
      <c r="G498" s="57"/>
    </row>
    <row r="499" customFormat="false" ht="12.75" hidden="false" customHeight="false" outlineLevel="0" collapsed="false">
      <c r="G499" s="57"/>
    </row>
    <row r="500" customFormat="false" ht="12.75" hidden="false" customHeight="false" outlineLevel="0" collapsed="false">
      <c r="G500" s="57"/>
    </row>
    <row r="501" customFormat="false" ht="12.75" hidden="false" customHeight="false" outlineLevel="0" collapsed="false">
      <c r="G501" s="57"/>
    </row>
    <row r="502" customFormat="false" ht="12.75" hidden="false" customHeight="false" outlineLevel="0" collapsed="false">
      <c r="G502" s="57"/>
    </row>
    <row r="503" customFormat="false" ht="12.75" hidden="false" customHeight="false" outlineLevel="0" collapsed="false">
      <c r="G503" s="57"/>
    </row>
    <row r="504" customFormat="false" ht="12.75" hidden="false" customHeight="false" outlineLevel="0" collapsed="false">
      <c r="G504" s="57"/>
    </row>
    <row r="505" customFormat="false" ht="12.75" hidden="false" customHeight="false" outlineLevel="0" collapsed="false">
      <c r="G505" s="57"/>
    </row>
    <row r="506" customFormat="false" ht="12.75" hidden="false" customHeight="false" outlineLevel="0" collapsed="false">
      <c r="G506" s="57"/>
    </row>
    <row r="507" customFormat="false" ht="12.75" hidden="false" customHeight="false" outlineLevel="0" collapsed="false">
      <c r="G507" s="57"/>
    </row>
    <row r="508" customFormat="false" ht="12.75" hidden="false" customHeight="false" outlineLevel="0" collapsed="false">
      <c r="G508" s="57"/>
    </row>
    <row r="509" customFormat="false" ht="12.75" hidden="false" customHeight="false" outlineLevel="0" collapsed="false">
      <c r="G509" s="57"/>
    </row>
    <row r="510" customFormat="false" ht="12.75" hidden="false" customHeight="false" outlineLevel="0" collapsed="false">
      <c r="G510" s="57"/>
    </row>
    <row r="511" customFormat="false" ht="12.75" hidden="false" customHeight="false" outlineLevel="0" collapsed="false">
      <c r="G511" s="57"/>
    </row>
    <row r="512" customFormat="false" ht="12.75" hidden="false" customHeight="false" outlineLevel="0" collapsed="false">
      <c r="G512" s="57"/>
    </row>
    <row r="513" customFormat="false" ht="12.75" hidden="false" customHeight="false" outlineLevel="0" collapsed="false">
      <c r="G513" s="57"/>
    </row>
    <row r="514" customFormat="false" ht="12.75" hidden="false" customHeight="false" outlineLevel="0" collapsed="false">
      <c r="G514" s="57"/>
    </row>
    <row r="515" customFormat="false" ht="12.75" hidden="false" customHeight="false" outlineLevel="0" collapsed="false">
      <c r="G515" s="57"/>
    </row>
    <row r="516" customFormat="false" ht="12.75" hidden="false" customHeight="false" outlineLevel="0" collapsed="false">
      <c r="G516" s="57"/>
    </row>
    <row r="517" customFormat="false" ht="12.75" hidden="false" customHeight="false" outlineLevel="0" collapsed="false">
      <c r="G517" s="57"/>
    </row>
    <row r="518" customFormat="false" ht="12.75" hidden="false" customHeight="false" outlineLevel="0" collapsed="false">
      <c r="G518" s="57"/>
    </row>
    <row r="519" customFormat="false" ht="12.75" hidden="false" customHeight="false" outlineLevel="0" collapsed="false">
      <c r="G519" s="57"/>
    </row>
    <row r="520" customFormat="false" ht="12.75" hidden="false" customHeight="false" outlineLevel="0" collapsed="false">
      <c r="G520" s="57"/>
    </row>
    <row r="521" customFormat="false" ht="12.75" hidden="false" customHeight="false" outlineLevel="0" collapsed="false">
      <c r="G521" s="57"/>
    </row>
    <row r="522" customFormat="false" ht="12.75" hidden="false" customHeight="false" outlineLevel="0" collapsed="false">
      <c r="G522" s="57"/>
    </row>
    <row r="523" customFormat="false" ht="12.75" hidden="false" customHeight="false" outlineLevel="0" collapsed="false">
      <c r="G523" s="57"/>
    </row>
    <row r="524" customFormat="false" ht="12.75" hidden="false" customHeight="false" outlineLevel="0" collapsed="false">
      <c r="G524" s="57"/>
    </row>
    <row r="525" customFormat="false" ht="12.75" hidden="false" customHeight="false" outlineLevel="0" collapsed="false">
      <c r="G525" s="57"/>
    </row>
    <row r="526" customFormat="false" ht="12.75" hidden="false" customHeight="false" outlineLevel="0" collapsed="false">
      <c r="G526" s="57"/>
    </row>
    <row r="527" customFormat="false" ht="12.75" hidden="false" customHeight="false" outlineLevel="0" collapsed="false">
      <c r="G527" s="57"/>
    </row>
    <row r="528" customFormat="false" ht="12.75" hidden="false" customHeight="false" outlineLevel="0" collapsed="false">
      <c r="G528" s="57"/>
    </row>
    <row r="529" customFormat="false" ht="12.75" hidden="false" customHeight="false" outlineLevel="0" collapsed="false">
      <c r="G529" s="57"/>
    </row>
    <row r="530" customFormat="false" ht="12.75" hidden="false" customHeight="false" outlineLevel="0" collapsed="false">
      <c r="G530" s="57"/>
    </row>
    <row r="531" customFormat="false" ht="12.75" hidden="false" customHeight="false" outlineLevel="0" collapsed="false">
      <c r="G531" s="57"/>
    </row>
    <row r="532" customFormat="false" ht="12.75" hidden="false" customHeight="false" outlineLevel="0" collapsed="false">
      <c r="G532" s="57"/>
    </row>
    <row r="533" customFormat="false" ht="12.75" hidden="false" customHeight="false" outlineLevel="0" collapsed="false">
      <c r="G533" s="57"/>
    </row>
    <row r="534" customFormat="false" ht="12.75" hidden="false" customHeight="false" outlineLevel="0" collapsed="false">
      <c r="G534" s="57"/>
    </row>
    <row r="535" customFormat="false" ht="12.75" hidden="false" customHeight="false" outlineLevel="0" collapsed="false">
      <c r="G535" s="57"/>
    </row>
    <row r="536" customFormat="false" ht="12.75" hidden="false" customHeight="false" outlineLevel="0" collapsed="false">
      <c r="G536" s="57"/>
    </row>
    <row r="537" customFormat="false" ht="12.75" hidden="false" customHeight="false" outlineLevel="0" collapsed="false">
      <c r="G537" s="57"/>
    </row>
    <row r="538" customFormat="false" ht="12.75" hidden="false" customHeight="false" outlineLevel="0" collapsed="false">
      <c r="G538" s="57"/>
    </row>
    <row r="539" customFormat="false" ht="12.75" hidden="false" customHeight="false" outlineLevel="0" collapsed="false">
      <c r="G539" s="57"/>
    </row>
    <row r="540" customFormat="false" ht="12.75" hidden="false" customHeight="false" outlineLevel="0" collapsed="false">
      <c r="G540" s="57"/>
    </row>
    <row r="541" customFormat="false" ht="12.75" hidden="false" customHeight="false" outlineLevel="0" collapsed="false">
      <c r="G541" s="57"/>
    </row>
    <row r="542" customFormat="false" ht="12.75" hidden="false" customHeight="false" outlineLevel="0" collapsed="false">
      <c r="G542" s="57"/>
    </row>
    <row r="543" customFormat="false" ht="12.75" hidden="false" customHeight="false" outlineLevel="0" collapsed="false">
      <c r="G543" s="57"/>
    </row>
    <row r="544" customFormat="false" ht="12.75" hidden="false" customHeight="false" outlineLevel="0" collapsed="false">
      <c r="G544" s="57"/>
    </row>
    <row r="545" customFormat="false" ht="12.75" hidden="false" customHeight="false" outlineLevel="0" collapsed="false">
      <c r="G545" s="57"/>
    </row>
    <row r="546" customFormat="false" ht="12.75" hidden="false" customHeight="false" outlineLevel="0" collapsed="false">
      <c r="G546" s="57"/>
    </row>
    <row r="547" customFormat="false" ht="12.75" hidden="false" customHeight="false" outlineLevel="0" collapsed="false">
      <c r="G547" s="57"/>
    </row>
    <row r="548" customFormat="false" ht="12.75" hidden="false" customHeight="false" outlineLevel="0" collapsed="false">
      <c r="G548" s="57"/>
    </row>
    <row r="549" customFormat="false" ht="12.75" hidden="false" customHeight="false" outlineLevel="0" collapsed="false">
      <c r="G549" s="57"/>
    </row>
    <row r="550" customFormat="false" ht="12.75" hidden="false" customHeight="false" outlineLevel="0" collapsed="false">
      <c r="G550" s="57"/>
    </row>
    <row r="551" customFormat="false" ht="12.75" hidden="false" customHeight="false" outlineLevel="0" collapsed="false">
      <c r="G551" s="57"/>
    </row>
    <row r="552" customFormat="false" ht="12.75" hidden="false" customHeight="false" outlineLevel="0" collapsed="false">
      <c r="G552" s="57"/>
    </row>
    <row r="553" customFormat="false" ht="12.75" hidden="false" customHeight="false" outlineLevel="0" collapsed="false">
      <c r="G553" s="57"/>
    </row>
    <row r="554" customFormat="false" ht="12.75" hidden="false" customHeight="false" outlineLevel="0" collapsed="false">
      <c r="G554" s="57"/>
    </row>
    <row r="555" customFormat="false" ht="12.75" hidden="false" customHeight="false" outlineLevel="0" collapsed="false">
      <c r="G555" s="57"/>
    </row>
    <row r="556" customFormat="false" ht="12.75" hidden="false" customHeight="false" outlineLevel="0" collapsed="false">
      <c r="G556" s="57"/>
    </row>
    <row r="557" customFormat="false" ht="12.75" hidden="false" customHeight="false" outlineLevel="0" collapsed="false">
      <c r="G557" s="57"/>
    </row>
    <row r="558" customFormat="false" ht="12.75" hidden="false" customHeight="false" outlineLevel="0" collapsed="false">
      <c r="G558" s="57"/>
    </row>
    <row r="559" customFormat="false" ht="12.75" hidden="false" customHeight="false" outlineLevel="0" collapsed="false">
      <c r="G559" s="57"/>
    </row>
    <row r="560" customFormat="false" ht="12.75" hidden="false" customHeight="false" outlineLevel="0" collapsed="false">
      <c r="G560" s="57"/>
    </row>
    <row r="561" customFormat="false" ht="12.75" hidden="false" customHeight="false" outlineLevel="0" collapsed="false">
      <c r="G561" s="57"/>
    </row>
    <row r="562" customFormat="false" ht="12.75" hidden="false" customHeight="false" outlineLevel="0" collapsed="false">
      <c r="G562" s="57"/>
    </row>
    <row r="563" customFormat="false" ht="12.75" hidden="false" customHeight="false" outlineLevel="0" collapsed="false">
      <c r="G563" s="57"/>
    </row>
    <row r="564" customFormat="false" ht="12.75" hidden="false" customHeight="false" outlineLevel="0" collapsed="false">
      <c r="G564" s="57"/>
    </row>
    <row r="565" customFormat="false" ht="12.75" hidden="false" customHeight="false" outlineLevel="0" collapsed="false">
      <c r="G565" s="57"/>
    </row>
    <row r="566" customFormat="false" ht="12.75" hidden="false" customHeight="false" outlineLevel="0" collapsed="false">
      <c r="G566" s="57"/>
    </row>
    <row r="567" customFormat="false" ht="12.75" hidden="false" customHeight="false" outlineLevel="0" collapsed="false">
      <c r="G567" s="57"/>
    </row>
    <row r="568" customFormat="false" ht="12.75" hidden="false" customHeight="false" outlineLevel="0" collapsed="false">
      <c r="G568" s="57"/>
    </row>
    <row r="569" customFormat="false" ht="12.75" hidden="false" customHeight="false" outlineLevel="0" collapsed="false">
      <c r="G569" s="57"/>
    </row>
    <row r="570" customFormat="false" ht="12.75" hidden="false" customHeight="false" outlineLevel="0" collapsed="false">
      <c r="G570" s="57"/>
    </row>
    <row r="571" customFormat="false" ht="12.75" hidden="false" customHeight="false" outlineLevel="0" collapsed="false">
      <c r="G571" s="57"/>
    </row>
    <row r="572" customFormat="false" ht="12.75" hidden="false" customHeight="false" outlineLevel="0" collapsed="false">
      <c r="G572" s="57"/>
    </row>
    <row r="573" customFormat="false" ht="12.75" hidden="false" customHeight="false" outlineLevel="0" collapsed="false">
      <c r="G573" s="57"/>
    </row>
    <row r="574" customFormat="false" ht="12.75" hidden="false" customHeight="false" outlineLevel="0" collapsed="false">
      <c r="G574" s="57"/>
    </row>
    <row r="575" customFormat="false" ht="12.75" hidden="false" customHeight="false" outlineLevel="0" collapsed="false">
      <c r="G575" s="57"/>
    </row>
    <row r="576" customFormat="false" ht="12.75" hidden="false" customHeight="false" outlineLevel="0" collapsed="false">
      <c r="G576" s="57"/>
    </row>
    <row r="577" customFormat="false" ht="12.75" hidden="false" customHeight="false" outlineLevel="0" collapsed="false">
      <c r="G577" s="57"/>
    </row>
    <row r="578" customFormat="false" ht="12.75" hidden="false" customHeight="false" outlineLevel="0" collapsed="false">
      <c r="G578" s="57"/>
    </row>
    <row r="579" customFormat="false" ht="12.75" hidden="false" customHeight="false" outlineLevel="0" collapsed="false">
      <c r="G579" s="57"/>
    </row>
    <row r="580" customFormat="false" ht="12.75" hidden="false" customHeight="false" outlineLevel="0" collapsed="false">
      <c r="G580" s="57"/>
    </row>
    <row r="581" customFormat="false" ht="12.75" hidden="false" customHeight="false" outlineLevel="0" collapsed="false">
      <c r="G581" s="57"/>
    </row>
    <row r="582" customFormat="false" ht="12.75" hidden="false" customHeight="false" outlineLevel="0" collapsed="false">
      <c r="G582" s="57"/>
    </row>
    <row r="583" customFormat="false" ht="12.75" hidden="false" customHeight="false" outlineLevel="0" collapsed="false">
      <c r="G583" s="57"/>
    </row>
    <row r="584" customFormat="false" ht="12.75" hidden="false" customHeight="false" outlineLevel="0" collapsed="false">
      <c r="G584" s="57"/>
    </row>
    <row r="585" customFormat="false" ht="12.75" hidden="false" customHeight="false" outlineLevel="0" collapsed="false">
      <c r="G585" s="57"/>
    </row>
    <row r="586" customFormat="false" ht="12.75" hidden="false" customHeight="false" outlineLevel="0" collapsed="false">
      <c r="G586" s="57"/>
    </row>
    <row r="587" customFormat="false" ht="12.75" hidden="false" customHeight="false" outlineLevel="0" collapsed="false">
      <c r="G587" s="57"/>
    </row>
    <row r="588" customFormat="false" ht="12.75" hidden="false" customHeight="false" outlineLevel="0" collapsed="false">
      <c r="G588" s="57"/>
    </row>
    <row r="589" customFormat="false" ht="12.75" hidden="false" customHeight="false" outlineLevel="0" collapsed="false">
      <c r="G589" s="57"/>
    </row>
    <row r="590" customFormat="false" ht="12.75" hidden="false" customHeight="false" outlineLevel="0" collapsed="false">
      <c r="G590" s="57"/>
    </row>
    <row r="591" customFormat="false" ht="12.75" hidden="false" customHeight="false" outlineLevel="0" collapsed="false">
      <c r="G591" s="57"/>
    </row>
    <row r="592" customFormat="false" ht="12.75" hidden="false" customHeight="false" outlineLevel="0" collapsed="false">
      <c r="G592" s="57"/>
    </row>
    <row r="593" customFormat="false" ht="12.75" hidden="false" customHeight="false" outlineLevel="0" collapsed="false">
      <c r="G593" s="57"/>
    </row>
    <row r="594" customFormat="false" ht="12.75" hidden="false" customHeight="false" outlineLevel="0" collapsed="false">
      <c r="G594" s="57"/>
    </row>
    <row r="595" customFormat="false" ht="12.75" hidden="false" customHeight="false" outlineLevel="0" collapsed="false">
      <c r="G595" s="57"/>
    </row>
    <row r="596" customFormat="false" ht="12.75" hidden="false" customHeight="false" outlineLevel="0" collapsed="false">
      <c r="G596" s="57"/>
    </row>
    <row r="597" customFormat="false" ht="12.75" hidden="false" customHeight="false" outlineLevel="0" collapsed="false">
      <c r="G597" s="57"/>
    </row>
    <row r="598" customFormat="false" ht="12.75" hidden="false" customHeight="false" outlineLevel="0" collapsed="false">
      <c r="G598" s="57"/>
    </row>
    <row r="599" customFormat="false" ht="12.75" hidden="false" customHeight="false" outlineLevel="0" collapsed="false">
      <c r="G599" s="57"/>
    </row>
    <row r="600" customFormat="false" ht="12.75" hidden="false" customHeight="false" outlineLevel="0" collapsed="false">
      <c r="G600" s="57"/>
    </row>
    <row r="601" customFormat="false" ht="12.75" hidden="false" customHeight="false" outlineLevel="0" collapsed="false">
      <c r="G601" s="57"/>
    </row>
    <row r="602" customFormat="false" ht="12.75" hidden="false" customHeight="false" outlineLevel="0" collapsed="false">
      <c r="G602" s="57"/>
    </row>
    <row r="603" customFormat="false" ht="12.75" hidden="false" customHeight="false" outlineLevel="0" collapsed="false">
      <c r="G603" s="57"/>
    </row>
    <row r="604" customFormat="false" ht="12.75" hidden="false" customHeight="false" outlineLevel="0" collapsed="false">
      <c r="G604" s="57"/>
    </row>
    <row r="605" customFormat="false" ht="12.75" hidden="false" customHeight="false" outlineLevel="0" collapsed="false">
      <c r="G605" s="57"/>
    </row>
    <row r="606" customFormat="false" ht="12.75" hidden="false" customHeight="false" outlineLevel="0" collapsed="false">
      <c r="G606" s="57"/>
    </row>
    <row r="607" customFormat="false" ht="12.75" hidden="false" customHeight="false" outlineLevel="0" collapsed="false">
      <c r="G607" s="57"/>
    </row>
    <row r="608" customFormat="false" ht="12.75" hidden="false" customHeight="false" outlineLevel="0" collapsed="false">
      <c r="G608" s="57"/>
    </row>
    <row r="609" customFormat="false" ht="12.75" hidden="false" customHeight="false" outlineLevel="0" collapsed="false">
      <c r="G609" s="57"/>
    </row>
    <row r="610" customFormat="false" ht="12.75" hidden="false" customHeight="false" outlineLevel="0" collapsed="false">
      <c r="G610" s="57"/>
    </row>
    <row r="611" customFormat="false" ht="12.75" hidden="false" customHeight="false" outlineLevel="0" collapsed="false">
      <c r="G611" s="57"/>
    </row>
    <row r="612" customFormat="false" ht="12.75" hidden="false" customHeight="false" outlineLevel="0" collapsed="false">
      <c r="G612" s="57"/>
    </row>
    <row r="613" customFormat="false" ht="12.75" hidden="false" customHeight="false" outlineLevel="0" collapsed="false">
      <c r="G613" s="57"/>
    </row>
    <row r="614" customFormat="false" ht="12.75" hidden="false" customHeight="false" outlineLevel="0" collapsed="false">
      <c r="G614" s="57"/>
    </row>
    <row r="615" customFormat="false" ht="12.75" hidden="false" customHeight="false" outlineLevel="0" collapsed="false">
      <c r="G615" s="57"/>
    </row>
    <row r="616" customFormat="false" ht="12.75" hidden="false" customHeight="false" outlineLevel="0" collapsed="false">
      <c r="G616" s="57"/>
    </row>
    <row r="617" customFormat="false" ht="12.75" hidden="false" customHeight="false" outlineLevel="0" collapsed="false">
      <c r="G617" s="57"/>
    </row>
    <row r="618" customFormat="false" ht="12.75" hidden="false" customHeight="false" outlineLevel="0" collapsed="false">
      <c r="G618" s="57"/>
    </row>
    <row r="619" customFormat="false" ht="12.75" hidden="false" customHeight="false" outlineLevel="0" collapsed="false">
      <c r="G619" s="57"/>
    </row>
    <row r="620" customFormat="false" ht="12.75" hidden="false" customHeight="false" outlineLevel="0" collapsed="false">
      <c r="G620" s="57"/>
    </row>
    <row r="621" customFormat="false" ht="12.75" hidden="false" customHeight="false" outlineLevel="0" collapsed="false">
      <c r="G621" s="57"/>
    </row>
    <row r="622" customFormat="false" ht="12.75" hidden="false" customHeight="false" outlineLevel="0" collapsed="false">
      <c r="G622" s="57"/>
    </row>
    <row r="623" customFormat="false" ht="12.75" hidden="false" customHeight="false" outlineLevel="0" collapsed="false">
      <c r="G623" s="57"/>
    </row>
    <row r="624" customFormat="false" ht="12.75" hidden="false" customHeight="false" outlineLevel="0" collapsed="false">
      <c r="G624" s="57"/>
    </row>
    <row r="625" customFormat="false" ht="12.75" hidden="false" customHeight="false" outlineLevel="0" collapsed="false">
      <c r="G625" s="57"/>
    </row>
    <row r="626" customFormat="false" ht="12.75" hidden="false" customHeight="false" outlineLevel="0" collapsed="false">
      <c r="G626" s="57"/>
    </row>
    <row r="627" customFormat="false" ht="12.75" hidden="false" customHeight="false" outlineLevel="0" collapsed="false">
      <c r="G627" s="57"/>
    </row>
    <row r="628" customFormat="false" ht="12.75" hidden="false" customHeight="false" outlineLevel="0" collapsed="false">
      <c r="G628" s="57"/>
    </row>
    <row r="629" customFormat="false" ht="12.75" hidden="false" customHeight="false" outlineLevel="0" collapsed="false">
      <c r="G629" s="57"/>
    </row>
    <row r="630" customFormat="false" ht="12.75" hidden="false" customHeight="false" outlineLevel="0" collapsed="false">
      <c r="G630" s="57"/>
    </row>
    <row r="631" customFormat="false" ht="12.75" hidden="false" customHeight="false" outlineLevel="0" collapsed="false">
      <c r="G631" s="57"/>
    </row>
    <row r="632" customFormat="false" ht="12.75" hidden="false" customHeight="false" outlineLevel="0" collapsed="false">
      <c r="G632" s="57"/>
    </row>
    <row r="633" customFormat="false" ht="12.75" hidden="false" customHeight="false" outlineLevel="0" collapsed="false">
      <c r="G633" s="57"/>
    </row>
    <row r="634" customFormat="false" ht="12.75" hidden="false" customHeight="false" outlineLevel="0" collapsed="false">
      <c r="G634" s="57"/>
    </row>
    <row r="635" customFormat="false" ht="12.75" hidden="false" customHeight="false" outlineLevel="0" collapsed="false">
      <c r="G635" s="57"/>
    </row>
    <row r="636" customFormat="false" ht="12.75" hidden="false" customHeight="false" outlineLevel="0" collapsed="false">
      <c r="G636" s="57"/>
    </row>
    <row r="637" customFormat="false" ht="12.75" hidden="false" customHeight="false" outlineLevel="0" collapsed="false">
      <c r="G637" s="57"/>
    </row>
    <row r="638" customFormat="false" ht="12.75" hidden="false" customHeight="false" outlineLevel="0" collapsed="false">
      <c r="G638" s="57"/>
    </row>
    <row r="639" customFormat="false" ht="12.75" hidden="false" customHeight="false" outlineLevel="0" collapsed="false">
      <c r="G639" s="57"/>
    </row>
    <row r="640" customFormat="false" ht="12.75" hidden="false" customHeight="false" outlineLevel="0" collapsed="false">
      <c r="G640" s="57"/>
    </row>
    <row r="641" customFormat="false" ht="12.75" hidden="false" customHeight="false" outlineLevel="0" collapsed="false">
      <c r="G641" s="57"/>
    </row>
    <row r="642" customFormat="false" ht="12.75" hidden="false" customHeight="false" outlineLevel="0" collapsed="false">
      <c r="G642" s="57"/>
    </row>
    <row r="643" customFormat="false" ht="12.75" hidden="false" customHeight="false" outlineLevel="0" collapsed="false">
      <c r="G643" s="57"/>
    </row>
    <row r="644" customFormat="false" ht="12.75" hidden="false" customHeight="false" outlineLevel="0" collapsed="false">
      <c r="G644" s="57"/>
    </row>
    <row r="645" customFormat="false" ht="12.75" hidden="false" customHeight="false" outlineLevel="0" collapsed="false">
      <c r="G645" s="57"/>
    </row>
    <row r="646" customFormat="false" ht="12.75" hidden="false" customHeight="false" outlineLevel="0" collapsed="false">
      <c r="G646" s="57"/>
    </row>
    <row r="647" customFormat="false" ht="12.75" hidden="false" customHeight="false" outlineLevel="0" collapsed="false">
      <c r="G647" s="57"/>
    </row>
    <row r="648" customFormat="false" ht="12.75" hidden="false" customHeight="false" outlineLevel="0" collapsed="false">
      <c r="G648" s="57"/>
    </row>
    <row r="649" customFormat="false" ht="12.75" hidden="false" customHeight="false" outlineLevel="0" collapsed="false">
      <c r="G649" s="57"/>
    </row>
    <row r="650" customFormat="false" ht="12.75" hidden="false" customHeight="false" outlineLevel="0" collapsed="false">
      <c r="G650" s="57"/>
    </row>
    <row r="651" customFormat="false" ht="12.75" hidden="false" customHeight="false" outlineLevel="0" collapsed="false">
      <c r="G651" s="57"/>
    </row>
    <row r="652" customFormat="false" ht="12.75" hidden="false" customHeight="false" outlineLevel="0" collapsed="false">
      <c r="G652" s="57"/>
    </row>
    <row r="653" customFormat="false" ht="12.75" hidden="false" customHeight="false" outlineLevel="0" collapsed="false">
      <c r="G653" s="57"/>
    </row>
    <row r="654" customFormat="false" ht="12.75" hidden="false" customHeight="false" outlineLevel="0" collapsed="false">
      <c r="G654" s="57"/>
    </row>
    <row r="655" customFormat="false" ht="12.75" hidden="false" customHeight="false" outlineLevel="0" collapsed="false">
      <c r="G655" s="57"/>
    </row>
    <row r="656" customFormat="false" ht="12.75" hidden="false" customHeight="false" outlineLevel="0" collapsed="false">
      <c r="G656" s="57"/>
    </row>
    <row r="657" customFormat="false" ht="12.75" hidden="false" customHeight="false" outlineLevel="0" collapsed="false">
      <c r="G657" s="57"/>
    </row>
    <row r="658" customFormat="false" ht="12.75" hidden="false" customHeight="false" outlineLevel="0" collapsed="false">
      <c r="G658" s="57"/>
    </row>
    <row r="659" customFormat="false" ht="12.75" hidden="false" customHeight="false" outlineLevel="0" collapsed="false">
      <c r="G659" s="57"/>
    </row>
    <row r="660" customFormat="false" ht="12.75" hidden="false" customHeight="false" outlineLevel="0" collapsed="false">
      <c r="G660" s="57"/>
    </row>
    <row r="661" customFormat="false" ht="12.75" hidden="false" customHeight="false" outlineLevel="0" collapsed="false">
      <c r="G661" s="57"/>
    </row>
    <row r="662" customFormat="false" ht="12.75" hidden="false" customHeight="false" outlineLevel="0" collapsed="false">
      <c r="G662" s="57"/>
    </row>
    <row r="663" customFormat="false" ht="12.75" hidden="false" customHeight="false" outlineLevel="0" collapsed="false">
      <c r="G663" s="57"/>
    </row>
    <row r="664" customFormat="false" ht="12.75" hidden="false" customHeight="false" outlineLevel="0" collapsed="false">
      <c r="G664" s="57"/>
    </row>
    <row r="665" customFormat="false" ht="12.75" hidden="false" customHeight="false" outlineLevel="0" collapsed="false">
      <c r="G665" s="57"/>
    </row>
    <row r="666" customFormat="false" ht="12.75" hidden="false" customHeight="false" outlineLevel="0" collapsed="false">
      <c r="G666" s="57"/>
    </row>
    <row r="667" customFormat="false" ht="12.75" hidden="false" customHeight="false" outlineLevel="0" collapsed="false">
      <c r="G667" s="57"/>
    </row>
    <row r="668" customFormat="false" ht="12.75" hidden="false" customHeight="false" outlineLevel="0" collapsed="false">
      <c r="G668" s="57"/>
    </row>
    <row r="669" customFormat="false" ht="12.75" hidden="false" customHeight="false" outlineLevel="0" collapsed="false">
      <c r="G669" s="57"/>
    </row>
    <row r="670" customFormat="false" ht="12.75" hidden="false" customHeight="false" outlineLevel="0" collapsed="false">
      <c r="G670" s="57"/>
    </row>
    <row r="671" customFormat="false" ht="12.75" hidden="false" customHeight="false" outlineLevel="0" collapsed="false">
      <c r="G671" s="57"/>
    </row>
    <row r="672" customFormat="false" ht="12.75" hidden="false" customHeight="false" outlineLevel="0" collapsed="false">
      <c r="G672" s="57"/>
    </row>
    <row r="673" customFormat="false" ht="12.75" hidden="false" customHeight="false" outlineLevel="0" collapsed="false">
      <c r="G673" s="57"/>
    </row>
    <row r="674" customFormat="false" ht="12.75" hidden="false" customHeight="false" outlineLevel="0" collapsed="false">
      <c r="G674" s="57"/>
    </row>
    <row r="675" customFormat="false" ht="12.75" hidden="false" customHeight="false" outlineLevel="0" collapsed="false">
      <c r="G675" s="57"/>
    </row>
    <row r="676" customFormat="false" ht="12.75" hidden="false" customHeight="false" outlineLevel="0" collapsed="false">
      <c r="G676" s="57"/>
    </row>
    <row r="677" customFormat="false" ht="12.75" hidden="false" customHeight="false" outlineLevel="0" collapsed="false">
      <c r="G677" s="57"/>
    </row>
    <row r="678" customFormat="false" ht="12.75" hidden="false" customHeight="false" outlineLevel="0" collapsed="false">
      <c r="G678" s="57"/>
    </row>
    <row r="679" customFormat="false" ht="12.75" hidden="false" customHeight="false" outlineLevel="0" collapsed="false">
      <c r="G679" s="57"/>
    </row>
    <row r="680" customFormat="false" ht="12.75" hidden="false" customHeight="false" outlineLevel="0" collapsed="false">
      <c r="G680" s="57"/>
    </row>
    <row r="681" customFormat="false" ht="12.75" hidden="false" customHeight="false" outlineLevel="0" collapsed="false">
      <c r="G681" s="57"/>
    </row>
    <row r="682" customFormat="false" ht="12.75" hidden="false" customHeight="false" outlineLevel="0" collapsed="false">
      <c r="G682" s="57"/>
    </row>
    <row r="683" customFormat="false" ht="12.75" hidden="false" customHeight="false" outlineLevel="0" collapsed="false">
      <c r="G683" s="57"/>
    </row>
    <row r="684" customFormat="false" ht="12.75" hidden="false" customHeight="false" outlineLevel="0" collapsed="false">
      <c r="G684" s="57"/>
    </row>
    <row r="685" customFormat="false" ht="12.75" hidden="false" customHeight="false" outlineLevel="0" collapsed="false">
      <c r="G685" s="57"/>
    </row>
    <row r="686" customFormat="false" ht="12.75" hidden="false" customHeight="false" outlineLevel="0" collapsed="false">
      <c r="G686" s="57"/>
    </row>
    <row r="687" customFormat="false" ht="12.75" hidden="false" customHeight="false" outlineLevel="0" collapsed="false">
      <c r="G687" s="57"/>
    </row>
    <row r="688" customFormat="false" ht="12.75" hidden="false" customHeight="false" outlineLevel="0" collapsed="false">
      <c r="G688" s="57"/>
    </row>
    <row r="689" customFormat="false" ht="12.75" hidden="false" customHeight="false" outlineLevel="0" collapsed="false">
      <c r="G689" s="57"/>
    </row>
    <row r="690" customFormat="false" ht="12.75" hidden="false" customHeight="false" outlineLevel="0" collapsed="false">
      <c r="G690" s="57"/>
    </row>
    <row r="691" customFormat="false" ht="12.75" hidden="false" customHeight="false" outlineLevel="0" collapsed="false">
      <c r="G691" s="57"/>
    </row>
    <row r="692" customFormat="false" ht="12.75" hidden="false" customHeight="false" outlineLevel="0" collapsed="false">
      <c r="G692" s="57"/>
    </row>
    <row r="693" customFormat="false" ht="12.75" hidden="false" customHeight="false" outlineLevel="0" collapsed="false">
      <c r="G693" s="57"/>
    </row>
    <row r="694" customFormat="false" ht="12.75" hidden="false" customHeight="false" outlineLevel="0" collapsed="false">
      <c r="G694" s="57"/>
    </row>
    <row r="695" customFormat="false" ht="12.75" hidden="false" customHeight="false" outlineLevel="0" collapsed="false">
      <c r="G695" s="57"/>
    </row>
    <row r="696" customFormat="false" ht="12.75" hidden="false" customHeight="false" outlineLevel="0" collapsed="false">
      <c r="G696" s="57"/>
    </row>
    <row r="697" customFormat="false" ht="12.75" hidden="false" customHeight="false" outlineLevel="0" collapsed="false">
      <c r="G697" s="57"/>
    </row>
    <row r="698" customFormat="false" ht="12.75" hidden="false" customHeight="false" outlineLevel="0" collapsed="false">
      <c r="G698" s="57"/>
    </row>
    <row r="699" customFormat="false" ht="12.75" hidden="false" customHeight="false" outlineLevel="0" collapsed="false">
      <c r="G699" s="57"/>
    </row>
    <row r="700" customFormat="false" ht="12.75" hidden="false" customHeight="false" outlineLevel="0" collapsed="false">
      <c r="G700" s="57"/>
    </row>
    <row r="701" customFormat="false" ht="12.75" hidden="false" customHeight="false" outlineLevel="0" collapsed="false">
      <c r="G701" s="57"/>
    </row>
    <row r="702" customFormat="false" ht="12.75" hidden="false" customHeight="false" outlineLevel="0" collapsed="false">
      <c r="G702" s="57"/>
    </row>
    <row r="703" customFormat="false" ht="12.75" hidden="false" customHeight="false" outlineLevel="0" collapsed="false">
      <c r="G703" s="57"/>
    </row>
    <row r="704" customFormat="false" ht="12.75" hidden="false" customHeight="false" outlineLevel="0" collapsed="false">
      <c r="G704" s="57"/>
    </row>
    <row r="705" customFormat="false" ht="12.75" hidden="false" customHeight="false" outlineLevel="0" collapsed="false">
      <c r="G705" s="57"/>
    </row>
    <row r="706" customFormat="false" ht="12.75" hidden="false" customHeight="false" outlineLevel="0" collapsed="false">
      <c r="G706" s="57"/>
    </row>
    <row r="707" customFormat="false" ht="12.75" hidden="false" customHeight="false" outlineLevel="0" collapsed="false">
      <c r="G707" s="57"/>
    </row>
    <row r="708" customFormat="false" ht="12.75" hidden="false" customHeight="false" outlineLevel="0" collapsed="false">
      <c r="G708" s="57"/>
    </row>
    <row r="709" customFormat="false" ht="12.75" hidden="false" customHeight="false" outlineLevel="0" collapsed="false">
      <c r="G709" s="57"/>
    </row>
    <row r="710" customFormat="false" ht="12.75" hidden="false" customHeight="false" outlineLevel="0" collapsed="false">
      <c r="G710" s="57"/>
    </row>
    <row r="711" customFormat="false" ht="12.75" hidden="false" customHeight="false" outlineLevel="0" collapsed="false">
      <c r="G711" s="57"/>
    </row>
    <row r="712" customFormat="false" ht="12.75" hidden="false" customHeight="false" outlineLevel="0" collapsed="false">
      <c r="G712" s="57"/>
    </row>
    <row r="713" customFormat="false" ht="12.75" hidden="false" customHeight="false" outlineLevel="0" collapsed="false">
      <c r="G713" s="57"/>
    </row>
    <row r="714" customFormat="false" ht="12.75" hidden="false" customHeight="false" outlineLevel="0" collapsed="false">
      <c r="G714" s="57"/>
    </row>
    <row r="715" customFormat="false" ht="12.75" hidden="false" customHeight="false" outlineLevel="0" collapsed="false">
      <c r="G715" s="57"/>
    </row>
    <row r="716" customFormat="false" ht="12.75" hidden="false" customHeight="false" outlineLevel="0" collapsed="false">
      <c r="G716" s="57"/>
    </row>
    <row r="717" customFormat="false" ht="12.75" hidden="false" customHeight="false" outlineLevel="0" collapsed="false">
      <c r="G717" s="57"/>
    </row>
    <row r="718" customFormat="false" ht="12.75" hidden="false" customHeight="false" outlineLevel="0" collapsed="false">
      <c r="G718" s="57"/>
    </row>
    <row r="719" customFormat="false" ht="12.75" hidden="false" customHeight="false" outlineLevel="0" collapsed="false">
      <c r="G719" s="57"/>
    </row>
    <row r="720" customFormat="false" ht="12.75" hidden="false" customHeight="false" outlineLevel="0" collapsed="false">
      <c r="G720" s="57"/>
    </row>
    <row r="721" customFormat="false" ht="12.75" hidden="false" customHeight="false" outlineLevel="0" collapsed="false">
      <c r="G721" s="57"/>
    </row>
    <row r="722" customFormat="false" ht="12.75" hidden="false" customHeight="false" outlineLevel="0" collapsed="false">
      <c r="G722" s="57"/>
    </row>
    <row r="723" customFormat="false" ht="12.75" hidden="false" customHeight="false" outlineLevel="0" collapsed="false">
      <c r="G723" s="57"/>
    </row>
    <row r="724" customFormat="false" ht="12.75" hidden="false" customHeight="false" outlineLevel="0" collapsed="false">
      <c r="G724" s="57"/>
    </row>
    <row r="725" customFormat="false" ht="12.75" hidden="false" customHeight="false" outlineLevel="0" collapsed="false">
      <c r="G725" s="57"/>
    </row>
    <row r="726" customFormat="false" ht="12.75" hidden="false" customHeight="false" outlineLevel="0" collapsed="false">
      <c r="G726" s="57"/>
    </row>
    <row r="727" customFormat="false" ht="12.75" hidden="false" customHeight="false" outlineLevel="0" collapsed="false">
      <c r="G727" s="57"/>
    </row>
    <row r="728" customFormat="false" ht="12.75" hidden="false" customHeight="false" outlineLevel="0" collapsed="false">
      <c r="G728" s="57"/>
    </row>
    <row r="729" customFormat="false" ht="12.75" hidden="false" customHeight="false" outlineLevel="0" collapsed="false">
      <c r="G729" s="57"/>
    </row>
    <row r="730" customFormat="false" ht="12.75" hidden="false" customHeight="false" outlineLevel="0" collapsed="false">
      <c r="G730" s="57"/>
    </row>
    <row r="731" customFormat="false" ht="12.75" hidden="false" customHeight="false" outlineLevel="0" collapsed="false">
      <c r="G731" s="57"/>
    </row>
    <row r="732" customFormat="false" ht="12.75" hidden="false" customHeight="false" outlineLevel="0" collapsed="false">
      <c r="G732" s="57"/>
    </row>
    <row r="733" customFormat="false" ht="12.75" hidden="false" customHeight="false" outlineLevel="0" collapsed="false">
      <c r="G733" s="57"/>
    </row>
    <row r="734" customFormat="false" ht="12.75" hidden="false" customHeight="false" outlineLevel="0" collapsed="false">
      <c r="G734" s="57"/>
    </row>
    <row r="735" customFormat="false" ht="12.75" hidden="false" customHeight="false" outlineLevel="0" collapsed="false">
      <c r="G735" s="57"/>
    </row>
    <row r="736" customFormat="false" ht="12.75" hidden="false" customHeight="false" outlineLevel="0" collapsed="false">
      <c r="G736" s="57"/>
    </row>
    <row r="737" customFormat="false" ht="12.75" hidden="false" customHeight="false" outlineLevel="0" collapsed="false">
      <c r="G737" s="57"/>
    </row>
    <row r="738" customFormat="false" ht="12.75" hidden="false" customHeight="false" outlineLevel="0" collapsed="false">
      <c r="G738" s="57"/>
    </row>
    <row r="739" customFormat="false" ht="12.75" hidden="false" customHeight="false" outlineLevel="0" collapsed="false">
      <c r="G739" s="57"/>
    </row>
    <row r="740" customFormat="false" ht="12.75" hidden="false" customHeight="false" outlineLevel="0" collapsed="false">
      <c r="G740" s="57"/>
    </row>
    <row r="741" customFormat="false" ht="12.75" hidden="false" customHeight="false" outlineLevel="0" collapsed="false">
      <c r="G741" s="57"/>
    </row>
    <row r="742" customFormat="false" ht="12.75" hidden="false" customHeight="false" outlineLevel="0" collapsed="false">
      <c r="G742" s="57"/>
    </row>
    <row r="743" customFormat="false" ht="12.75" hidden="false" customHeight="false" outlineLevel="0" collapsed="false">
      <c r="G743" s="57"/>
    </row>
    <row r="744" customFormat="false" ht="12.75" hidden="false" customHeight="false" outlineLevel="0" collapsed="false">
      <c r="G744" s="57"/>
    </row>
    <row r="745" customFormat="false" ht="12.75" hidden="false" customHeight="false" outlineLevel="0" collapsed="false">
      <c r="G745" s="57"/>
    </row>
    <row r="746" customFormat="false" ht="12.75" hidden="false" customHeight="false" outlineLevel="0" collapsed="false">
      <c r="G746" s="57"/>
    </row>
    <row r="747" customFormat="false" ht="12.75" hidden="false" customHeight="false" outlineLevel="0" collapsed="false">
      <c r="G747" s="57"/>
    </row>
    <row r="748" customFormat="false" ht="12.75" hidden="false" customHeight="false" outlineLevel="0" collapsed="false">
      <c r="G748" s="57"/>
    </row>
    <row r="749" customFormat="false" ht="12.75" hidden="false" customHeight="false" outlineLevel="0" collapsed="false">
      <c r="G749" s="57"/>
    </row>
    <row r="750" customFormat="false" ht="12.75" hidden="false" customHeight="false" outlineLevel="0" collapsed="false">
      <c r="G750" s="57"/>
    </row>
    <row r="751" customFormat="false" ht="12.75" hidden="false" customHeight="false" outlineLevel="0" collapsed="false">
      <c r="G751" s="57"/>
    </row>
    <row r="752" customFormat="false" ht="12.75" hidden="false" customHeight="false" outlineLevel="0" collapsed="false">
      <c r="G752" s="57"/>
    </row>
    <row r="753" customFormat="false" ht="12.75" hidden="false" customHeight="false" outlineLevel="0" collapsed="false">
      <c r="G753" s="57"/>
    </row>
    <row r="754" customFormat="false" ht="12.75" hidden="false" customHeight="false" outlineLevel="0" collapsed="false">
      <c r="G754" s="57"/>
    </row>
    <row r="755" customFormat="false" ht="12.75" hidden="false" customHeight="false" outlineLevel="0" collapsed="false">
      <c r="G755" s="57"/>
    </row>
    <row r="756" customFormat="false" ht="12.75" hidden="false" customHeight="false" outlineLevel="0" collapsed="false">
      <c r="G756" s="57"/>
    </row>
    <row r="757" customFormat="false" ht="12.75" hidden="false" customHeight="false" outlineLevel="0" collapsed="false">
      <c r="G757" s="57"/>
    </row>
    <row r="758" customFormat="false" ht="12.75" hidden="false" customHeight="false" outlineLevel="0" collapsed="false">
      <c r="G758" s="57"/>
    </row>
    <row r="759" customFormat="false" ht="12.75" hidden="false" customHeight="false" outlineLevel="0" collapsed="false">
      <c r="G759" s="57"/>
    </row>
    <row r="760" customFormat="false" ht="12.75" hidden="false" customHeight="false" outlineLevel="0" collapsed="false">
      <c r="G760" s="57"/>
    </row>
    <row r="761" customFormat="false" ht="12.75" hidden="false" customHeight="false" outlineLevel="0" collapsed="false">
      <c r="G761" s="57"/>
    </row>
    <row r="762" customFormat="false" ht="12.75" hidden="false" customHeight="false" outlineLevel="0" collapsed="false">
      <c r="G762" s="57"/>
    </row>
    <row r="763" customFormat="false" ht="12.75" hidden="false" customHeight="false" outlineLevel="0" collapsed="false">
      <c r="G763" s="57"/>
    </row>
    <row r="764" customFormat="false" ht="12.75" hidden="false" customHeight="false" outlineLevel="0" collapsed="false">
      <c r="G764" s="57"/>
    </row>
    <row r="765" customFormat="false" ht="12.75" hidden="false" customHeight="false" outlineLevel="0" collapsed="false">
      <c r="G765" s="57"/>
    </row>
    <row r="766" customFormat="false" ht="12.75" hidden="false" customHeight="false" outlineLevel="0" collapsed="false">
      <c r="G766" s="57"/>
    </row>
    <row r="767" customFormat="false" ht="12.75" hidden="false" customHeight="false" outlineLevel="0" collapsed="false">
      <c r="G767" s="57"/>
    </row>
    <row r="768" customFormat="false" ht="12.75" hidden="false" customHeight="false" outlineLevel="0" collapsed="false">
      <c r="G768" s="57"/>
    </row>
    <row r="769" customFormat="false" ht="12.75" hidden="false" customHeight="false" outlineLevel="0" collapsed="false">
      <c r="G769" s="57"/>
    </row>
    <row r="770" customFormat="false" ht="12.75" hidden="false" customHeight="false" outlineLevel="0" collapsed="false">
      <c r="G770" s="57"/>
    </row>
    <row r="771" customFormat="false" ht="12.75" hidden="false" customHeight="false" outlineLevel="0" collapsed="false">
      <c r="G771" s="57"/>
    </row>
    <row r="772" customFormat="false" ht="12.75" hidden="false" customHeight="false" outlineLevel="0" collapsed="false">
      <c r="G772" s="57"/>
    </row>
    <row r="773" customFormat="false" ht="12.75" hidden="false" customHeight="false" outlineLevel="0" collapsed="false">
      <c r="G773" s="57"/>
    </row>
    <row r="774" customFormat="false" ht="12.75" hidden="false" customHeight="false" outlineLevel="0" collapsed="false">
      <c r="G774" s="57"/>
    </row>
    <row r="775" customFormat="false" ht="12.75" hidden="false" customHeight="false" outlineLevel="0" collapsed="false">
      <c r="G775" s="57"/>
    </row>
    <row r="776" customFormat="false" ht="12.75" hidden="false" customHeight="false" outlineLevel="0" collapsed="false">
      <c r="G776" s="57"/>
    </row>
    <row r="777" customFormat="false" ht="12.75" hidden="false" customHeight="false" outlineLevel="0" collapsed="false">
      <c r="G777" s="57"/>
    </row>
    <row r="778" customFormat="false" ht="12.75" hidden="false" customHeight="false" outlineLevel="0" collapsed="false">
      <c r="G778" s="57"/>
    </row>
    <row r="779" customFormat="false" ht="12.75" hidden="false" customHeight="false" outlineLevel="0" collapsed="false">
      <c r="G779" s="57"/>
    </row>
    <row r="780" customFormat="false" ht="12.75" hidden="false" customHeight="false" outlineLevel="0" collapsed="false">
      <c r="G780" s="57"/>
    </row>
    <row r="781" customFormat="false" ht="12.75" hidden="false" customHeight="false" outlineLevel="0" collapsed="false">
      <c r="G781" s="57"/>
    </row>
    <row r="782" customFormat="false" ht="12.75" hidden="false" customHeight="false" outlineLevel="0" collapsed="false">
      <c r="G782" s="57"/>
    </row>
    <row r="783" customFormat="false" ht="12.75" hidden="false" customHeight="false" outlineLevel="0" collapsed="false">
      <c r="G783" s="57"/>
    </row>
    <row r="784" customFormat="false" ht="12.75" hidden="false" customHeight="false" outlineLevel="0" collapsed="false">
      <c r="G784" s="57"/>
    </row>
    <row r="785" customFormat="false" ht="12.75" hidden="false" customHeight="false" outlineLevel="0" collapsed="false">
      <c r="G785" s="57"/>
    </row>
    <row r="786" customFormat="false" ht="12.75" hidden="false" customHeight="false" outlineLevel="0" collapsed="false">
      <c r="G786" s="57"/>
    </row>
    <row r="787" customFormat="false" ht="12.75" hidden="false" customHeight="false" outlineLevel="0" collapsed="false">
      <c r="G787" s="57"/>
    </row>
    <row r="788" customFormat="false" ht="12.75" hidden="false" customHeight="false" outlineLevel="0" collapsed="false">
      <c r="G788" s="57"/>
    </row>
    <row r="789" customFormat="false" ht="12.75" hidden="false" customHeight="false" outlineLevel="0" collapsed="false">
      <c r="G789" s="57"/>
    </row>
    <row r="790" customFormat="false" ht="12.75" hidden="false" customHeight="false" outlineLevel="0" collapsed="false">
      <c r="G790" s="57"/>
    </row>
    <row r="791" customFormat="false" ht="12.75" hidden="false" customHeight="false" outlineLevel="0" collapsed="false">
      <c r="G791" s="57"/>
    </row>
    <row r="792" customFormat="false" ht="12.75" hidden="false" customHeight="false" outlineLevel="0" collapsed="false">
      <c r="G792" s="57"/>
    </row>
    <row r="793" customFormat="false" ht="12.75" hidden="false" customHeight="false" outlineLevel="0" collapsed="false">
      <c r="G793" s="57"/>
    </row>
    <row r="794" customFormat="false" ht="12.75" hidden="false" customHeight="false" outlineLevel="0" collapsed="false">
      <c r="G794" s="57"/>
    </row>
    <row r="795" customFormat="false" ht="12.75" hidden="false" customHeight="false" outlineLevel="0" collapsed="false">
      <c r="G795" s="57"/>
    </row>
    <row r="796" customFormat="false" ht="12.75" hidden="false" customHeight="false" outlineLevel="0" collapsed="false">
      <c r="G796" s="57"/>
    </row>
    <row r="797" customFormat="false" ht="12.75" hidden="false" customHeight="false" outlineLevel="0" collapsed="false">
      <c r="G797" s="57"/>
    </row>
    <row r="798" customFormat="false" ht="12.75" hidden="false" customHeight="false" outlineLevel="0" collapsed="false">
      <c r="G798" s="57"/>
    </row>
    <row r="799" customFormat="false" ht="12.75" hidden="false" customHeight="false" outlineLevel="0" collapsed="false">
      <c r="G799" s="57"/>
    </row>
    <row r="800" customFormat="false" ht="12.75" hidden="false" customHeight="false" outlineLevel="0" collapsed="false">
      <c r="G800" s="57"/>
    </row>
    <row r="801" customFormat="false" ht="12.75" hidden="false" customHeight="false" outlineLevel="0" collapsed="false">
      <c r="G801" s="57"/>
    </row>
    <row r="802" customFormat="false" ht="12.75" hidden="false" customHeight="false" outlineLevel="0" collapsed="false">
      <c r="G802" s="57"/>
    </row>
    <row r="803" customFormat="false" ht="12.75" hidden="false" customHeight="false" outlineLevel="0" collapsed="false">
      <c r="G803" s="57"/>
    </row>
    <row r="804" customFormat="false" ht="12.75" hidden="false" customHeight="false" outlineLevel="0" collapsed="false">
      <c r="G804" s="57"/>
    </row>
    <row r="805" customFormat="false" ht="12.75" hidden="false" customHeight="false" outlineLevel="0" collapsed="false">
      <c r="G805" s="57"/>
    </row>
    <row r="806" customFormat="false" ht="12.75" hidden="false" customHeight="false" outlineLevel="0" collapsed="false">
      <c r="G806" s="57"/>
    </row>
    <row r="807" customFormat="false" ht="12.75" hidden="false" customHeight="false" outlineLevel="0" collapsed="false">
      <c r="G807" s="57"/>
    </row>
    <row r="808" customFormat="false" ht="12.75" hidden="false" customHeight="false" outlineLevel="0" collapsed="false">
      <c r="G808" s="57"/>
    </row>
    <row r="809" customFormat="false" ht="12.75" hidden="false" customHeight="false" outlineLevel="0" collapsed="false">
      <c r="G809" s="57"/>
    </row>
    <row r="810" customFormat="false" ht="12.75" hidden="false" customHeight="false" outlineLevel="0" collapsed="false">
      <c r="G810" s="57"/>
    </row>
    <row r="811" customFormat="false" ht="12.75" hidden="false" customHeight="false" outlineLevel="0" collapsed="false">
      <c r="G811" s="57"/>
    </row>
    <row r="812" customFormat="false" ht="12.75" hidden="false" customHeight="false" outlineLevel="0" collapsed="false">
      <c r="G812" s="57"/>
    </row>
    <row r="813" customFormat="false" ht="12.75" hidden="false" customHeight="false" outlineLevel="0" collapsed="false">
      <c r="G813" s="57"/>
    </row>
    <row r="814" customFormat="false" ht="12.75" hidden="false" customHeight="false" outlineLevel="0" collapsed="false">
      <c r="G814" s="57"/>
    </row>
    <row r="815" customFormat="false" ht="12.75" hidden="false" customHeight="false" outlineLevel="0" collapsed="false">
      <c r="G815" s="57"/>
    </row>
    <row r="816" customFormat="false" ht="12.75" hidden="false" customHeight="false" outlineLevel="0" collapsed="false">
      <c r="G816" s="57"/>
    </row>
    <row r="817" customFormat="false" ht="12.75" hidden="false" customHeight="false" outlineLevel="0" collapsed="false">
      <c r="G817" s="57"/>
    </row>
    <row r="818" customFormat="false" ht="12.75" hidden="false" customHeight="false" outlineLevel="0" collapsed="false">
      <c r="G818" s="57"/>
    </row>
    <row r="819" customFormat="false" ht="12.75" hidden="false" customHeight="false" outlineLevel="0" collapsed="false">
      <c r="G819" s="57"/>
    </row>
    <row r="820" customFormat="false" ht="12.75" hidden="false" customHeight="false" outlineLevel="0" collapsed="false">
      <c r="G820" s="57"/>
    </row>
    <row r="821" customFormat="false" ht="12.75" hidden="false" customHeight="false" outlineLevel="0" collapsed="false">
      <c r="G821" s="57"/>
    </row>
    <row r="822" customFormat="false" ht="12.75" hidden="false" customHeight="false" outlineLevel="0" collapsed="false">
      <c r="G822" s="57"/>
    </row>
    <row r="823" customFormat="false" ht="12.75" hidden="false" customHeight="false" outlineLevel="0" collapsed="false">
      <c r="G823" s="57"/>
    </row>
    <row r="824" customFormat="false" ht="12.75" hidden="false" customHeight="false" outlineLevel="0" collapsed="false">
      <c r="G824" s="57"/>
    </row>
    <row r="825" customFormat="false" ht="12.75" hidden="false" customHeight="false" outlineLevel="0" collapsed="false">
      <c r="G825" s="57"/>
    </row>
    <row r="826" customFormat="false" ht="12.75" hidden="false" customHeight="false" outlineLevel="0" collapsed="false">
      <c r="G826" s="57"/>
    </row>
    <row r="827" customFormat="false" ht="12.75" hidden="false" customHeight="false" outlineLevel="0" collapsed="false">
      <c r="G827" s="57"/>
    </row>
    <row r="828" customFormat="false" ht="12.75" hidden="false" customHeight="false" outlineLevel="0" collapsed="false">
      <c r="G828" s="57"/>
    </row>
    <row r="829" customFormat="false" ht="12.75" hidden="false" customHeight="false" outlineLevel="0" collapsed="false">
      <c r="G829" s="57"/>
    </row>
    <row r="830" customFormat="false" ht="12.75" hidden="false" customHeight="false" outlineLevel="0" collapsed="false">
      <c r="G830" s="57"/>
    </row>
    <row r="831" customFormat="false" ht="12.75" hidden="false" customHeight="false" outlineLevel="0" collapsed="false">
      <c r="G831" s="57"/>
    </row>
    <row r="832" customFormat="false" ht="12.75" hidden="false" customHeight="false" outlineLevel="0" collapsed="false">
      <c r="G832" s="57"/>
    </row>
    <row r="833" customFormat="false" ht="12.75" hidden="false" customHeight="false" outlineLevel="0" collapsed="false">
      <c r="G833" s="57"/>
    </row>
    <row r="834" customFormat="false" ht="12.75" hidden="false" customHeight="false" outlineLevel="0" collapsed="false">
      <c r="G834" s="57"/>
    </row>
    <row r="835" customFormat="false" ht="12.75" hidden="false" customHeight="false" outlineLevel="0" collapsed="false">
      <c r="G835" s="57"/>
    </row>
    <row r="836" customFormat="false" ht="12.75" hidden="false" customHeight="false" outlineLevel="0" collapsed="false">
      <c r="G836" s="57"/>
    </row>
    <row r="837" customFormat="false" ht="12.75" hidden="false" customHeight="false" outlineLevel="0" collapsed="false">
      <c r="G837" s="57"/>
    </row>
    <row r="838" customFormat="false" ht="12.75" hidden="false" customHeight="false" outlineLevel="0" collapsed="false">
      <c r="G838" s="57"/>
    </row>
    <row r="839" customFormat="false" ht="12.75" hidden="false" customHeight="false" outlineLevel="0" collapsed="false">
      <c r="G839" s="57"/>
    </row>
    <row r="840" customFormat="false" ht="12.75" hidden="false" customHeight="false" outlineLevel="0" collapsed="false">
      <c r="G840" s="57"/>
    </row>
    <row r="841" customFormat="false" ht="12.75" hidden="false" customHeight="false" outlineLevel="0" collapsed="false">
      <c r="G841" s="57"/>
    </row>
    <row r="842" customFormat="false" ht="12.75" hidden="false" customHeight="false" outlineLevel="0" collapsed="false">
      <c r="G842" s="57"/>
    </row>
    <row r="843" customFormat="false" ht="12.75" hidden="false" customHeight="false" outlineLevel="0" collapsed="false">
      <c r="G843" s="57"/>
    </row>
    <row r="844" customFormat="false" ht="12.75" hidden="false" customHeight="false" outlineLevel="0" collapsed="false">
      <c r="G844" s="57"/>
    </row>
    <row r="845" customFormat="false" ht="12.75" hidden="false" customHeight="false" outlineLevel="0" collapsed="false">
      <c r="G845" s="57"/>
    </row>
    <row r="846" customFormat="false" ht="12.75" hidden="false" customHeight="false" outlineLevel="0" collapsed="false">
      <c r="G846" s="57"/>
    </row>
    <row r="847" customFormat="false" ht="12.75" hidden="false" customHeight="false" outlineLevel="0" collapsed="false">
      <c r="G847" s="57"/>
    </row>
    <row r="848" customFormat="false" ht="12.75" hidden="false" customHeight="false" outlineLevel="0" collapsed="false">
      <c r="G848" s="57"/>
    </row>
    <row r="849" customFormat="false" ht="12.75" hidden="false" customHeight="false" outlineLevel="0" collapsed="false">
      <c r="G849" s="57"/>
    </row>
    <row r="850" customFormat="false" ht="12.75" hidden="false" customHeight="false" outlineLevel="0" collapsed="false">
      <c r="G850" s="57"/>
    </row>
    <row r="851" customFormat="false" ht="12.75" hidden="false" customHeight="false" outlineLevel="0" collapsed="false">
      <c r="G851" s="57"/>
    </row>
    <row r="852" customFormat="false" ht="12.75" hidden="false" customHeight="false" outlineLevel="0" collapsed="false">
      <c r="G852" s="57"/>
    </row>
    <row r="853" customFormat="false" ht="12.75" hidden="false" customHeight="false" outlineLevel="0" collapsed="false">
      <c r="G853" s="57"/>
    </row>
    <row r="854" customFormat="false" ht="12.75" hidden="false" customHeight="false" outlineLevel="0" collapsed="false">
      <c r="G854" s="57"/>
    </row>
    <row r="855" customFormat="false" ht="12.75" hidden="false" customHeight="false" outlineLevel="0" collapsed="false">
      <c r="G855" s="57"/>
    </row>
    <row r="856" customFormat="false" ht="12.75" hidden="false" customHeight="false" outlineLevel="0" collapsed="false">
      <c r="G856" s="57"/>
    </row>
    <row r="857" customFormat="false" ht="12.75" hidden="false" customHeight="false" outlineLevel="0" collapsed="false">
      <c r="G857" s="57"/>
    </row>
    <row r="858" customFormat="false" ht="12.75" hidden="false" customHeight="false" outlineLevel="0" collapsed="false">
      <c r="G858" s="57"/>
    </row>
    <row r="859" customFormat="false" ht="12.75" hidden="false" customHeight="false" outlineLevel="0" collapsed="false">
      <c r="G859" s="57"/>
    </row>
    <row r="860" customFormat="false" ht="12.75" hidden="false" customHeight="false" outlineLevel="0" collapsed="false">
      <c r="G860" s="57"/>
    </row>
    <row r="861" customFormat="false" ht="12.75" hidden="false" customHeight="false" outlineLevel="0" collapsed="false">
      <c r="G861" s="57"/>
    </row>
    <row r="862" customFormat="false" ht="12.75" hidden="false" customHeight="false" outlineLevel="0" collapsed="false">
      <c r="G862" s="57"/>
    </row>
    <row r="863" customFormat="false" ht="12.75" hidden="false" customHeight="false" outlineLevel="0" collapsed="false">
      <c r="G863" s="57"/>
    </row>
    <row r="864" customFormat="false" ht="12.75" hidden="false" customHeight="false" outlineLevel="0" collapsed="false">
      <c r="G864" s="57"/>
    </row>
    <row r="865" customFormat="false" ht="12.75" hidden="false" customHeight="false" outlineLevel="0" collapsed="false">
      <c r="G865" s="57"/>
    </row>
    <row r="866" customFormat="false" ht="12.75" hidden="false" customHeight="false" outlineLevel="0" collapsed="false">
      <c r="G866" s="57"/>
    </row>
    <row r="867" customFormat="false" ht="12.75" hidden="false" customHeight="false" outlineLevel="0" collapsed="false">
      <c r="G867" s="57"/>
    </row>
    <row r="868" customFormat="false" ht="12.75" hidden="false" customHeight="false" outlineLevel="0" collapsed="false">
      <c r="G868" s="57"/>
    </row>
    <row r="869" customFormat="false" ht="12.75" hidden="false" customHeight="false" outlineLevel="0" collapsed="false">
      <c r="G869" s="57"/>
    </row>
    <row r="870" customFormat="false" ht="12.75" hidden="false" customHeight="false" outlineLevel="0" collapsed="false">
      <c r="G870" s="57"/>
    </row>
    <row r="871" customFormat="false" ht="12.75" hidden="false" customHeight="false" outlineLevel="0" collapsed="false">
      <c r="G871" s="57"/>
    </row>
    <row r="872" customFormat="false" ht="12.75" hidden="false" customHeight="false" outlineLevel="0" collapsed="false">
      <c r="G872" s="57"/>
    </row>
    <row r="873" customFormat="false" ht="12.75" hidden="false" customHeight="false" outlineLevel="0" collapsed="false">
      <c r="G873" s="57"/>
    </row>
    <row r="874" customFormat="false" ht="12.75" hidden="false" customHeight="false" outlineLevel="0" collapsed="false">
      <c r="G874" s="57"/>
    </row>
    <row r="875" customFormat="false" ht="12.75" hidden="false" customHeight="false" outlineLevel="0" collapsed="false">
      <c r="G875" s="57"/>
    </row>
    <row r="876" customFormat="false" ht="12.75" hidden="false" customHeight="false" outlineLevel="0" collapsed="false">
      <c r="G876" s="57"/>
    </row>
    <row r="877" customFormat="false" ht="12.75" hidden="false" customHeight="false" outlineLevel="0" collapsed="false">
      <c r="G877" s="57"/>
    </row>
    <row r="878" customFormat="false" ht="12.75" hidden="false" customHeight="false" outlineLevel="0" collapsed="false">
      <c r="G878" s="57"/>
    </row>
    <row r="879" customFormat="false" ht="12.75" hidden="false" customHeight="false" outlineLevel="0" collapsed="false">
      <c r="G879" s="57"/>
    </row>
    <row r="880" customFormat="false" ht="12.75" hidden="false" customHeight="false" outlineLevel="0" collapsed="false">
      <c r="G880" s="57"/>
    </row>
    <row r="881" customFormat="false" ht="12.75" hidden="false" customHeight="false" outlineLevel="0" collapsed="false">
      <c r="G881" s="57"/>
    </row>
    <row r="882" customFormat="false" ht="12.75" hidden="false" customHeight="false" outlineLevel="0" collapsed="false">
      <c r="G882" s="57"/>
    </row>
    <row r="883" customFormat="false" ht="12.75" hidden="false" customHeight="false" outlineLevel="0" collapsed="false">
      <c r="G883" s="57"/>
    </row>
    <row r="884" customFormat="false" ht="12.75" hidden="false" customHeight="false" outlineLevel="0" collapsed="false">
      <c r="G884" s="57"/>
    </row>
    <row r="885" customFormat="false" ht="12.75" hidden="false" customHeight="false" outlineLevel="0" collapsed="false">
      <c r="G885" s="57"/>
    </row>
    <row r="886" customFormat="false" ht="12.75" hidden="false" customHeight="false" outlineLevel="0" collapsed="false">
      <c r="G886" s="57"/>
    </row>
    <row r="887" customFormat="false" ht="12.75" hidden="false" customHeight="false" outlineLevel="0" collapsed="false">
      <c r="G887" s="57"/>
    </row>
    <row r="888" customFormat="false" ht="12.75" hidden="false" customHeight="false" outlineLevel="0" collapsed="false">
      <c r="G888" s="57"/>
    </row>
    <row r="889" customFormat="false" ht="12.75" hidden="false" customHeight="false" outlineLevel="0" collapsed="false">
      <c r="G889" s="57"/>
    </row>
    <row r="890" customFormat="false" ht="12.75" hidden="false" customHeight="false" outlineLevel="0" collapsed="false">
      <c r="G890" s="57"/>
    </row>
    <row r="891" customFormat="false" ht="12.75" hidden="false" customHeight="false" outlineLevel="0" collapsed="false">
      <c r="G891" s="57"/>
    </row>
    <row r="892" customFormat="false" ht="12.75" hidden="false" customHeight="false" outlineLevel="0" collapsed="false">
      <c r="G892" s="57"/>
    </row>
    <row r="893" customFormat="false" ht="12.75" hidden="false" customHeight="false" outlineLevel="0" collapsed="false">
      <c r="G893" s="57"/>
    </row>
    <row r="894" customFormat="false" ht="12.75" hidden="false" customHeight="false" outlineLevel="0" collapsed="false">
      <c r="G894" s="57"/>
    </row>
    <row r="895" customFormat="false" ht="12.75" hidden="false" customHeight="false" outlineLevel="0" collapsed="false">
      <c r="G895" s="57"/>
    </row>
    <row r="896" customFormat="false" ht="12.75" hidden="false" customHeight="false" outlineLevel="0" collapsed="false">
      <c r="G896" s="57"/>
    </row>
    <row r="897" customFormat="false" ht="12.75" hidden="false" customHeight="false" outlineLevel="0" collapsed="false">
      <c r="G897" s="57"/>
    </row>
    <row r="898" customFormat="false" ht="12.75" hidden="false" customHeight="false" outlineLevel="0" collapsed="false">
      <c r="G898" s="57"/>
    </row>
    <row r="899" customFormat="false" ht="12.75" hidden="false" customHeight="false" outlineLevel="0" collapsed="false">
      <c r="G899" s="57"/>
    </row>
    <row r="900" customFormat="false" ht="12.75" hidden="false" customHeight="false" outlineLevel="0" collapsed="false">
      <c r="G900" s="57"/>
    </row>
    <row r="901" customFormat="false" ht="12.75" hidden="false" customHeight="false" outlineLevel="0" collapsed="false">
      <c r="G901" s="57"/>
    </row>
    <row r="902" customFormat="false" ht="12.75" hidden="false" customHeight="false" outlineLevel="0" collapsed="false">
      <c r="G902" s="57"/>
    </row>
    <row r="903" customFormat="false" ht="12.75" hidden="false" customHeight="false" outlineLevel="0" collapsed="false">
      <c r="G903" s="57"/>
    </row>
    <row r="904" customFormat="false" ht="12.75" hidden="false" customHeight="false" outlineLevel="0" collapsed="false">
      <c r="G904" s="57"/>
    </row>
    <row r="905" customFormat="false" ht="12.75" hidden="false" customHeight="false" outlineLevel="0" collapsed="false">
      <c r="G905" s="57"/>
    </row>
    <row r="906" customFormat="false" ht="12.75" hidden="false" customHeight="false" outlineLevel="0" collapsed="false">
      <c r="G906" s="57"/>
    </row>
    <row r="907" customFormat="false" ht="12.75" hidden="false" customHeight="false" outlineLevel="0" collapsed="false">
      <c r="G907" s="57"/>
    </row>
    <row r="908" customFormat="false" ht="12.75" hidden="false" customHeight="false" outlineLevel="0" collapsed="false">
      <c r="G908" s="57"/>
    </row>
    <row r="909" customFormat="false" ht="12.75" hidden="false" customHeight="false" outlineLevel="0" collapsed="false">
      <c r="G909" s="57"/>
    </row>
    <row r="910" customFormat="false" ht="12.75" hidden="false" customHeight="false" outlineLevel="0" collapsed="false">
      <c r="G910" s="57"/>
    </row>
    <row r="911" customFormat="false" ht="12.75" hidden="false" customHeight="false" outlineLevel="0" collapsed="false">
      <c r="G911" s="57"/>
    </row>
    <row r="912" customFormat="false" ht="12.75" hidden="false" customHeight="false" outlineLevel="0" collapsed="false">
      <c r="G912" s="57"/>
    </row>
    <row r="913" customFormat="false" ht="12.75" hidden="false" customHeight="false" outlineLevel="0" collapsed="false">
      <c r="G913" s="57"/>
    </row>
    <row r="914" customFormat="false" ht="12.75" hidden="false" customHeight="false" outlineLevel="0" collapsed="false">
      <c r="G914" s="57"/>
    </row>
    <row r="915" customFormat="false" ht="12.75" hidden="false" customHeight="false" outlineLevel="0" collapsed="false">
      <c r="G915" s="57"/>
    </row>
    <row r="916" customFormat="false" ht="12.75" hidden="false" customHeight="false" outlineLevel="0" collapsed="false">
      <c r="G916" s="57"/>
    </row>
    <row r="917" customFormat="false" ht="12.75" hidden="false" customHeight="false" outlineLevel="0" collapsed="false">
      <c r="G917" s="57"/>
    </row>
    <row r="918" customFormat="false" ht="12.75" hidden="false" customHeight="false" outlineLevel="0" collapsed="false">
      <c r="G918" s="57"/>
    </row>
    <row r="919" customFormat="false" ht="12.75" hidden="false" customHeight="false" outlineLevel="0" collapsed="false">
      <c r="G919" s="57"/>
    </row>
    <row r="920" customFormat="false" ht="12.75" hidden="false" customHeight="false" outlineLevel="0" collapsed="false">
      <c r="G920" s="57"/>
    </row>
    <row r="921" customFormat="false" ht="12.75" hidden="false" customHeight="false" outlineLevel="0" collapsed="false">
      <c r="G921" s="57"/>
    </row>
    <row r="922" customFormat="false" ht="12.75" hidden="false" customHeight="false" outlineLevel="0" collapsed="false">
      <c r="G922" s="57"/>
    </row>
    <row r="923" customFormat="false" ht="12.75" hidden="false" customHeight="false" outlineLevel="0" collapsed="false">
      <c r="G923" s="57"/>
    </row>
    <row r="924" customFormat="false" ht="12.75" hidden="false" customHeight="false" outlineLevel="0" collapsed="false">
      <c r="G924" s="57"/>
    </row>
    <row r="925" customFormat="false" ht="12.75" hidden="false" customHeight="false" outlineLevel="0" collapsed="false">
      <c r="G925" s="57"/>
    </row>
    <row r="926" customFormat="false" ht="12.75" hidden="false" customHeight="false" outlineLevel="0" collapsed="false">
      <c r="G926" s="57"/>
    </row>
    <row r="927" customFormat="false" ht="12.75" hidden="false" customHeight="false" outlineLevel="0" collapsed="false">
      <c r="G927" s="57"/>
    </row>
    <row r="928" customFormat="false" ht="12.75" hidden="false" customHeight="false" outlineLevel="0" collapsed="false">
      <c r="G928" s="57"/>
    </row>
    <row r="929" customFormat="false" ht="12.75" hidden="false" customHeight="false" outlineLevel="0" collapsed="false">
      <c r="G929" s="57"/>
    </row>
    <row r="930" customFormat="false" ht="12.75" hidden="false" customHeight="false" outlineLevel="0" collapsed="false">
      <c r="G930" s="57"/>
    </row>
    <row r="931" customFormat="false" ht="12.75" hidden="false" customHeight="false" outlineLevel="0" collapsed="false">
      <c r="G931" s="57"/>
    </row>
    <row r="932" customFormat="false" ht="12.75" hidden="false" customHeight="false" outlineLevel="0" collapsed="false">
      <c r="G932" s="57"/>
    </row>
    <row r="933" customFormat="false" ht="12.75" hidden="false" customHeight="false" outlineLevel="0" collapsed="false">
      <c r="G933" s="57"/>
    </row>
    <row r="934" customFormat="false" ht="12.75" hidden="false" customHeight="false" outlineLevel="0" collapsed="false">
      <c r="G934" s="57"/>
    </row>
    <row r="935" customFormat="false" ht="12.75" hidden="false" customHeight="false" outlineLevel="0" collapsed="false">
      <c r="G935" s="57"/>
    </row>
    <row r="936" customFormat="false" ht="12.75" hidden="false" customHeight="false" outlineLevel="0" collapsed="false">
      <c r="G936" s="57"/>
    </row>
    <row r="937" customFormat="false" ht="12.75" hidden="false" customHeight="false" outlineLevel="0" collapsed="false">
      <c r="G937" s="57"/>
    </row>
    <row r="938" customFormat="false" ht="12.75" hidden="false" customHeight="false" outlineLevel="0" collapsed="false">
      <c r="G938" s="57"/>
    </row>
    <row r="939" customFormat="false" ht="12.75" hidden="false" customHeight="false" outlineLevel="0" collapsed="false">
      <c r="G939" s="57"/>
    </row>
    <row r="940" customFormat="false" ht="12.75" hidden="false" customHeight="false" outlineLevel="0" collapsed="false">
      <c r="G940" s="57"/>
    </row>
    <row r="941" customFormat="false" ht="12.75" hidden="false" customHeight="false" outlineLevel="0" collapsed="false">
      <c r="G941" s="57"/>
    </row>
    <row r="942" customFormat="false" ht="12.75" hidden="false" customHeight="false" outlineLevel="0" collapsed="false">
      <c r="G942" s="57"/>
    </row>
    <row r="943" customFormat="false" ht="12.75" hidden="false" customHeight="false" outlineLevel="0" collapsed="false">
      <c r="G943" s="57"/>
    </row>
    <row r="944" customFormat="false" ht="12.75" hidden="false" customHeight="false" outlineLevel="0" collapsed="false">
      <c r="G944" s="57"/>
    </row>
    <row r="945" customFormat="false" ht="12.75" hidden="false" customHeight="false" outlineLevel="0" collapsed="false">
      <c r="G945" s="57"/>
    </row>
    <row r="946" customFormat="false" ht="12.75" hidden="false" customHeight="false" outlineLevel="0" collapsed="false">
      <c r="G946" s="57"/>
    </row>
    <row r="947" customFormat="false" ht="12.75" hidden="false" customHeight="false" outlineLevel="0" collapsed="false">
      <c r="G947" s="57"/>
    </row>
    <row r="948" customFormat="false" ht="12.75" hidden="false" customHeight="false" outlineLevel="0" collapsed="false">
      <c r="G948" s="57"/>
    </row>
    <row r="949" customFormat="false" ht="12.75" hidden="false" customHeight="false" outlineLevel="0" collapsed="false">
      <c r="G949" s="57"/>
    </row>
    <row r="950" customFormat="false" ht="12.75" hidden="false" customHeight="false" outlineLevel="0" collapsed="false">
      <c r="G950" s="57"/>
    </row>
    <row r="951" customFormat="false" ht="12.75" hidden="false" customHeight="false" outlineLevel="0" collapsed="false">
      <c r="G951" s="57"/>
    </row>
    <row r="952" customFormat="false" ht="12.75" hidden="false" customHeight="false" outlineLevel="0" collapsed="false">
      <c r="G952" s="57"/>
    </row>
  </sheetData>
  <printOptions headings="false" gridLines="false" gridLinesSet="true" horizontalCentered="false" verticalCentered="false"/>
  <pageMargins left="0.747916666666667" right="0.747916666666667" top="0.75" bottom="0.5" header="0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 &amp;T
&amp;F</oddHeader>
    <oddFooter/>
  </headerFooter>
  <rowBreaks count="1" manualBreakCount="1">
    <brk id="59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34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6.13"/>
    <col collapsed="false" customWidth="true" hidden="false" outlineLevel="0" max="5" min="3" style="3" width="18.41"/>
  </cols>
  <sheetData>
    <row r="2" customFormat="false" ht="12.75" hidden="false" customHeight="false" outlineLevel="0" collapsed="false">
      <c r="A2" s="74" t="s">
        <v>55</v>
      </c>
      <c r="B2" s="31" t="s">
        <v>25</v>
      </c>
      <c r="C2" s="35" t="n">
        <v>15261</v>
      </c>
      <c r="D2" s="35" t="n">
        <v>16923</v>
      </c>
      <c r="E2" s="35"/>
    </row>
    <row r="3" customFormat="false" ht="12.75" hidden="false" customHeight="false" outlineLevel="0" collapsed="false">
      <c r="A3" s="74" t="n">
        <v>3082</v>
      </c>
      <c r="B3" s="31" t="s">
        <v>25</v>
      </c>
      <c r="C3" s="35" t="n">
        <v>272061</v>
      </c>
      <c r="D3" s="35" t="n">
        <v>294418</v>
      </c>
      <c r="E3" s="35"/>
    </row>
    <row r="4" customFormat="false" ht="12.75" hidden="false" customHeight="false" outlineLevel="0" collapsed="false">
      <c r="A4" s="74" t="n">
        <v>3098</v>
      </c>
      <c r="B4" s="31" t="s">
        <v>25</v>
      </c>
      <c r="C4" s="35" t="n">
        <v>8632</v>
      </c>
      <c r="D4" s="35" t="n">
        <v>8847</v>
      </c>
      <c r="E4" s="35"/>
    </row>
    <row r="5" customFormat="false" ht="12.75" hidden="false" customHeight="false" outlineLevel="0" collapsed="false">
      <c r="A5" s="74" t="n">
        <v>3100</v>
      </c>
      <c r="B5" s="31" t="s">
        <v>25</v>
      </c>
      <c r="C5" s="35" t="n">
        <v>1294861</v>
      </c>
      <c r="D5" s="35" t="n">
        <v>1327121</v>
      </c>
      <c r="E5" s="35"/>
    </row>
    <row r="6" customFormat="false" ht="12.75" hidden="false" customHeight="false" outlineLevel="0" collapsed="false">
      <c r="A6" s="74" t="n">
        <v>3102</v>
      </c>
      <c r="B6" s="31" t="s">
        <v>25</v>
      </c>
      <c r="C6" s="35" t="n">
        <v>489098</v>
      </c>
      <c r="D6" s="35" t="n">
        <v>500830</v>
      </c>
      <c r="E6" s="35"/>
    </row>
    <row r="7" customFormat="false" ht="12.75" hidden="false" customHeight="false" outlineLevel="0" collapsed="false">
      <c r="A7" s="74" t="n">
        <v>5499</v>
      </c>
      <c r="B7" s="31" t="s">
        <v>25</v>
      </c>
      <c r="C7" s="35" t="n">
        <v>455466</v>
      </c>
      <c r="D7" s="35" t="n">
        <v>476446</v>
      </c>
      <c r="E7" s="35"/>
    </row>
    <row r="8" customFormat="false" ht="12.75" hidden="false" customHeight="false" outlineLevel="0" collapsed="false">
      <c r="A8" s="74" t="n">
        <v>9631</v>
      </c>
      <c r="B8" s="31" t="s">
        <v>25</v>
      </c>
      <c r="C8" s="35" t="n">
        <v>37890</v>
      </c>
      <c r="D8" s="35" t="n">
        <v>40246</v>
      </c>
      <c r="E8" s="35"/>
    </row>
    <row r="9" customFormat="false" ht="12.75" hidden="false" customHeight="false" outlineLevel="0" collapsed="false">
      <c r="A9" s="75" t="n">
        <v>1355</v>
      </c>
      <c r="B9" s="42" t="s">
        <v>34</v>
      </c>
      <c r="C9" s="47" t="n">
        <v>0</v>
      </c>
      <c r="D9" s="47" t="n">
        <v>0</v>
      </c>
      <c r="E9" s="47"/>
    </row>
    <row r="10" customFormat="false" ht="12.75" hidden="false" customHeight="false" outlineLevel="0" collapsed="false">
      <c r="A10" s="75" t="n">
        <v>3099</v>
      </c>
      <c r="B10" s="42" t="s">
        <v>34</v>
      </c>
      <c r="C10" s="47" t="n">
        <v>1690751</v>
      </c>
      <c r="D10" s="47" t="n">
        <v>1734457</v>
      </c>
      <c r="E10" s="47"/>
    </row>
    <row r="11" customFormat="false" ht="12.75" hidden="false" customHeight="false" outlineLevel="0" collapsed="false">
      <c r="A11" s="75" t="n">
        <v>3101</v>
      </c>
      <c r="B11" s="42" t="s">
        <v>34</v>
      </c>
      <c r="C11" s="47" t="n">
        <v>258849</v>
      </c>
      <c r="D11" s="47" t="n">
        <v>266569</v>
      </c>
      <c r="E11" s="47"/>
    </row>
    <row r="12" customFormat="false" ht="12.75" hidden="false" customHeight="false" outlineLevel="0" collapsed="false">
      <c r="A12" s="75" t="n">
        <v>3103</v>
      </c>
      <c r="B12" s="42" t="s">
        <v>34</v>
      </c>
      <c r="C12" s="47" t="n">
        <v>241149</v>
      </c>
      <c r="D12" s="47" t="n">
        <v>248035</v>
      </c>
      <c r="E12" s="47"/>
    </row>
    <row r="13" customFormat="false" ht="12.75" hidden="false" customHeight="false" outlineLevel="0" collapsed="false">
      <c r="A13" s="75" t="n">
        <v>3052</v>
      </c>
      <c r="B13" s="42" t="s">
        <v>36</v>
      </c>
      <c r="C13" s="47" t="n">
        <v>0</v>
      </c>
      <c r="D13" s="47" t="n">
        <v>0</v>
      </c>
      <c r="E13" s="47"/>
    </row>
    <row r="14" customFormat="false" ht="12.75" hidden="false" customHeight="false" outlineLevel="0" collapsed="false">
      <c r="A14" s="75" t="n">
        <v>3073</v>
      </c>
      <c r="B14" s="42" t="s">
        <v>36</v>
      </c>
      <c r="C14" s="47" t="n">
        <v>0</v>
      </c>
      <c r="D14" s="47" t="n">
        <v>0</v>
      </c>
      <c r="E14" s="47"/>
    </row>
    <row r="15" customFormat="false" ht="12.75" hidden="false" customHeight="false" outlineLevel="0" collapsed="false">
      <c r="A15" s="75" t="n">
        <v>3074</v>
      </c>
      <c r="B15" s="42" t="s">
        <v>36</v>
      </c>
      <c r="C15" s="47" t="n">
        <v>0</v>
      </c>
      <c r="D15" s="47" t="n">
        <v>0</v>
      </c>
      <c r="E15" s="47"/>
    </row>
    <row r="16" customFormat="false" ht="12.75" hidden="false" customHeight="false" outlineLevel="0" collapsed="false">
      <c r="A16" s="75" t="n">
        <v>3075</v>
      </c>
      <c r="B16" s="42" t="s">
        <v>36</v>
      </c>
      <c r="C16" s="47" t="n">
        <v>0</v>
      </c>
      <c r="D16" s="47" t="n">
        <v>0</v>
      </c>
      <c r="E16" s="47"/>
    </row>
    <row r="17" customFormat="false" ht="12.75" hidden="false" customHeight="false" outlineLevel="0" collapsed="false">
      <c r="A17" s="75" t="n">
        <v>3083</v>
      </c>
      <c r="B17" s="42" t="s">
        <v>36</v>
      </c>
      <c r="C17" s="47" t="n">
        <v>3052</v>
      </c>
      <c r="D17" s="47" t="n">
        <v>3125</v>
      </c>
      <c r="E17" s="47"/>
    </row>
    <row r="18" customFormat="false" ht="12.75" hidden="false" customHeight="false" outlineLevel="0" collapsed="false">
      <c r="A18" s="75" t="n">
        <v>3084</v>
      </c>
      <c r="B18" s="42" t="s">
        <v>36</v>
      </c>
      <c r="C18" s="47" t="n">
        <v>3780</v>
      </c>
      <c r="D18" s="47" t="n">
        <v>3879</v>
      </c>
      <c r="E18" s="47"/>
    </row>
    <row r="19" customFormat="false" ht="12.75" hidden="false" customHeight="false" outlineLevel="0" collapsed="false">
      <c r="A19" s="75" t="n">
        <v>3085</v>
      </c>
      <c r="B19" s="42" t="s">
        <v>36</v>
      </c>
      <c r="C19" s="47" t="n">
        <v>2897</v>
      </c>
      <c r="D19" s="47" t="n">
        <v>2968</v>
      </c>
      <c r="E19" s="47"/>
    </row>
    <row r="20" customFormat="false" ht="12.75" hidden="false" customHeight="false" outlineLevel="0" collapsed="false">
      <c r="A20" s="75" t="n">
        <v>3086</v>
      </c>
      <c r="B20" s="42" t="s">
        <v>36</v>
      </c>
      <c r="C20" s="47" t="n">
        <v>1788</v>
      </c>
      <c r="D20" s="47" t="n">
        <v>1832</v>
      </c>
      <c r="E20" s="47"/>
    </row>
    <row r="21" customFormat="false" ht="12.75" hidden="false" customHeight="false" outlineLevel="0" collapsed="false">
      <c r="A21" s="75" t="n">
        <v>3087</v>
      </c>
      <c r="B21" s="42" t="s">
        <v>36</v>
      </c>
      <c r="C21" s="47" t="n">
        <v>2247</v>
      </c>
      <c r="D21" s="47" t="n">
        <v>2303</v>
      </c>
      <c r="E21" s="47"/>
    </row>
    <row r="22" customFormat="false" ht="12.75" hidden="false" customHeight="false" outlineLevel="0" collapsed="false">
      <c r="A22" s="75" t="n">
        <v>3088</v>
      </c>
      <c r="B22" s="42" t="s">
        <v>36</v>
      </c>
      <c r="C22" s="47" t="n">
        <v>0</v>
      </c>
      <c r="D22" s="47" t="n">
        <v>0</v>
      </c>
      <c r="E22" s="47"/>
    </row>
    <row r="23" customFormat="false" ht="12.75" hidden="false" customHeight="false" outlineLevel="0" collapsed="false">
      <c r="A23" s="75" t="n">
        <v>3089</v>
      </c>
      <c r="B23" s="42" t="s">
        <v>36</v>
      </c>
      <c r="C23" s="47" t="n">
        <v>776</v>
      </c>
      <c r="D23" s="47" t="n">
        <v>804</v>
      </c>
      <c r="E23" s="47"/>
    </row>
    <row r="24" customFormat="false" ht="12.75" hidden="false" customHeight="false" outlineLevel="0" collapsed="false">
      <c r="A24" s="75" t="n">
        <v>3090</v>
      </c>
      <c r="B24" s="42" t="s">
        <v>36</v>
      </c>
      <c r="C24" s="47" t="n">
        <v>492</v>
      </c>
      <c r="D24" s="47" t="n">
        <v>504</v>
      </c>
      <c r="E24" s="47"/>
    </row>
    <row r="25" customFormat="false" ht="12.75" hidden="false" customHeight="false" outlineLevel="0" collapsed="false">
      <c r="A25" s="75" t="n">
        <v>3091</v>
      </c>
      <c r="B25" s="42" t="s">
        <v>36</v>
      </c>
      <c r="C25" s="47" t="n">
        <v>227</v>
      </c>
      <c r="D25" s="47" t="n">
        <v>232</v>
      </c>
      <c r="E25" s="47"/>
    </row>
    <row r="26" customFormat="false" ht="12.75" hidden="false" customHeight="false" outlineLevel="0" collapsed="false">
      <c r="A26" s="75" t="n">
        <v>3092</v>
      </c>
      <c r="B26" s="42" t="s">
        <v>36</v>
      </c>
      <c r="C26" s="47" t="n">
        <v>306</v>
      </c>
      <c r="D26" s="47" t="n">
        <v>313</v>
      </c>
      <c r="E26" s="47"/>
    </row>
    <row r="27" customFormat="false" ht="12.75" hidden="false" customHeight="false" outlineLevel="0" collapsed="false">
      <c r="A27" s="75" t="n">
        <v>3093</v>
      </c>
      <c r="B27" s="42" t="s">
        <v>36</v>
      </c>
      <c r="C27" s="47" t="n">
        <v>388</v>
      </c>
      <c r="D27" s="47" t="n">
        <v>397</v>
      </c>
      <c r="E27" s="47"/>
    </row>
    <row r="28" customFormat="false" ht="12.75" hidden="false" customHeight="false" outlineLevel="0" collapsed="false">
      <c r="A28" s="75" t="n">
        <v>3094</v>
      </c>
      <c r="B28" s="42" t="s">
        <v>36</v>
      </c>
      <c r="C28" s="47" t="n">
        <v>13</v>
      </c>
      <c r="D28" s="47" t="n">
        <v>13</v>
      </c>
      <c r="E28" s="47"/>
    </row>
    <row r="29" customFormat="false" ht="12.75" hidden="false" customHeight="false" outlineLevel="0" collapsed="false">
      <c r="A29" s="75" t="n">
        <v>3095</v>
      </c>
      <c r="B29" s="42" t="s">
        <v>36</v>
      </c>
      <c r="C29" s="47" t="n">
        <v>1123</v>
      </c>
      <c r="D29" s="47" t="n">
        <v>1151</v>
      </c>
      <c r="E29" s="47"/>
    </row>
    <row r="30" customFormat="false" ht="12.75" hidden="false" customHeight="false" outlineLevel="0" collapsed="false">
      <c r="A30" s="75" t="n">
        <v>3096</v>
      </c>
      <c r="B30" s="42" t="s">
        <v>36</v>
      </c>
      <c r="C30" s="47" t="n">
        <v>910</v>
      </c>
      <c r="D30" s="47" t="n">
        <v>930</v>
      </c>
      <c r="E30" s="47"/>
    </row>
    <row r="31" customFormat="false" ht="12.75" hidden="false" customHeight="false" outlineLevel="0" collapsed="false">
      <c r="A31" s="75" t="n">
        <v>3097</v>
      </c>
      <c r="B31" s="42" t="s">
        <v>36</v>
      </c>
      <c r="C31" s="47" t="n">
        <v>920</v>
      </c>
      <c r="D31" s="47" t="n">
        <v>941</v>
      </c>
      <c r="E31" s="47"/>
    </row>
    <row r="32" customFormat="false" ht="12.75" hidden="false" customHeight="false" outlineLevel="0" collapsed="false">
      <c r="A32" s="75" t="n">
        <v>8645</v>
      </c>
      <c r="B32" s="42" t="s">
        <v>36</v>
      </c>
      <c r="C32" s="47" t="n">
        <v>0</v>
      </c>
      <c r="D32" s="47" t="n">
        <v>0</v>
      </c>
      <c r="E32" s="47"/>
    </row>
    <row r="34" customFormat="false" ht="12.75" hidden="false" customHeight="false" outlineLevel="0" collapsed="false">
      <c r="C34" s="3" t="n">
        <f aca="false">SUM(C2:C8)-SUM(C9:C33)</f>
        <v>363601</v>
      </c>
      <c r="D34" s="3" t="n">
        <f aca="false">SUM(D2:D8)-SUM(D9:D33)</f>
        <v>396378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6.13"/>
    <col collapsed="false" customWidth="true" hidden="false" outlineLevel="0" max="4" min="3" style="3" width="18.41"/>
  </cols>
  <sheetData>
    <row r="2" customFormat="false" ht="12.75" hidden="false" customHeight="false" outlineLevel="0" collapsed="false">
      <c r="A2" s="74" t="s">
        <v>55</v>
      </c>
      <c r="B2" s="31" t="s">
        <v>25</v>
      </c>
      <c r="C2" s="35" t="n">
        <v>0</v>
      </c>
      <c r="D2" s="35" t="n">
        <v>0</v>
      </c>
    </row>
    <row r="3" customFormat="false" ht="12.75" hidden="false" customHeight="false" outlineLevel="0" collapsed="false">
      <c r="A3" s="74" t="n">
        <v>3082</v>
      </c>
      <c r="B3" s="31" t="s">
        <v>25</v>
      </c>
      <c r="C3" s="35" t="n">
        <v>0</v>
      </c>
      <c r="D3" s="35" t="n">
        <v>0</v>
      </c>
    </row>
    <row r="4" customFormat="false" ht="12.75" hidden="false" customHeight="false" outlineLevel="0" collapsed="false">
      <c r="A4" s="74" t="n">
        <v>3098</v>
      </c>
      <c r="B4" s="31" t="s">
        <v>25</v>
      </c>
      <c r="C4" s="35" t="n">
        <v>0</v>
      </c>
      <c r="D4" s="35" t="n">
        <v>0</v>
      </c>
    </row>
    <row r="5" customFormat="false" ht="12.75" hidden="false" customHeight="false" outlineLevel="0" collapsed="false">
      <c r="A5" s="74" t="n">
        <v>3100</v>
      </c>
      <c r="B5" s="31" t="s">
        <v>25</v>
      </c>
      <c r="C5" s="35" t="n">
        <v>0</v>
      </c>
      <c r="D5" s="35" t="n">
        <v>0</v>
      </c>
    </row>
    <row r="6" customFormat="false" ht="12.75" hidden="false" customHeight="false" outlineLevel="0" collapsed="false">
      <c r="A6" s="74" t="n">
        <v>3102</v>
      </c>
      <c r="B6" s="31" t="s">
        <v>25</v>
      </c>
      <c r="C6" s="35" t="n">
        <v>0</v>
      </c>
      <c r="D6" s="35" t="n">
        <v>0</v>
      </c>
    </row>
    <row r="7" customFormat="false" ht="12.75" hidden="false" customHeight="false" outlineLevel="0" collapsed="false">
      <c r="A7" s="74" t="n">
        <v>5499</v>
      </c>
      <c r="B7" s="31" t="s">
        <v>25</v>
      </c>
      <c r="C7" s="35" t="n">
        <v>0</v>
      </c>
      <c r="D7" s="35" t="n">
        <v>0</v>
      </c>
    </row>
    <row r="8" customFormat="false" ht="12.75" hidden="false" customHeight="false" outlineLevel="0" collapsed="false">
      <c r="A8" s="74" t="n">
        <v>9631</v>
      </c>
      <c r="B8" s="31" t="s">
        <v>25</v>
      </c>
      <c r="C8" s="35" t="n">
        <v>0</v>
      </c>
      <c r="D8" s="35" t="n">
        <v>0</v>
      </c>
    </row>
    <row r="9" customFormat="false" ht="12.75" hidden="false" customHeight="false" outlineLevel="0" collapsed="false">
      <c r="A9" s="75" t="n">
        <v>1355</v>
      </c>
      <c r="B9" s="42" t="s">
        <v>34</v>
      </c>
      <c r="C9" s="47" t="n">
        <v>0</v>
      </c>
      <c r="D9" s="47" t="n">
        <v>0</v>
      </c>
    </row>
    <row r="10" customFormat="false" ht="12.75" hidden="false" customHeight="false" outlineLevel="0" collapsed="false">
      <c r="A10" s="75" t="n">
        <v>3099</v>
      </c>
      <c r="B10" s="42" t="s">
        <v>34</v>
      </c>
      <c r="C10" s="47" t="n">
        <v>0</v>
      </c>
      <c r="D10" s="47" t="n">
        <v>0</v>
      </c>
    </row>
    <row r="11" customFormat="false" ht="12.75" hidden="false" customHeight="false" outlineLevel="0" collapsed="false">
      <c r="A11" s="75" t="n">
        <v>3101</v>
      </c>
      <c r="B11" s="42" t="s">
        <v>34</v>
      </c>
      <c r="C11" s="47" t="n">
        <v>0</v>
      </c>
      <c r="D11" s="47" t="n">
        <v>0</v>
      </c>
    </row>
    <row r="12" customFormat="false" ht="12.75" hidden="false" customHeight="false" outlineLevel="0" collapsed="false">
      <c r="A12" s="75" t="n">
        <v>3103</v>
      </c>
      <c r="B12" s="42" t="s">
        <v>34</v>
      </c>
      <c r="C12" s="47" t="n">
        <v>0</v>
      </c>
      <c r="D12" s="47" t="n">
        <v>0</v>
      </c>
    </row>
    <row r="13" customFormat="false" ht="12.75" hidden="false" customHeight="false" outlineLevel="0" collapsed="false">
      <c r="A13" s="75" t="n">
        <v>3052</v>
      </c>
      <c r="B13" s="42" t="s">
        <v>36</v>
      </c>
      <c r="C13" s="47" t="n">
        <v>0</v>
      </c>
      <c r="D13" s="47" t="n">
        <v>0</v>
      </c>
    </row>
    <row r="14" customFormat="false" ht="12.75" hidden="false" customHeight="false" outlineLevel="0" collapsed="false">
      <c r="A14" s="75" t="n">
        <v>3073</v>
      </c>
      <c r="B14" s="42" t="s">
        <v>36</v>
      </c>
      <c r="C14" s="47" t="n">
        <v>0</v>
      </c>
      <c r="D14" s="47" t="n">
        <v>0</v>
      </c>
    </row>
    <row r="15" customFormat="false" ht="12.75" hidden="false" customHeight="false" outlineLevel="0" collapsed="false">
      <c r="A15" s="75" t="n">
        <v>3074</v>
      </c>
      <c r="B15" s="42" t="s">
        <v>36</v>
      </c>
      <c r="C15" s="47" t="n">
        <v>0</v>
      </c>
      <c r="D15" s="47" t="n">
        <v>0</v>
      </c>
    </row>
    <row r="16" customFormat="false" ht="12.75" hidden="false" customHeight="false" outlineLevel="0" collapsed="false">
      <c r="A16" s="75" t="n">
        <v>3075</v>
      </c>
      <c r="B16" s="42" t="s">
        <v>36</v>
      </c>
      <c r="C16" s="47" t="n">
        <v>0</v>
      </c>
      <c r="D16" s="47" t="n">
        <v>0</v>
      </c>
    </row>
    <row r="17" customFormat="false" ht="12.75" hidden="false" customHeight="false" outlineLevel="0" collapsed="false">
      <c r="A17" s="75" t="n">
        <v>3083</v>
      </c>
      <c r="B17" s="42" t="s">
        <v>36</v>
      </c>
      <c r="C17" s="47" t="n">
        <v>0</v>
      </c>
      <c r="D17" s="47" t="n">
        <v>0</v>
      </c>
    </row>
    <row r="18" customFormat="false" ht="12.75" hidden="false" customHeight="false" outlineLevel="0" collapsed="false">
      <c r="A18" s="75" t="n">
        <v>3084</v>
      </c>
      <c r="B18" s="42" t="s">
        <v>36</v>
      </c>
      <c r="C18" s="47" t="n">
        <v>0</v>
      </c>
      <c r="D18" s="47" t="n">
        <v>0</v>
      </c>
    </row>
    <row r="19" customFormat="false" ht="12.75" hidden="false" customHeight="false" outlineLevel="0" collapsed="false">
      <c r="A19" s="75" t="n">
        <v>3085</v>
      </c>
      <c r="B19" s="42" t="s">
        <v>36</v>
      </c>
      <c r="C19" s="47" t="n">
        <v>0</v>
      </c>
      <c r="D19" s="47" t="n">
        <v>0</v>
      </c>
    </row>
    <row r="20" customFormat="false" ht="12.75" hidden="false" customHeight="false" outlineLevel="0" collapsed="false">
      <c r="A20" s="75" t="n">
        <v>3086</v>
      </c>
      <c r="B20" s="42" t="s">
        <v>36</v>
      </c>
      <c r="C20" s="47" t="n">
        <v>0</v>
      </c>
      <c r="D20" s="47" t="n">
        <v>0</v>
      </c>
    </row>
    <row r="21" customFormat="false" ht="12.75" hidden="false" customHeight="false" outlineLevel="0" collapsed="false">
      <c r="A21" s="75" t="n">
        <v>3087</v>
      </c>
      <c r="B21" s="42" t="s">
        <v>36</v>
      </c>
      <c r="C21" s="47" t="n">
        <v>0</v>
      </c>
      <c r="D21" s="47" t="n">
        <v>0</v>
      </c>
    </row>
    <row r="22" customFormat="false" ht="12.75" hidden="false" customHeight="false" outlineLevel="0" collapsed="false">
      <c r="A22" s="75" t="n">
        <v>3088</v>
      </c>
      <c r="B22" s="42" t="s">
        <v>36</v>
      </c>
      <c r="C22" s="47" t="n">
        <v>0</v>
      </c>
      <c r="D22" s="47" t="n">
        <v>0</v>
      </c>
    </row>
    <row r="23" customFormat="false" ht="12.75" hidden="false" customHeight="false" outlineLevel="0" collapsed="false">
      <c r="A23" s="75" t="n">
        <v>3089</v>
      </c>
      <c r="B23" s="42" t="s">
        <v>36</v>
      </c>
      <c r="C23" s="47" t="n">
        <v>0</v>
      </c>
      <c r="D23" s="47" t="n">
        <v>0</v>
      </c>
    </row>
    <row r="24" customFormat="false" ht="12.75" hidden="false" customHeight="false" outlineLevel="0" collapsed="false">
      <c r="A24" s="75" t="n">
        <v>3090</v>
      </c>
      <c r="B24" s="42" t="s">
        <v>36</v>
      </c>
      <c r="C24" s="47" t="n">
        <v>0</v>
      </c>
      <c r="D24" s="47" t="n">
        <v>0</v>
      </c>
    </row>
    <row r="25" customFormat="false" ht="12.75" hidden="false" customHeight="false" outlineLevel="0" collapsed="false">
      <c r="A25" s="75" t="n">
        <v>3091</v>
      </c>
      <c r="B25" s="42" t="s">
        <v>36</v>
      </c>
      <c r="C25" s="47" t="n">
        <v>0</v>
      </c>
      <c r="D25" s="47" t="n">
        <v>0</v>
      </c>
    </row>
    <row r="26" customFormat="false" ht="12.75" hidden="false" customHeight="false" outlineLevel="0" collapsed="false">
      <c r="A26" s="75" t="n">
        <v>3092</v>
      </c>
      <c r="B26" s="42" t="s">
        <v>36</v>
      </c>
      <c r="C26" s="47" t="n">
        <v>0</v>
      </c>
      <c r="D26" s="47" t="n">
        <v>0</v>
      </c>
    </row>
    <row r="27" customFormat="false" ht="12.75" hidden="false" customHeight="false" outlineLevel="0" collapsed="false">
      <c r="A27" s="75" t="n">
        <v>3093</v>
      </c>
      <c r="B27" s="42" t="s">
        <v>36</v>
      </c>
      <c r="C27" s="47" t="n">
        <v>0</v>
      </c>
      <c r="D27" s="47" t="n">
        <v>0</v>
      </c>
    </row>
    <row r="28" customFormat="false" ht="12.75" hidden="false" customHeight="false" outlineLevel="0" collapsed="false">
      <c r="A28" s="75" t="n">
        <v>3094</v>
      </c>
      <c r="B28" s="42" t="s">
        <v>36</v>
      </c>
      <c r="C28" s="47" t="n">
        <v>0</v>
      </c>
      <c r="D28" s="47" t="n">
        <v>0</v>
      </c>
    </row>
    <row r="29" customFormat="false" ht="12.75" hidden="false" customHeight="false" outlineLevel="0" collapsed="false">
      <c r="A29" s="75" t="n">
        <v>3095</v>
      </c>
      <c r="B29" s="42" t="s">
        <v>36</v>
      </c>
      <c r="C29" s="47" t="n">
        <v>0</v>
      </c>
      <c r="D29" s="47" t="n">
        <v>0</v>
      </c>
    </row>
    <row r="30" customFormat="false" ht="12.75" hidden="false" customHeight="false" outlineLevel="0" collapsed="false">
      <c r="A30" s="75" t="n">
        <v>3096</v>
      </c>
      <c r="B30" s="42" t="s">
        <v>36</v>
      </c>
      <c r="C30" s="47" t="n">
        <v>0</v>
      </c>
      <c r="D30" s="47" t="n">
        <v>0</v>
      </c>
    </row>
    <row r="31" customFormat="false" ht="12.75" hidden="false" customHeight="false" outlineLevel="0" collapsed="false">
      <c r="A31" s="75" t="n">
        <v>3097</v>
      </c>
      <c r="B31" s="42" t="s">
        <v>36</v>
      </c>
      <c r="C31" s="47" t="n">
        <v>0</v>
      </c>
      <c r="D31" s="47" t="n">
        <v>0</v>
      </c>
    </row>
    <row r="32" customFormat="false" ht="12.75" hidden="false" customHeight="false" outlineLevel="0" collapsed="false">
      <c r="A32" s="75" t="n">
        <v>8645</v>
      </c>
      <c r="B32" s="42" t="s">
        <v>36</v>
      </c>
      <c r="C32" s="47" t="n">
        <v>0</v>
      </c>
      <c r="D32" s="47" t="n">
        <v>0</v>
      </c>
    </row>
    <row r="34" customFormat="false" ht="12.75" hidden="false" customHeight="false" outlineLevel="0" collapsed="false">
      <c r="C34" s="3" t="n">
        <f aca="false">SUM(C2:C8)-SUM(C9:C33)</f>
        <v>0</v>
      </c>
      <c r="D34" s="3" t="n">
        <f aca="false">SUM(D2:D8)-SUM(D9:D33)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6.13"/>
    <col collapsed="false" customWidth="true" hidden="false" outlineLevel="0" max="4" min="3" style="3" width="18.41"/>
  </cols>
  <sheetData>
    <row r="2" customFormat="false" ht="12.75" hidden="false" customHeight="false" outlineLevel="0" collapsed="false">
      <c r="A2" s="74" t="s">
        <v>55</v>
      </c>
      <c r="B2" s="31" t="s">
        <v>25</v>
      </c>
      <c r="C2" s="35" t="n">
        <v>0</v>
      </c>
      <c r="D2" s="35" t="n">
        <v>0</v>
      </c>
    </row>
    <row r="3" customFormat="false" ht="12.75" hidden="false" customHeight="false" outlineLevel="0" collapsed="false">
      <c r="A3" s="74" t="n">
        <v>3082</v>
      </c>
      <c r="B3" s="31" t="s">
        <v>25</v>
      </c>
      <c r="C3" s="35" t="n">
        <v>0</v>
      </c>
      <c r="D3" s="35" t="n">
        <v>0</v>
      </c>
    </row>
    <row r="4" customFormat="false" ht="12.75" hidden="false" customHeight="false" outlineLevel="0" collapsed="false">
      <c r="A4" s="74" t="n">
        <v>3098</v>
      </c>
      <c r="B4" s="31" t="s">
        <v>25</v>
      </c>
      <c r="C4" s="35" t="n">
        <v>0</v>
      </c>
      <c r="D4" s="35" t="n">
        <v>0</v>
      </c>
    </row>
    <row r="5" customFormat="false" ht="12.75" hidden="false" customHeight="false" outlineLevel="0" collapsed="false">
      <c r="A5" s="74" t="n">
        <v>3100</v>
      </c>
      <c r="B5" s="31" t="s">
        <v>25</v>
      </c>
      <c r="C5" s="35" t="n">
        <v>0</v>
      </c>
      <c r="D5" s="35" t="n">
        <v>0</v>
      </c>
    </row>
    <row r="6" customFormat="false" ht="12.75" hidden="false" customHeight="false" outlineLevel="0" collapsed="false">
      <c r="A6" s="74" t="n">
        <v>3102</v>
      </c>
      <c r="B6" s="31" t="s">
        <v>25</v>
      </c>
      <c r="C6" s="35" t="n">
        <v>0</v>
      </c>
      <c r="D6" s="35" t="n">
        <v>0</v>
      </c>
    </row>
    <row r="7" customFormat="false" ht="12.75" hidden="false" customHeight="false" outlineLevel="0" collapsed="false">
      <c r="A7" s="74" t="n">
        <v>5499</v>
      </c>
      <c r="B7" s="31" t="s">
        <v>25</v>
      </c>
      <c r="C7" s="35" t="n">
        <v>0</v>
      </c>
      <c r="D7" s="35" t="n">
        <v>0</v>
      </c>
    </row>
    <row r="8" customFormat="false" ht="12.75" hidden="false" customHeight="false" outlineLevel="0" collapsed="false">
      <c r="A8" s="74" t="n">
        <v>9631</v>
      </c>
      <c r="B8" s="31" t="s">
        <v>25</v>
      </c>
      <c r="C8" s="35" t="n">
        <v>0</v>
      </c>
      <c r="D8" s="35" t="n">
        <v>0</v>
      </c>
    </row>
    <row r="9" customFormat="false" ht="12.75" hidden="false" customHeight="false" outlineLevel="0" collapsed="false">
      <c r="A9" s="75" t="n">
        <v>1355</v>
      </c>
      <c r="B9" s="42" t="s">
        <v>34</v>
      </c>
      <c r="C9" s="47" t="n">
        <v>0</v>
      </c>
      <c r="D9" s="47" t="n">
        <v>0</v>
      </c>
    </row>
    <row r="10" customFormat="false" ht="12.75" hidden="false" customHeight="false" outlineLevel="0" collapsed="false">
      <c r="A10" s="75" t="n">
        <v>3099</v>
      </c>
      <c r="B10" s="42" t="s">
        <v>34</v>
      </c>
      <c r="C10" s="47" t="n">
        <v>0</v>
      </c>
      <c r="D10" s="47" t="n">
        <v>0</v>
      </c>
    </row>
    <row r="11" customFormat="false" ht="12.75" hidden="false" customHeight="false" outlineLevel="0" collapsed="false">
      <c r="A11" s="75" t="n">
        <v>3101</v>
      </c>
      <c r="B11" s="42" t="s">
        <v>34</v>
      </c>
      <c r="C11" s="47" t="n">
        <v>0</v>
      </c>
      <c r="D11" s="47" t="n">
        <v>0</v>
      </c>
    </row>
    <row r="12" customFormat="false" ht="12.75" hidden="false" customHeight="false" outlineLevel="0" collapsed="false">
      <c r="A12" s="75" t="n">
        <v>3103</v>
      </c>
      <c r="B12" s="42" t="s">
        <v>34</v>
      </c>
      <c r="C12" s="47" t="n">
        <v>0</v>
      </c>
      <c r="D12" s="47" t="n">
        <v>0</v>
      </c>
    </row>
    <row r="13" customFormat="false" ht="12.75" hidden="false" customHeight="false" outlineLevel="0" collapsed="false">
      <c r="A13" s="75" t="n">
        <v>3052</v>
      </c>
      <c r="B13" s="42" t="s">
        <v>36</v>
      </c>
      <c r="C13" s="47" t="n">
        <v>0</v>
      </c>
      <c r="D13" s="47" t="n">
        <v>0</v>
      </c>
    </row>
    <row r="14" customFormat="false" ht="12.75" hidden="false" customHeight="false" outlineLevel="0" collapsed="false">
      <c r="A14" s="75" t="n">
        <v>3073</v>
      </c>
      <c r="B14" s="42" t="s">
        <v>36</v>
      </c>
      <c r="C14" s="47" t="n">
        <v>0</v>
      </c>
      <c r="D14" s="47" t="n">
        <v>0</v>
      </c>
    </row>
    <row r="15" customFormat="false" ht="12.75" hidden="false" customHeight="false" outlineLevel="0" collapsed="false">
      <c r="A15" s="75" t="n">
        <v>3074</v>
      </c>
      <c r="B15" s="42" t="s">
        <v>36</v>
      </c>
      <c r="C15" s="47" t="n">
        <v>0</v>
      </c>
      <c r="D15" s="47" t="n">
        <v>0</v>
      </c>
    </row>
    <row r="16" customFormat="false" ht="12.75" hidden="false" customHeight="false" outlineLevel="0" collapsed="false">
      <c r="A16" s="75" t="n">
        <v>3075</v>
      </c>
      <c r="B16" s="42" t="s">
        <v>36</v>
      </c>
      <c r="C16" s="47" t="n">
        <v>0</v>
      </c>
      <c r="D16" s="47" t="n">
        <v>0</v>
      </c>
    </row>
    <row r="17" customFormat="false" ht="12.75" hidden="false" customHeight="false" outlineLevel="0" collapsed="false">
      <c r="A17" s="75" t="n">
        <v>3083</v>
      </c>
      <c r="B17" s="42" t="s">
        <v>36</v>
      </c>
      <c r="C17" s="47" t="n">
        <v>0</v>
      </c>
      <c r="D17" s="47" t="n">
        <v>0</v>
      </c>
    </row>
    <row r="18" customFormat="false" ht="12.75" hidden="false" customHeight="false" outlineLevel="0" collapsed="false">
      <c r="A18" s="75" t="n">
        <v>3084</v>
      </c>
      <c r="B18" s="42" t="s">
        <v>36</v>
      </c>
      <c r="C18" s="47" t="n">
        <v>0</v>
      </c>
      <c r="D18" s="47" t="n">
        <v>0</v>
      </c>
    </row>
    <row r="19" customFormat="false" ht="12.75" hidden="false" customHeight="false" outlineLevel="0" collapsed="false">
      <c r="A19" s="75" t="n">
        <v>3085</v>
      </c>
      <c r="B19" s="42" t="s">
        <v>36</v>
      </c>
      <c r="C19" s="47" t="n">
        <v>0</v>
      </c>
      <c r="D19" s="47" t="n">
        <v>0</v>
      </c>
    </row>
    <row r="20" customFormat="false" ht="12.75" hidden="false" customHeight="false" outlineLevel="0" collapsed="false">
      <c r="A20" s="75" t="n">
        <v>3086</v>
      </c>
      <c r="B20" s="42" t="s">
        <v>36</v>
      </c>
      <c r="C20" s="47" t="n">
        <v>0</v>
      </c>
      <c r="D20" s="47" t="n">
        <v>0</v>
      </c>
    </row>
    <row r="21" customFormat="false" ht="12.75" hidden="false" customHeight="false" outlineLevel="0" collapsed="false">
      <c r="A21" s="75" t="n">
        <v>3087</v>
      </c>
      <c r="B21" s="42" t="s">
        <v>36</v>
      </c>
      <c r="C21" s="47" t="n">
        <v>0</v>
      </c>
      <c r="D21" s="47" t="n">
        <v>0</v>
      </c>
    </row>
    <row r="22" customFormat="false" ht="12.75" hidden="false" customHeight="false" outlineLevel="0" collapsed="false">
      <c r="A22" s="75" t="n">
        <v>3088</v>
      </c>
      <c r="B22" s="42" t="s">
        <v>36</v>
      </c>
      <c r="C22" s="47" t="n">
        <v>0</v>
      </c>
      <c r="D22" s="47" t="n">
        <v>0</v>
      </c>
    </row>
    <row r="23" customFormat="false" ht="12.75" hidden="false" customHeight="false" outlineLevel="0" collapsed="false">
      <c r="A23" s="75" t="n">
        <v>3089</v>
      </c>
      <c r="B23" s="42" t="s">
        <v>36</v>
      </c>
      <c r="C23" s="47" t="n">
        <v>0</v>
      </c>
      <c r="D23" s="47" t="n">
        <v>0</v>
      </c>
    </row>
    <row r="24" customFormat="false" ht="12.75" hidden="false" customHeight="false" outlineLevel="0" collapsed="false">
      <c r="A24" s="75" t="n">
        <v>3090</v>
      </c>
      <c r="B24" s="42" t="s">
        <v>36</v>
      </c>
      <c r="C24" s="47" t="n">
        <v>0</v>
      </c>
      <c r="D24" s="47" t="n">
        <v>0</v>
      </c>
    </row>
    <row r="25" customFormat="false" ht="12.75" hidden="false" customHeight="false" outlineLevel="0" collapsed="false">
      <c r="A25" s="75" t="n">
        <v>3091</v>
      </c>
      <c r="B25" s="42" t="s">
        <v>36</v>
      </c>
      <c r="C25" s="47" t="n">
        <v>0</v>
      </c>
      <c r="D25" s="47" t="n">
        <v>0</v>
      </c>
    </row>
    <row r="26" customFormat="false" ht="12.75" hidden="false" customHeight="false" outlineLevel="0" collapsed="false">
      <c r="A26" s="75" t="n">
        <v>3092</v>
      </c>
      <c r="B26" s="42" t="s">
        <v>36</v>
      </c>
      <c r="C26" s="47" t="n">
        <v>0</v>
      </c>
      <c r="D26" s="47" t="n">
        <v>0</v>
      </c>
    </row>
    <row r="27" customFormat="false" ht="12.75" hidden="false" customHeight="false" outlineLevel="0" collapsed="false">
      <c r="A27" s="75" t="n">
        <v>3093</v>
      </c>
      <c r="B27" s="42" t="s">
        <v>36</v>
      </c>
      <c r="C27" s="47" t="n">
        <v>0</v>
      </c>
      <c r="D27" s="47" t="n">
        <v>0</v>
      </c>
    </row>
    <row r="28" customFormat="false" ht="12.75" hidden="false" customHeight="false" outlineLevel="0" collapsed="false">
      <c r="A28" s="75" t="n">
        <v>3094</v>
      </c>
      <c r="B28" s="42" t="s">
        <v>36</v>
      </c>
      <c r="C28" s="47" t="n">
        <v>0</v>
      </c>
      <c r="D28" s="47" t="n">
        <v>0</v>
      </c>
    </row>
    <row r="29" customFormat="false" ht="12.75" hidden="false" customHeight="false" outlineLevel="0" collapsed="false">
      <c r="A29" s="75" t="n">
        <v>3095</v>
      </c>
      <c r="B29" s="42" t="s">
        <v>36</v>
      </c>
      <c r="C29" s="47" t="n">
        <v>0</v>
      </c>
      <c r="D29" s="47" t="n">
        <v>0</v>
      </c>
    </row>
    <row r="30" customFormat="false" ht="12.75" hidden="false" customHeight="false" outlineLevel="0" collapsed="false">
      <c r="A30" s="75" t="n">
        <v>3096</v>
      </c>
      <c r="B30" s="42" t="s">
        <v>36</v>
      </c>
      <c r="C30" s="47" t="n">
        <v>0</v>
      </c>
      <c r="D30" s="47" t="n">
        <v>0</v>
      </c>
    </row>
    <row r="31" customFormat="false" ht="12.75" hidden="false" customHeight="false" outlineLevel="0" collapsed="false">
      <c r="A31" s="75" t="n">
        <v>3097</v>
      </c>
      <c r="B31" s="42" t="s">
        <v>36</v>
      </c>
      <c r="C31" s="47" t="n">
        <v>0</v>
      </c>
      <c r="D31" s="47" t="n">
        <v>0</v>
      </c>
    </row>
    <row r="32" customFormat="false" ht="12.75" hidden="false" customHeight="false" outlineLevel="0" collapsed="false">
      <c r="A32" s="75" t="n">
        <v>8645</v>
      </c>
      <c r="B32" s="42" t="s">
        <v>36</v>
      </c>
      <c r="C32" s="47" t="n">
        <v>0</v>
      </c>
      <c r="D32" s="47" t="n">
        <v>0</v>
      </c>
    </row>
    <row r="34" customFormat="false" ht="12.75" hidden="false" customHeight="false" outlineLevel="0" collapsed="false">
      <c r="C34" s="3" t="n">
        <f aca="false">SUM(C2:C8)-SUM(C9:C33)</f>
        <v>0</v>
      </c>
      <c r="D34" s="3" t="n">
        <f aca="false">SUM(D2:D8)-SUM(D9:D33)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6.13"/>
    <col collapsed="false" customWidth="true" hidden="false" outlineLevel="0" max="4" min="3" style="3" width="18.41"/>
  </cols>
  <sheetData>
    <row r="2" customFormat="false" ht="12.75" hidden="false" customHeight="false" outlineLevel="0" collapsed="false">
      <c r="A2" s="74" t="s">
        <v>55</v>
      </c>
      <c r="B2" s="31" t="s">
        <v>25</v>
      </c>
      <c r="C2" s="35" t="n">
        <v>0</v>
      </c>
      <c r="D2" s="35" t="n">
        <v>0</v>
      </c>
    </row>
    <row r="3" customFormat="false" ht="12.75" hidden="false" customHeight="false" outlineLevel="0" collapsed="false">
      <c r="A3" s="74" t="n">
        <v>3082</v>
      </c>
      <c r="B3" s="31" t="s">
        <v>25</v>
      </c>
      <c r="C3" s="35" t="n">
        <v>0</v>
      </c>
      <c r="D3" s="35" t="n">
        <v>0</v>
      </c>
    </row>
    <row r="4" customFormat="false" ht="12.75" hidden="false" customHeight="false" outlineLevel="0" collapsed="false">
      <c r="A4" s="74" t="n">
        <v>3098</v>
      </c>
      <c r="B4" s="31" t="s">
        <v>25</v>
      </c>
      <c r="C4" s="35" t="n">
        <v>0</v>
      </c>
      <c r="D4" s="35" t="n">
        <v>0</v>
      </c>
    </row>
    <row r="5" customFormat="false" ht="12.75" hidden="false" customHeight="false" outlineLevel="0" collapsed="false">
      <c r="A5" s="74" t="n">
        <v>3100</v>
      </c>
      <c r="B5" s="31" t="s">
        <v>25</v>
      </c>
      <c r="C5" s="35" t="n">
        <v>0</v>
      </c>
      <c r="D5" s="35" t="n">
        <v>0</v>
      </c>
    </row>
    <row r="6" customFormat="false" ht="12.75" hidden="false" customHeight="false" outlineLevel="0" collapsed="false">
      <c r="A6" s="74" t="n">
        <v>3102</v>
      </c>
      <c r="B6" s="31" t="s">
        <v>25</v>
      </c>
      <c r="C6" s="35" t="n">
        <v>0</v>
      </c>
      <c r="D6" s="35" t="n">
        <v>0</v>
      </c>
    </row>
    <row r="7" customFormat="false" ht="12.75" hidden="false" customHeight="false" outlineLevel="0" collapsed="false">
      <c r="A7" s="74" t="n">
        <v>5499</v>
      </c>
      <c r="B7" s="31" t="s">
        <v>25</v>
      </c>
      <c r="C7" s="35" t="n">
        <v>0</v>
      </c>
      <c r="D7" s="35" t="n">
        <v>0</v>
      </c>
    </row>
    <row r="8" customFormat="false" ht="12.75" hidden="false" customHeight="false" outlineLevel="0" collapsed="false">
      <c r="A8" s="74" t="n">
        <v>9631</v>
      </c>
      <c r="B8" s="31" t="s">
        <v>25</v>
      </c>
      <c r="C8" s="35" t="n">
        <v>0</v>
      </c>
      <c r="D8" s="35" t="n">
        <v>0</v>
      </c>
    </row>
    <row r="9" customFormat="false" ht="12.75" hidden="false" customHeight="false" outlineLevel="0" collapsed="false">
      <c r="A9" s="75" t="n">
        <v>1355</v>
      </c>
      <c r="B9" s="42" t="s">
        <v>34</v>
      </c>
      <c r="C9" s="47" t="n">
        <v>0</v>
      </c>
      <c r="D9" s="47" t="n">
        <v>0</v>
      </c>
    </row>
    <row r="10" customFormat="false" ht="12.75" hidden="false" customHeight="false" outlineLevel="0" collapsed="false">
      <c r="A10" s="75" t="n">
        <v>3099</v>
      </c>
      <c r="B10" s="42" t="s">
        <v>34</v>
      </c>
      <c r="C10" s="47" t="n">
        <v>0</v>
      </c>
      <c r="D10" s="47" t="n">
        <v>0</v>
      </c>
    </row>
    <row r="11" customFormat="false" ht="12.75" hidden="false" customHeight="false" outlineLevel="0" collapsed="false">
      <c r="A11" s="75" t="n">
        <v>3101</v>
      </c>
      <c r="B11" s="42" t="s">
        <v>34</v>
      </c>
      <c r="C11" s="47" t="n">
        <v>0</v>
      </c>
      <c r="D11" s="47" t="n">
        <v>0</v>
      </c>
    </row>
    <row r="12" customFormat="false" ht="12.75" hidden="false" customHeight="false" outlineLevel="0" collapsed="false">
      <c r="A12" s="75" t="n">
        <v>3103</v>
      </c>
      <c r="B12" s="42" t="s">
        <v>34</v>
      </c>
      <c r="C12" s="47" t="n">
        <v>0</v>
      </c>
      <c r="D12" s="47" t="n">
        <v>0</v>
      </c>
    </row>
    <row r="13" customFormat="false" ht="12.75" hidden="false" customHeight="false" outlineLevel="0" collapsed="false">
      <c r="A13" s="75" t="n">
        <v>3052</v>
      </c>
      <c r="B13" s="42" t="s">
        <v>36</v>
      </c>
      <c r="C13" s="47" t="n">
        <v>0</v>
      </c>
      <c r="D13" s="47" t="n">
        <v>0</v>
      </c>
    </row>
    <row r="14" customFormat="false" ht="12.75" hidden="false" customHeight="false" outlineLevel="0" collapsed="false">
      <c r="A14" s="75" t="n">
        <v>3073</v>
      </c>
      <c r="B14" s="42" t="s">
        <v>36</v>
      </c>
      <c r="C14" s="47" t="n">
        <v>0</v>
      </c>
      <c r="D14" s="47" t="n">
        <v>0</v>
      </c>
    </row>
    <row r="15" customFormat="false" ht="12.75" hidden="false" customHeight="false" outlineLevel="0" collapsed="false">
      <c r="A15" s="75" t="n">
        <v>3074</v>
      </c>
      <c r="B15" s="42" t="s">
        <v>36</v>
      </c>
      <c r="C15" s="47" t="n">
        <v>0</v>
      </c>
      <c r="D15" s="47" t="n">
        <v>0</v>
      </c>
    </row>
    <row r="16" customFormat="false" ht="12.75" hidden="false" customHeight="false" outlineLevel="0" collapsed="false">
      <c r="A16" s="75" t="n">
        <v>3075</v>
      </c>
      <c r="B16" s="42" t="s">
        <v>36</v>
      </c>
      <c r="C16" s="47" t="n">
        <v>0</v>
      </c>
      <c r="D16" s="47" t="n">
        <v>0</v>
      </c>
    </row>
    <row r="17" customFormat="false" ht="12.75" hidden="false" customHeight="false" outlineLevel="0" collapsed="false">
      <c r="A17" s="75" t="n">
        <v>3083</v>
      </c>
      <c r="B17" s="42" t="s">
        <v>36</v>
      </c>
      <c r="C17" s="47" t="n">
        <v>0</v>
      </c>
      <c r="D17" s="47" t="n">
        <v>0</v>
      </c>
    </row>
    <row r="18" customFormat="false" ht="12.75" hidden="false" customHeight="false" outlineLevel="0" collapsed="false">
      <c r="A18" s="75" t="n">
        <v>3084</v>
      </c>
      <c r="B18" s="42" t="s">
        <v>36</v>
      </c>
      <c r="C18" s="47" t="n">
        <v>0</v>
      </c>
      <c r="D18" s="47" t="n">
        <v>0</v>
      </c>
    </row>
    <row r="19" customFormat="false" ht="12.75" hidden="false" customHeight="false" outlineLevel="0" collapsed="false">
      <c r="A19" s="75" t="n">
        <v>3085</v>
      </c>
      <c r="B19" s="42" t="s">
        <v>36</v>
      </c>
      <c r="C19" s="47" t="n">
        <v>0</v>
      </c>
      <c r="D19" s="47" t="n">
        <v>0</v>
      </c>
    </row>
    <row r="20" customFormat="false" ht="12.75" hidden="false" customHeight="false" outlineLevel="0" collapsed="false">
      <c r="A20" s="75" t="n">
        <v>3086</v>
      </c>
      <c r="B20" s="42" t="s">
        <v>36</v>
      </c>
      <c r="C20" s="47" t="n">
        <v>0</v>
      </c>
      <c r="D20" s="47" t="n">
        <v>0</v>
      </c>
    </row>
    <row r="21" customFormat="false" ht="12.75" hidden="false" customHeight="false" outlineLevel="0" collapsed="false">
      <c r="A21" s="75" t="n">
        <v>3087</v>
      </c>
      <c r="B21" s="42" t="s">
        <v>36</v>
      </c>
      <c r="C21" s="47" t="n">
        <v>0</v>
      </c>
      <c r="D21" s="47" t="n">
        <v>0</v>
      </c>
    </row>
    <row r="22" customFormat="false" ht="12.75" hidden="false" customHeight="false" outlineLevel="0" collapsed="false">
      <c r="A22" s="75" t="n">
        <v>3088</v>
      </c>
      <c r="B22" s="42" t="s">
        <v>36</v>
      </c>
      <c r="C22" s="47" t="n">
        <v>0</v>
      </c>
      <c r="D22" s="47" t="n">
        <v>0</v>
      </c>
    </row>
    <row r="23" customFormat="false" ht="12.75" hidden="false" customHeight="false" outlineLevel="0" collapsed="false">
      <c r="A23" s="75" t="n">
        <v>3089</v>
      </c>
      <c r="B23" s="42" t="s">
        <v>36</v>
      </c>
      <c r="C23" s="47" t="n">
        <v>0</v>
      </c>
      <c r="D23" s="47" t="n">
        <v>0</v>
      </c>
    </row>
    <row r="24" customFormat="false" ht="12.75" hidden="false" customHeight="false" outlineLevel="0" collapsed="false">
      <c r="A24" s="75" t="n">
        <v>3090</v>
      </c>
      <c r="B24" s="42" t="s">
        <v>36</v>
      </c>
      <c r="C24" s="47" t="n">
        <v>0</v>
      </c>
      <c r="D24" s="47" t="n">
        <v>0</v>
      </c>
    </row>
    <row r="25" customFormat="false" ht="12.75" hidden="false" customHeight="false" outlineLevel="0" collapsed="false">
      <c r="A25" s="75" t="n">
        <v>3091</v>
      </c>
      <c r="B25" s="42" t="s">
        <v>36</v>
      </c>
      <c r="C25" s="47" t="n">
        <v>0</v>
      </c>
      <c r="D25" s="47" t="n">
        <v>0</v>
      </c>
    </row>
    <row r="26" customFormat="false" ht="12.75" hidden="false" customHeight="false" outlineLevel="0" collapsed="false">
      <c r="A26" s="75" t="n">
        <v>3092</v>
      </c>
      <c r="B26" s="42" t="s">
        <v>36</v>
      </c>
      <c r="C26" s="47" t="n">
        <v>0</v>
      </c>
      <c r="D26" s="47" t="n">
        <v>0</v>
      </c>
    </row>
    <row r="27" customFormat="false" ht="12.75" hidden="false" customHeight="false" outlineLevel="0" collapsed="false">
      <c r="A27" s="75" t="n">
        <v>3093</v>
      </c>
      <c r="B27" s="42" t="s">
        <v>36</v>
      </c>
      <c r="C27" s="47" t="n">
        <v>0</v>
      </c>
      <c r="D27" s="47" t="n">
        <v>0</v>
      </c>
    </row>
    <row r="28" customFormat="false" ht="12.75" hidden="false" customHeight="false" outlineLevel="0" collapsed="false">
      <c r="A28" s="75" t="n">
        <v>3094</v>
      </c>
      <c r="B28" s="42" t="s">
        <v>36</v>
      </c>
      <c r="C28" s="47" t="n">
        <v>0</v>
      </c>
      <c r="D28" s="47" t="n">
        <v>0</v>
      </c>
    </row>
    <row r="29" customFormat="false" ht="12.75" hidden="false" customHeight="false" outlineLevel="0" collapsed="false">
      <c r="A29" s="75" t="n">
        <v>3095</v>
      </c>
      <c r="B29" s="42" t="s">
        <v>36</v>
      </c>
      <c r="C29" s="47" t="n">
        <v>0</v>
      </c>
      <c r="D29" s="47" t="n">
        <v>0</v>
      </c>
    </row>
    <row r="30" customFormat="false" ht="12.75" hidden="false" customHeight="false" outlineLevel="0" collapsed="false">
      <c r="A30" s="75" t="n">
        <v>3096</v>
      </c>
      <c r="B30" s="42" t="s">
        <v>36</v>
      </c>
      <c r="C30" s="47" t="n">
        <v>0</v>
      </c>
      <c r="D30" s="47" t="n">
        <v>0</v>
      </c>
    </row>
    <row r="31" customFormat="false" ht="12.75" hidden="false" customHeight="false" outlineLevel="0" collapsed="false">
      <c r="A31" s="75" t="n">
        <v>3097</v>
      </c>
      <c r="B31" s="42" t="s">
        <v>36</v>
      </c>
      <c r="C31" s="47" t="n">
        <v>0</v>
      </c>
      <c r="D31" s="47" t="n">
        <v>0</v>
      </c>
    </row>
    <row r="32" customFormat="false" ht="12.75" hidden="false" customHeight="false" outlineLevel="0" collapsed="false">
      <c r="A32" s="75" t="n">
        <v>8645</v>
      </c>
      <c r="B32" s="42" t="s">
        <v>36</v>
      </c>
      <c r="C32" s="47" t="n">
        <v>0</v>
      </c>
      <c r="D32" s="47" t="n">
        <v>0</v>
      </c>
    </row>
    <row r="34" customFormat="false" ht="12.75" hidden="false" customHeight="false" outlineLevel="0" collapsed="false">
      <c r="C34" s="3" t="n">
        <f aca="false">SUM(C2:C8)-SUM(C9:C33)</f>
        <v>0</v>
      </c>
      <c r="D34" s="3" t="n">
        <f aca="false">SUM(D2:D8)-SUM(D9:D33)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1999-01-15T13:39:48Z</dcterms:created>
  <dc:creator>gjackso</dc:creator>
  <dc:description/>
  <dc:language>en-US</dc:language>
  <cp:lastModifiedBy>tnguye4</cp:lastModifiedBy>
  <cp:lastPrinted>2001-04-06T16:14:07Z</cp:lastPrinted>
  <cp:revision>0</cp:revision>
  <dc:subject/>
  <dc:title/>
</cp:coreProperties>
</file>