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nron ecom"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<sst xmlns="http://schemas.openxmlformats.org/spreadsheetml/2006/main" count="91" uniqueCount="52">
  <si>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</si>
  <si>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</si>
  <si>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</si>
  <si>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</si>
  <si>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</si>
  <si>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</si>
  <si>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</si>
  <si>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</si>
  <si>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</si>
  <si>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</si>
  <si>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</si>
  <si>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</si>
  <si>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</si>
  <si>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</si>
  <si>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</si>
  <si>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</si>
  <si>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</si>
  <si>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</si>
  <si>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</si>
  <si>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</si>
  <si>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</si>
  <si>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</si>
  <si>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Patrol DB Change Manager for Oracle Server</t>
  </si>
  <si>
    <t xml:space="preserve">E </t>
  </si>
  <si>
    <t xml:space="preserve">Dept</t>
  </si>
  <si>
    <t xml:space="preserve">Sun</t>
  </si>
  <si>
    <t xml:space="preserve">E</t>
  </si>
  <si>
    <t xml:space="preserve">Ent 1</t>
  </si>
  <si>
    <t xml:space="preserve">Patrol DB Change Manager for Oracle Client</t>
  </si>
  <si>
    <t xml:space="preserve">N/A</t>
  </si>
  <si>
    <t xml:space="preserve">Compaq</t>
  </si>
  <si>
    <t xml:space="preserve">Patrol DB Admin KM</t>
  </si>
  <si>
    <t xml:space="preserve">Patrol DB SQL Explorer for Oracle Server</t>
  </si>
  <si>
    <t xml:space="preserve">Patrol DB SQL Explorer for Oracle Client</t>
  </si>
  <si>
    <t xml:space="preserve">Patrol for Unix</t>
  </si>
  <si>
    <t xml:space="preserve">Patrol for Oracle</t>
  </si>
  <si>
    <t xml:space="preserve">Patrol Console</t>
  </si>
  <si>
    <t xml:space="preserve">Web DBA</t>
  </si>
  <si>
    <t xml:space="preserve">Less Discount</t>
  </si>
  <si>
    <t xml:space="preserve">Maintenance</t>
  </si>
  <si>
    <t xml:space="preserve">Profressional Services ???</t>
  </si>
  <si>
    <t xml:space="preserve">ACCEPTED BY LICENSOR: BMC Software Distribution, Inc.</t>
  </si>
  <si>
    <t xml:space="preserve">  </t>
  </si>
  <si>
    <t xml:space="preserve">ACCEPTED BY LICENSEE: Company Name</t>
  </si>
  <si>
    <t xml:space="preserve">By:</t>
  </si>
  <si>
    <t xml:space="preserve">        By:</t>
  </si>
  <si>
    <t xml:space="preserve">Name:</t>
  </si>
  <si>
    <t xml:space="preserve">        Name:</t>
  </si>
  <si>
    <t xml:space="preserve">Title:</t>
  </si>
  <si>
    <t xml:space="preserve">        Title:</t>
  </si>
  <si>
    <t xml:space="preserve">Date:</t>
  </si>
  <si>
    <t xml:space="preserve">        Date:</t>
  </si>
</sst>
</file>

<file path=xl/styles.xml><?xml version="1.0" encoding="utf-8"?>
<styleSheet xmlns="http://schemas.openxmlformats.org/spreadsheetml/2006/main">
  <numFmts count="3">
    <numFmt numFmtId="164" formatCode="General"/>
    <numFmt numFmtId="165" formatCode="mm\-dd\-yy"/>
    <numFmt numFmtId="166" formatCode="\$#,##0_);[RED]&quot;($&quot;#,##0\)"/>
  </numFmts>
  <fonts count="30">
    <font>
      <sz val="11"/>
      <name val="Times New Roman"/>
      <family val="0"/>
    </font>
    <font>
      <sz val="10"/>
      <name val="Arial"/>
      <family val="0"/>
    </font>
    <font>
      <sz val="10"/>
      <name val="Arial"/>
      <family val="0"/>
    </font>
    <font>
      <sz val="10"/>
      <name val="Arial"/>
      <family val="0"/>
    </font>
    <font>
      <sz val="11"/>
      <name val="Times New Roman"/>
      <family val="1"/>
    </font>
    <font>
      <sz val="11"/>
      <color rgb="FFFF0000"/>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9"/>
      <color rgb="FFFF0000"/>
      <name val="Times New Roman"/>
      <family val="1"/>
    </font>
    <font>
      <sz val="8.5"/>
      <name val="Times New Roman"/>
      <family val="1"/>
    </font>
    <font>
      <sz val="6.5"/>
      <name val="Times New Roman"/>
      <family val="1"/>
    </font>
    <font>
      <sz val="6.5"/>
      <color rgb="FFFF0000"/>
      <name val="Times New Roman"/>
      <family val="1"/>
    </font>
    <font>
      <sz val="10"/>
      <name val="Times New Roman"/>
      <family val="1"/>
    </font>
    <font>
      <sz val="10"/>
      <color rgb="FFFF0000"/>
      <name val="Times New Roman"/>
      <family val="1"/>
    </font>
    <font>
      <u val="single"/>
      <sz val="10"/>
      <name val="Times New Roman"/>
      <family val="1"/>
    </font>
    <font>
      <b val="true"/>
      <sz val="10"/>
      <color rgb="FFFF0000"/>
      <name val="Times New Roman"/>
      <family val="1"/>
    </font>
    <font>
      <u val="single"/>
      <sz val="10"/>
      <color rgb="FFFF0000"/>
      <name val="Times New Roman"/>
      <family val="1"/>
    </font>
    <font>
      <b val="true"/>
      <u val="single"/>
      <sz val="10"/>
      <color rgb="FFFF000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8"/>
      <name val="Times New Roman"/>
      <family val="1"/>
    </font>
    <font>
      <sz val="7"/>
      <name val="Times New Roman"/>
      <family val="1"/>
    </font>
  </fonts>
  <fills count="2">
    <fill>
      <patternFill patternType="none"/>
    </fill>
    <fill>
      <patternFill patternType="gray125"/>
    </fill>
  </fills>
  <borders count="8">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righ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5" fillId="0" borderId="0" xfId="0" applyFont="true" applyBorder="false" applyAlignment="true" applyProtection="true">
      <alignment horizontal="fill" vertical="bottom" textRotation="0" wrapText="false" indent="0" shrinkToFit="false"/>
      <protection locked="true" hidden="false"/>
    </xf>
    <xf numFmtId="164" fontId="10" fillId="0" borderId="0" xfId="0" applyFont="true" applyBorder="false" applyAlignment="true" applyProtection="true">
      <alignment horizontal="fil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1" xfId="0" applyFont="true" applyBorder="true" applyAlignment="true" applyProtection="true">
      <alignment horizontal="center" vertical="bottom" textRotation="0" wrapText="false" indent="0" shrinkToFit="false"/>
      <protection locked="true" hidden="false"/>
    </xf>
    <xf numFmtId="164" fontId="14" fillId="0" borderId="2" xfId="0" applyFont="true" applyBorder="true" applyAlignment="true" applyProtection="true">
      <alignment horizontal="center" vertical="bottom" textRotation="0" wrapText="false" indent="0" shrinkToFit="false"/>
      <protection locked="true" hidden="false"/>
    </xf>
    <xf numFmtId="164" fontId="15" fillId="0" borderId="2" xfId="0" applyFont="true" applyBorder="true" applyAlignment="true" applyProtection="true">
      <alignment horizontal="center" vertical="bottom" textRotation="0" wrapText="false" indent="0" shrinkToFit="false"/>
      <protection locked="true" hidden="false"/>
    </xf>
    <xf numFmtId="164" fontId="14" fillId="0" borderId="3" xfId="0" applyFont="true" applyBorder="true" applyAlignment="true" applyProtection="true">
      <alignment horizontal="center" vertical="bottom" textRotation="0" wrapText="false" indent="0" shrinkToFit="false"/>
      <protection locked="true" hidden="false"/>
    </xf>
    <xf numFmtId="164" fontId="14" fillId="0" borderId="4" xfId="0" applyFont="true" applyBorder="true" applyAlignment="true" applyProtection="true">
      <alignment horizontal="center" vertical="bottom" textRotation="0" wrapText="false" indent="0" shrinkToFit="false"/>
      <protection locked="true" hidden="false"/>
    </xf>
    <xf numFmtId="164" fontId="15" fillId="0" borderId="4" xfId="0" applyFont="true" applyBorder="true" applyAlignment="true" applyProtection="true">
      <alignment horizontal="center" vertical="bottom" textRotation="0" wrapText="false" indent="0" shrinkToFit="false"/>
      <protection locked="true" hidden="false"/>
    </xf>
    <xf numFmtId="164" fontId="14" fillId="0" borderId="5" xfId="0" applyFont="true" applyBorder="true" applyAlignment="true" applyProtection="true">
      <alignment horizontal="center" vertical="bottom" textRotation="0" wrapText="false" indent="0" shrinkToFit="false"/>
      <protection locked="true" hidden="false"/>
    </xf>
    <xf numFmtId="164" fontId="14" fillId="0" borderId="6" xfId="0" applyFont="true" applyBorder="true" applyAlignment="true" applyProtection="true">
      <alignment horizontal="center" vertical="bottom" textRotation="0" wrapText="false" indent="0" shrinkToFit="false"/>
      <protection locked="true" hidden="false"/>
    </xf>
    <xf numFmtId="164" fontId="14" fillId="0" borderId="7" xfId="0" applyFont="true" applyBorder="true" applyAlignment="true" applyProtection="true">
      <alignment horizontal="center" vertical="bottom" textRotation="0" wrapText="false" indent="0" shrinkToFit="false"/>
      <protection locked="true" hidden="false"/>
    </xf>
    <xf numFmtId="164" fontId="15" fillId="0" borderId="6"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16" fillId="0" borderId="4" xfId="0" applyFont="true" applyBorder="true" applyAlignment="true" applyProtection="true">
      <alignment horizontal="center" vertical="bottom" textRotation="0" wrapText="false" indent="0" shrinkToFit="false"/>
      <protection locked="false" hidden="false"/>
    </xf>
    <xf numFmtId="164" fontId="16" fillId="0" borderId="5" xfId="0" applyFont="true" applyBorder="true" applyAlignment="true" applyProtection="true">
      <alignment horizontal="center" vertical="bottom" textRotation="0" wrapText="false" indent="0" shrinkToFit="false"/>
      <protection locked="false" hidden="false"/>
    </xf>
    <xf numFmtId="164" fontId="17" fillId="0" borderId="5" xfId="0" applyFont="true" applyBorder="true" applyAlignment="true" applyProtection="true">
      <alignment horizontal="center" vertical="bottom" textRotation="0" wrapText="false" indent="0" shrinkToFit="false"/>
      <protection locked="false" hidden="false"/>
    </xf>
    <xf numFmtId="164" fontId="16" fillId="0" borderId="4" xfId="0" applyFont="true" applyBorder="true" applyAlignment="true" applyProtection="true">
      <alignment horizontal="left" vertical="bottom" textRotation="0" wrapText="false" indent="0" shrinkToFit="false"/>
      <protection locked="false" hidden="false"/>
    </xf>
    <xf numFmtId="165" fontId="16" fillId="0" borderId="5" xfId="0" applyFont="true" applyBorder="true" applyAlignment="true" applyProtection="true">
      <alignment horizontal="center" vertical="bottom" textRotation="0" wrapText="false" indent="0" shrinkToFit="false"/>
      <protection locked="false" hidden="false"/>
    </xf>
    <xf numFmtId="166" fontId="16" fillId="0" borderId="5" xfId="0" applyFont="true" applyBorder="true" applyAlignment="true" applyProtection="true">
      <alignment horizontal="right" vertical="bottom" textRotation="0" wrapText="false" indent="0" shrinkToFit="false"/>
      <protection locked="false" hidden="false"/>
    </xf>
    <xf numFmtId="164" fontId="16" fillId="0" borderId="5" xfId="0" applyFont="true" applyBorder="true" applyAlignment="true" applyProtection="true">
      <alignment horizontal="left" vertical="bottom" textRotation="0" wrapText="false" indent="0" shrinkToFit="false"/>
      <protection locked="false" hidden="false"/>
    </xf>
    <xf numFmtId="166" fontId="18" fillId="0" borderId="5" xfId="0" applyFont="true" applyBorder="true" applyAlignment="true" applyProtection="true">
      <alignment horizontal="right" vertical="bottom" textRotation="0" wrapText="false" indent="0" shrinkToFit="false"/>
      <protection locked="false" hidden="false"/>
    </xf>
    <xf numFmtId="166" fontId="17" fillId="0" borderId="5" xfId="0" applyFont="true" applyBorder="true" applyAlignment="true" applyProtection="true">
      <alignment horizontal="right" vertical="bottom" textRotation="0" wrapText="false" indent="0" shrinkToFit="false"/>
      <protection locked="false" hidden="false"/>
    </xf>
    <xf numFmtId="166" fontId="19" fillId="0" borderId="5" xfId="0" applyFont="true" applyBorder="true" applyAlignment="true" applyProtection="true">
      <alignment horizontal="right" vertical="bottom" textRotation="0" wrapText="false" indent="0" shrinkToFit="false"/>
      <protection locked="false" hidden="false"/>
    </xf>
    <xf numFmtId="166" fontId="17" fillId="0" borderId="5" xfId="0" applyFont="true" applyBorder="true" applyAlignment="true" applyProtection="true">
      <alignment horizontal="center" vertical="bottom" textRotation="0" wrapText="false" indent="0" shrinkToFit="false"/>
      <protection locked="false" hidden="false"/>
    </xf>
    <xf numFmtId="166" fontId="20" fillId="0" borderId="5" xfId="0" applyFont="true" applyBorder="true" applyAlignment="true" applyProtection="true">
      <alignment horizontal="right" vertical="bottom" textRotation="0" wrapText="false" indent="0" shrinkToFit="false"/>
      <protection locked="false" hidden="false"/>
    </xf>
    <xf numFmtId="166" fontId="21" fillId="0" borderId="5" xfId="0" applyFont="true" applyBorder="true" applyAlignment="true" applyProtection="true">
      <alignment horizontal="right" vertical="bottom" textRotation="0" wrapText="false" indent="0" shrinkToFit="false"/>
      <protection locked="false" hidden="false"/>
    </xf>
    <xf numFmtId="164" fontId="17" fillId="0" borderId="5" xfId="0" applyFont="true" applyBorder="true" applyAlignment="true" applyProtection="true">
      <alignment horizontal="left" vertical="bottom" textRotation="0" wrapText="false" indent="0" shrinkToFit="false"/>
      <protection locked="false" hidden="false"/>
    </xf>
    <xf numFmtId="166" fontId="16" fillId="0" borderId="5" xfId="0" applyFont="true" applyBorder="true" applyAlignment="true" applyProtection="true">
      <alignment horizontal="center" vertical="bottom" textRotation="0" wrapText="false" indent="0" shrinkToFit="false"/>
      <protection locked="false" hidden="false"/>
    </xf>
    <xf numFmtId="164" fontId="16" fillId="0" borderId="7" xfId="0" applyFont="true" applyBorder="true" applyAlignment="true" applyProtection="true">
      <alignment horizontal="left" vertical="bottom" textRotation="0" wrapText="false" indent="0" shrinkToFit="false"/>
      <protection locked="false" hidden="false"/>
    </xf>
    <xf numFmtId="164" fontId="16" fillId="0" borderId="6" xfId="0" applyFont="true" applyBorder="true" applyAlignment="true" applyProtection="true">
      <alignment horizontal="center" vertical="bottom" textRotation="0" wrapText="false" indent="0" shrinkToFit="false"/>
      <protection locked="false" hidden="false"/>
    </xf>
    <xf numFmtId="164" fontId="17" fillId="0" borderId="6" xfId="0" applyFont="true" applyBorder="true" applyAlignment="true" applyProtection="true">
      <alignment horizontal="center"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false" applyProtection="true">
      <alignment horizontal="general" vertical="bottom" textRotation="0" wrapText="false" indent="0" shrinkToFit="false"/>
      <protection locked="false" hidden="false"/>
    </xf>
    <xf numFmtId="165" fontId="16" fillId="0" borderId="6" xfId="0" applyFont="true" applyBorder="true" applyAlignment="true" applyProtection="true">
      <alignment horizontal="center" vertical="bottom" textRotation="0" wrapText="false" indent="0" shrinkToFit="false"/>
      <protection locked="false" hidden="false"/>
    </xf>
    <xf numFmtId="166" fontId="16"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5"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22" fillId="0" borderId="0" xfId="0" applyFont="true" applyBorder="true" applyAlignment="fals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608400</xdr:colOff>
      <xdr:row>47</xdr:row>
      <xdr:rowOff>9360</xdr:rowOff>
    </xdr:from>
    <xdr:to>
      <xdr:col>12</xdr:col>
      <xdr:colOff>1127520</xdr:colOff>
      <xdr:row>47</xdr:row>
      <xdr:rowOff>190440</xdr:rowOff>
    </xdr:to>
    <xdr:sp>
      <xdr:nvSpPr>
        <xdr:cNvPr id="0" name="Text 152"/>
        <xdr:cNvSpPr/>
      </xdr:nvSpPr>
      <xdr:spPr>
        <a:xfrm>
          <a:off x="9110880" y="8114040"/>
          <a:ext cx="1386720" cy="181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43</xdr:row>
      <xdr:rowOff>0</xdr:rowOff>
    </xdr:from>
    <xdr:to>
      <xdr:col>6</xdr:col>
      <xdr:colOff>10080</xdr:colOff>
      <xdr:row>43</xdr:row>
      <xdr:rowOff>0</xdr:rowOff>
    </xdr:to>
    <xdr:sp>
      <xdr:nvSpPr>
        <xdr:cNvPr id="1" name="Line 2"/>
        <xdr:cNvSpPr/>
      </xdr:nvSpPr>
      <xdr:spPr>
        <a:xfrm>
          <a:off x="895320" y="720144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44</xdr:row>
      <xdr:rowOff>0</xdr:rowOff>
    </xdr:from>
    <xdr:to>
      <xdr:col>6</xdr:col>
      <xdr:colOff>10080</xdr:colOff>
      <xdr:row>44</xdr:row>
      <xdr:rowOff>0</xdr:rowOff>
    </xdr:to>
    <xdr:sp>
      <xdr:nvSpPr>
        <xdr:cNvPr id="2" name="Line 3"/>
        <xdr:cNvSpPr/>
      </xdr:nvSpPr>
      <xdr:spPr>
        <a:xfrm>
          <a:off x="895320" y="748044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45</xdr:row>
      <xdr:rowOff>0</xdr:rowOff>
    </xdr:from>
    <xdr:to>
      <xdr:col>6</xdr:col>
      <xdr:colOff>10080</xdr:colOff>
      <xdr:row>45</xdr:row>
      <xdr:rowOff>0</xdr:rowOff>
    </xdr:to>
    <xdr:sp>
      <xdr:nvSpPr>
        <xdr:cNvPr id="3" name="Line 4"/>
        <xdr:cNvSpPr/>
      </xdr:nvSpPr>
      <xdr:spPr>
        <a:xfrm>
          <a:off x="895320" y="7759080"/>
          <a:ext cx="377964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46</xdr:row>
      <xdr:rowOff>0</xdr:rowOff>
    </xdr:from>
    <xdr:to>
      <xdr:col>6</xdr:col>
      <xdr:colOff>20520</xdr:colOff>
      <xdr:row>46</xdr:row>
      <xdr:rowOff>0</xdr:rowOff>
    </xdr:to>
    <xdr:sp>
      <xdr:nvSpPr>
        <xdr:cNvPr id="4" name="Line 5"/>
        <xdr:cNvSpPr/>
      </xdr:nvSpPr>
      <xdr:spPr>
        <a:xfrm>
          <a:off x="895320" y="8037720"/>
          <a:ext cx="37900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43</xdr:row>
      <xdr:rowOff>0</xdr:rowOff>
    </xdr:from>
    <xdr:to>
      <xdr:col>12</xdr:col>
      <xdr:colOff>659160</xdr:colOff>
      <xdr:row>43</xdr:row>
      <xdr:rowOff>0</xdr:rowOff>
    </xdr:to>
    <xdr:sp>
      <xdr:nvSpPr>
        <xdr:cNvPr id="5" name="Line 6"/>
        <xdr:cNvSpPr/>
      </xdr:nvSpPr>
      <xdr:spPr>
        <a:xfrm>
          <a:off x="5920920" y="7201440"/>
          <a:ext cx="4108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44</xdr:row>
      <xdr:rowOff>0</xdr:rowOff>
    </xdr:from>
    <xdr:to>
      <xdr:col>12</xdr:col>
      <xdr:colOff>659160</xdr:colOff>
      <xdr:row>44</xdr:row>
      <xdr:rowOff>0</xdr:rowOff>
    </xdr:to>
    <xdr:sp>
      <xdr:nvSpPr>
        <xdr:cNvPr id="6" name="Line 7"/>
        <xdr:cNvSpPr/>
      </xdr:nvSpPr>
      <xdr:spPr>
        <a:xfrm>
          <a:off x="5920920" y="7480440"/>
          <a:ext cx="4108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45</xdr:row>
      <xdr:rowOff>0</xdr:rowOff>
    </xdr:from>
    <xdr:to>
      <xdr:col>12</xdr:col>
      <xdr:colOff>659160</xdr:colOff>
      <xdr:row>45</xdr:row>
      <xdr:rowOff>0</xdr:rowOff>
    </xdr:to>
    <xdr:sp>
      <xdr:nvSpPr>
        <xdr:cNvPr id="7" name="Line 8"/>
        <xdr:cNvSpPr/>
      </xdr:nvSpPr>
      <xdr:spPr>
        <a:xfrm>
          <a:off x="5920920" y="7759080"/>
          <a:ext cx="4108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46</xdr:row>
      <xdr:rowOff>0</xdr:rowOff>
    </xdr:from>
    <xdr:to>
      <xdr:col>12</xdr:col>
      <xdr:colOff>659160</xdr:colOff>
      <xdr:row>46</xdr:row>
      <xdr:rowOff>0</xdr:rowOff>
    </xdr:to>
    <xdr:sp>
      <xdr:nvSpPr>
        <xdr:cNvPr id="8" name="Line 9"/>
        <xdr:cNvSpPr/>
      </xdr:nvSpPr>
      <xdr:spPr>
        <a:xfrm>
          <a:off x="5920920" y="8037720"/>
          <a:ext cx="410832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289080</xdr:colOff>
      <xdr:row>41</xdr:row>
      <xdr:rowOff>0</xdr:rowOff>
    </xdr:from>
    <xdr:to>
      <xdr:col>12</xdr:col>
      <xdr:colOff>729360</xdr:colOff>
      <xdr:row>41</xdr:row>
      <xdr:rowOff>0</xdr:rowOff>
    </xdr:to>
    <xdr:sp>
      <xdr:nvSpPr>
        <xdr:cNvPr id="9" name="Line 10"/>
        <xdr:cNvSpPr/>
      </xdr:nvSpPr>
      <xdr:spPr>
        <a:xfrm>
          <a:off x="5412240" y="6732360"/>
          <a:ext cx="46872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1236240</xdr:colOff>
      <xdr:row>2</xdr:row>
      <xdr:rowOff>133200</xdr:rowOff>
    </xdr:to>
    <xdr:sp>
      <xdr:nvSpPr>
        <xdr:cNvPr id="10" name="Text 12"/>
        <xdr:cNvSpPr/>
      </xdr:nvSpPr>
      <xdr:spPr>
        <a:xfrm>
          <a:off x="28800" y="316800"/>
          <a:ext cx="1057752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1"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43</xdr:row>
      <xdr:rowOff>38160</xdr:rowOff>
    </xdr:from>
    <xdr:to>
      <xdr:col>6</xdr:col>
      <xdr:colOff>360</xdr:colOff>
      <xdr:row>43</xdr:row>
      <xdr:rowOff>238680</xdr:rowOff>
    </xdr:to>
    <xdr:sp>
      <xdr:nvSpPr>
        <xdr:cNvPr id="12" name="Text 28"/>
        <xdr:cNvSpPr/>
      </xdr:nvSpPr>
      <xdr:spPr>
        <a:xfrm>
          <a:off x="895320" y="723960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44</xdr:row>
      <xdr:rowOff>37800</xdr:rowOff>
    </xdr:from>
    <xdr:to>
      <xdr:col>6</xdr:col>
      <xdr:colOff>360</xdr:colOff>
      <xdr:row>44</xdr:row>
      <xdr:rowOff>238320</xdr:rowOff>
    </xdr:to>
    <xdr:sp>
      <xdr:nvSpPr>
        <xdr:cNvPr id="13" name="Text 29"/>
        <xdr:cNvSpPr/>
      </xdr:nvSpPr>
      <xdr:spPr>
        <a:xfrm>
          <a:off x="895320" y="7518240"/>
          <a:ext cx="37699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45</xdr:row>
      <xdr:rowOff>38160</xdr:rowOff>
    </xdr:from>
    <xdr:to>
      <xdr:col>6</xdr:col>
      <xdr:colOff>360</xdr:colOff>
      <xdr:row>45</xdr:row>
      <xdr:rowOff>238320</xdr:rowOff>
    </xdr:to>
    <xdr:sp>
      <xdr:nvSpPr>
        <xdr:cNvPr id="14" name="Text 30"/>
        <xdr:cNvSpPr/>
      </xdr:nvSpPr>
      <xdr:spPr>
        <a:xfrm>
          <a:off x="895320" y="7797240"/>
          <a:ext cx="376992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817200</xdr:colOff>
      <xdr:row>43</xdr:row>
      <xdr:rowOff>38160</xdr:rowOff>
    </xdr:from>
    <xdr:to>
      <xdr:col>12</xdr:col>
      <xdr:colOff>639720</xdr:colOff>
      <xdr:row>43</xdr:row>
      <xdr:rowOff>238680</xdr:rowOff>
    </xdr:to>
    <xdr:sp>
      <xdr:nvSpPr>
        <xdr:cNvPr id="15" name="Text 32"/>
        <xdr:cNvSpPr/>
      </xdr:nvSpPr>
      <xdr:spPr>
        <a:xfrm>
          <a:off x="5940360" y="7239600"/>
          <a:ext cx="40694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44</xdr:row>
      <xdr:rowOff>28080</xdr:rowOff>
    </xdr:from>
    <xdr:to>
      <xdr:col>12</xdr:col>
      <xdr:colOff>628920</xdr:colOff>
      <xdr:row>44</xdr:row>
      <xdr:rowOff>228600</xdr:rowOff>
    </xdr:to>
    <xdr:sp>
      <xdr:nvSpPr>
        <xdr:cNvPr id="16" name="Text 33"/>
        <xdr:cNvSpPr/>
      </xdr:nvSpPr>
      <xdr:spPr>
        <a:xfrm>
          <a:off x="5930640" y="7508520"/>
          <a:ext cx="406836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45</xdr:row>
      <xdr:rowOff>38160</xdr:rowOff>
    </xdr:from>
    <xdr:to>
      <xdr:col>12</xdr:col>
      <xdr:colOff>628920</xdr:colOff>
      <xdr:row>45</xdr:row>
      <xdr:rowOff>238320</xdr:rowOff>
    </xdr:to>
    <xdr:sp>
      <xdr:nvSpPr>
        <xdr:cNvPr id="17" name="Text 34"/>
        <xdr:cNvSpPr/>
      </xdr:nvSpPr>
      <xdr:spPr>
        <a:xfrm>
          <a:off x="5930640" y="7797240"/>
          <a:ext cx="406836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30</xdr:row>
      <xdr:rowOff>37800</xdr:rowOff>
    </xdr:from>
    <xdr:to>
      <xdr:col>13</xdr:col>
      <xdr:colOff>10080</xdr:colOff>
      <xdr:row>39</xdr:row>
      <xdr:rowOff>152640</xdr:rowOff>
    </xdr:to>
    <xdr:sp>
      <xdr:nvSpPr>
        <xdr:cNvPr id="18" name="Text 37"/>
        <xdr:cNvSpPr/>
      </xdr:nvSpPr>
      <xdr:spPr>
        <a:xfrm>
          <a:off x="28800" y="4674600"/>
          <a:ext cx="10587600" cy="18291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36</xdr:row>
      <xdr:rowOff>114480</xdr:rowOff>
    </xdr:from>
    <xdr:to>
      <xdr:col>4</xdr:col>
      <xdr:colOff>1628640</xdr:colOff>
      <xdr:row>36</xdr:row>
      <xdr:rowOff>114480</xdr:rowOff>
    </xdr:to>
    <xdr:sp>
      <xdr:nvSpPr>
        <xdr:cNvPr id="19" name="Line 22"/>
        <xdr:cNvSpPr/>
      </xdr:nvSpPr>
      <xdr:spPr>
        <a:xfrm>
          <a:off x="934920" y="5894280"/>
          <a:ext cx="209700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1696680</xdr:colOff>
      <xdr:row>36</xdr:row>
      <xdr:rowOff>114480</xdr:rowOff>
    </xdr:from>
    <xdr:to>
      <xdr:col>7</xdr:col>
      <xdr:colOff>489960</xdr:colOff>
      <xdr:row>36</xdr:row>
      <xdr:rowOff>114480</xdr:rowOff>
    </xdr:to>
    <xdr:sp>
      <xdr:nvSpPr>
        <xdr:cNvPr id="20" name="Line 23"/>
        <xdr:cNvSpPr/>
      </xdr:nvSpPr>
      <xdr:spPr>
        <a:xfrm>
          <a:off x="3099960" y="5894280"/>
          <a:ext cx="251316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36</xdr:row>
      <xdr:rowOff>114480</xdr:rowOff>
    </xdr:from>
    <xdr:to>
      <xdr:col>10</xdr:col>
      <xdr:colOff>399600</xdr:colOff>
      <xdr:row>36</xdr:row>
      <xdr:rowOff>114480</xdr:rowOff>
    </xdr:to>
    <xdr:sp>
      <xdr:nvSpPr>
        <xdr:cNvPr id="21" name="Line 24"/>
        <xdr:cNvSpPr/>
      </xdr:nvSpPr>
      <xdr:spPr>
        <a:xfrm>
          <a:off x="5711400" y="5894280"/>
          <a:ext cx="23932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36</xdr:row>
      <xdr:rowOff>114480</xdr:rowOff>
    </xdr:from>
    <xdr:to>
      <xdr:col>12</xdr:col>
      <xdr:colOff>1137240</xdr:colOff>
      <xdr:row>36</xdr:row>
      <xdr:rowOff>114480</xdr:rowOff>
    </xdr:to>
    <xdr:sp>
      <xdr:nvSpPr>
        <xdr:cNvPr id="22" name="Line 25"/>
        <xdr:cNvSpPr/>
      </xdr:nvSpPr>
      <xdr:spPr>
        <a:xfrm>
          <a:off x="8233200" y="5894280"/>
          <a:ext cx="227412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36</xdr:row>
      <xdr:rowOff>123480</xdr:rowOff>
    </xdr:from>
    <xdr:to>
      <xdr:col>4</xdr:col>
      <xdr:colOff>1578600</xdr:colOff>
      <xdr:row>37</xdr:row>
      <xdr:rowOff>95400</xdr:rowOff>
    </xdr:to>
    <xdr:sp>
      <xdr:nvSpPr>
        <xdr:cNvPr id="23" name="Text 42"/>
        <xdr:cNvSpPr/>
      </xdr:nvSpPr>
      <xdr:spPr>
        <a:xfrm>
          <a:off x="945000" y="5903280"/>
          <a:ext cx="2036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1696680</xdr:colOff>
      <xdr:row>36</xdr:row>
      <xdr:rowOff>133200</xdr:rowOff>
    </xdr:from>
    <xdr:to>
      <xdr:col>7</xdr:col>
      <xdr:colOff>439560</xdr:colOff>
      <xdr:row>37</xdr:row>
      <xdr:rowOff>105120</xdr:rowOff>
    </xdr:to>
    <xdr:sp>
      <xdr:nvSpPr>
        <xdr:cNvPr id="24" name="Text 43"/>
        <xdr:cNvSpPr/>
      </xdr:nvSpPr>
      <xdr:spPr>
        <a:xfrm>
          <a:off x="3099960" y="5913000"/>
          <a:ext cx="2462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36</xdr:row>
      <xdr:rowOff>133200</xdr:rowOff>
    </xdr:from>
    <xdr:to>
      <xdr:col>12</xdr:col>
      <xdr:colOff>1087920</xdr:colOff>
      <xdr:row>37</xdr:row>
      <xdr:rowOff>105120</xdr:rowOff>
    </xdr:to>
    <xdr:sp>
      <xdr:nvSpPr>
        <xdr:cNvPr id="25" name="Text 48"/>
        <xdr:cNvSpPr/>
      </xdr:nvSpPr>
      <xdr:spPr>
        <a:xfrm>
          <a:off x="8213760" y="5913000"/>
          <a:ext cx="22442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597960</xdr:colOff>
      <xdr:row>36</xdr:row>
      <xdr:rowOff>133200</xdr:rowOff>
    </xdr:from>
    <xdr:to>
      <xdr:col>9</xdr:col>
      <xdr:colOff>100080</xdr:colOff>
      <xdr:row>37</xdr:row>
      <xdr:rowOff>105120</xdr:rowOff>
    </xdr:to>
    <xdr:sp>
      <xdr:nvSpPr>
        <xdr:cNvPr id="26" name="Text 49"/>
        <xdr:cNvSpPr/>
      </xdr:nvSpPr>
      <xdr:spPr>
        <a:xfrm>
          <a:off x="5721120" y="5913000"/>
          <a:ext cx="1256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36</xdr:row>
      <xdr:rowOff>133200</xdr:rowOff>
    </xdr:from>
    <xdr:to>
      <xdr:col>9</xdr:col>
      <xdr:colOff>609120</xdr:colOff>
      <xdr:row>37</xdr:row>
      <xdr:rowOff>105120</xdr:rowOff>
    </xdr:to>
    <xdr:sp>
      <xdr:nvSpPr>
        <xdr:cNvPr id="27" name="Text 50"/>
        <xdr:cNvSpPr/>
      </xdr:nvSpPr>
      <xdr:spPr>
        <a:xfrm>
          <a:off x="7017480" y="5913000"/>
          <a:ext cx="4694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36</xdr:row>
      <xdr:rowOff>133200</xdr:rowOff>
    </xdr:from>
    <xdr:to>
      <xdr:col>10</xdr:col>
      <xdr:colOff>339480</xdr:colOff>
      <xdr:row>37</xdr:row>
      <xdr:rowOff>105120</xdr:rowOff>
    </xdr:to>
    <xdr:sp>
      <xdr:nvSpPr>
        <xdr:cNvPr id="28" name="Text 52"/>
        <xdr:cNvSpPr/>
      </xdr:nvSpPr>
      <xdr:spPr>
        <a:xfrm>
          <a:off x="7525800" y="5913000"/>
          <a:ext cx="5187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35</xdr:row>
      <xdr:rowOff>123480</xdr:rowOff>
    </xdr:from>
    <xdr:to>
      <xdr:col>10</xdr:col>
      <xdr:colOff>339480</xdr:colOff>
      <xdr:row>36</xdr:row>
      <xdr:rowOff>95400</xdr:rowOff>
    </xdr:to>
    <xdr:sp>
      <xdr:nvSpPr>
        <xdr:cNvPr id="29" name="Text 58"/>
        <xdr:cNvSpPr/>
      </xdr:nvSpPr>
      <xdr:spPr>
        <a:xfrm>
          <a:off x="7525800" y="5712840"/>
          <a:ext cx="5187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35</xdr:row>
      <xdr:rowOff>123480</xdr:rowOff>
    </xdr:from>
    <xdr:to>
      <xdr:col>4</xdr:col>
      <xdr:colOff>1568520</xdr:colOff>
      <xdr:row>36</xdr:row>
      <xdr:rowOff>95400</xdr:rowOff>
    </xdr:to>
    <xdr:sp>
      <xdr:nvSpPr>
        <xdr:cNvPr id="30" name="Text 65"/>
        <xdr:cNvSpPr/>
      </xdr:nvSpPr>
      <xdr:spPr>
        <a:xfrm>
          <a:off x="954720" y="571284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35</xdr:row>
      <xdr:rowOff>123480</xdr:rowOff>
    </xdr:from>
    <xdr:to>
      <xdr:col>7</xdr:col>
      <xdr:colOff>439560</xdr:colOff>
      <xdr:row>36</xdr:row>
      <xdr:rowOff>95400</xdr:rowOff>
    </xdr:to>
    <xdr:sp>
      <xdr:nvSpPr>
        <xdr:cNvPr id="31" name="Text 66"/>
        <xdr:cNvSpPr/>
      </xdr:nvSpPr>
      <xdr:spPr>
        <a:xfrm>
          <a:off x="3110040" y="571284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35</xdr:row>
      <xdr:rowOff>123480</xdr:rowOff>
    </xdr:from>
    <xdr:to>
      <xdr:col>12</xdr:col>
      <xdr:colOff>1068480</xdr:colOff>
      <xdr:row>36</xdr:row>
      <xdr:rowOff>95400</xdr:rowOff>
    </xdr:to>
    <xdr:sp>
      <xdr:nvSpPr>
        <xdr:cNvPr id="32" name="Text 87"/>
        <xdr:cNvSpPr/>
      </xdr:nvSpPr>
      <xdr:spPr>
        <a:xfrm>
          <a:off x="8193600" y="5712840"/>
          <a:ext cx="22449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35</xdr:row>
      <xdr:rowOff>114480</xdr:rowOff>
    </xdr:from>
    <xdr:to>
      <xdr:col>9</xdr:col>
      <xdr:colOff>609120</xdr:colOff>
      <xdr:row>36</xdr:row>
      <xdr:rowOff>85680</xdr:rowOff>
    </xdr:to>
    <xdr:sp>
      <xdr:nvSpPr>
        <xdr:cNvPr id="33" name="Text 90"/>
        <xdr:cNvSpPr/>
      </xdr:nvSpPr>
      <xdr:spPr>
        <a:xfrm>
          <a:off x="7017480" y="570384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35</xdr:row>
      <xdr:rowOff>114480</xdr:rowOff>
    </xdr:from>
    <xdr:to>
      <xdr:col>9</xdr:col>
      <xdr:colOff>100080</xdr:colOff>
      <xdr:row>36</xdr:row>
      <xdr:rowOff>85680</xdr:rowOff>
    </xdr:to>
    <xdr:sp>
      <xdr:nvSpPr>
        <xdr:cNvPr id="34" name="Text 91"/>
        <xdr:cNvSpPr/>
      </xdr:nvSpPr>
      <xdr:spPr>
        <a:xfrm>
          <a:off x="5721120" y="5703840"/>
          <a:ext cx="12567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36</xdr:row>
      <xdr:rowOff>114480</xdr:rowOff>
    </xdr:from>
    <xdr:to>
      <xdr:col>12</xdr:col>
      <xdr:colOff>1136880</xdr:colOff>
      <xdr:row>39</xdr:row>
      <xdr:rowOff>46080</xdr:rowOff>
    </xdr:to>
    <xdr:grpSp>
      <xdr:nvGrpSpPr>
        <xdr:cNvPr id="35" name="Group 38"/>
        <xdr:cNvGrpSpPr/>
      </xdr:nvGrpSpPr>
      <xdr:grpSpPr>
        <a:xfrm>
          <a:off x="934920" y="5894280"/>
          <a:ext cx="9572040" cy="502920"/>
          <a:chOff x="934920" y="5894280"/>
          <a:chExt cx="9572040" cy="502920"/>
        </a:xfrm>
      </xdr:grpSpPr>
      <xdr:sp>
        <xdr:nvSpPr>
          <xdr:cNvPr id="36" name="Line 39"/>
          <xdr:cNvSpPr/>
        </xdr:nvSpPr>
        <xdr:spPr>
          <a:xfrm>
            <a:off x="934920" y="5894280"/>
            <a:ext cx="2241360" cy="0"/>
          </a:xfrm>
          <a:prstGeom prst="line">
            <a:avLst/>
          </a:prstGeom>
          <a:ln w="9360">
            <a:solidFill>
              <a:srgbClr val="000000"/>
            </a:solidFill>
            <a:miter/>
          </a:ln>
        </xdr:spPr>
        <xdr:style>
          <a:lnRef idx="0"/>
          <a:fillRef idx="0"/>
          <a:effectRef idx="0"/>
          <a:fontRef idx="minor"/>
        </xdr:style>
      </xdr:sp>
      <xdr:sp>
        <xdr:nvSpPr>
          <xdr:cNvPr id="37" name="Line 40"/>
          <xdr:cNvSpPr/>
        </xdr:nvSpPr>
        <xdr:spPr>
          <a:xfrm>
            <a:off x="3252240" y="5894280"/>
            <a:ext cx="2219760" cy="0"/>
          </a:xfrm>
          <a:prstGeom prst="line">
            <a:avLst/>
          </a:prstGeom>
          <a:ln w="9360">
            <a:solidFill>
              <a:srgbClr val="000000"/>
            </a:solidFill>
            <a:miter/>
          </a:ln>
        </xdr:spPr>
        <xdr:style>
          <a:lnRef idx="0"/>
          <a:fillRef idx="0"/>
          <a:effectRef idx="0"/>
          <a:fontRef idx="minor"/>
        </xdr:style>
      </xdr:sp>
      <xdr:sp>
        <xdr:nvSpPr>
          <xdr:cNvPr id="38" name="Line 41"/>
          <xdr:cNvSpPr/>
        </xdr:nvSpPr>
        <xdr:spPr>
          <a:xfrm>
            <a:off x="5580360" y="5894280"/>
            <a:ext cx="2533680" cy="0"/>
          </a:xfrm>
          <a:prstGeom prst="line">
            <a:avLst/>
          </a:prstGeom>
          <a:ln w="9360">
            <a:solidFill>
              <a:srgbClr val="000000"/>
            </a:solidFill>
            <a:miter/>
          </a:ln>
        </xdr:spPr>
        <xdr:style>
          <a:lnRef idx="0"/>
          <a:fillRef idx="0"/>
          <a:effectRef idx="0"/>
          <a:fontRef idx="minor"/>
        </xdr:style>
      </xdr:sp>
      <xdr:sp>
        <xdr:nvSpPr>
          <xdr:cNvPr id="39" name="Line 42"/>
          <xdr:cNvSpPr/>
        </xdr:nvSpPr>
        <xdr:spPr>
          <a:xfrm>
            <a:off x="8265600" y="5894280"/>
            <a:ext cx="2241360" cy="0"/>
          </a:xfrm>
          <a:prstGeom prst="line">
            <a:avLst/>
          </a:prstGeom>
          <a:ln w="9360">
            <a:solidFill>
              <a:srgbClr val="000000"/>
            </a:solidFill>
            <a:miter/>
          </a:ln>
        </xdr:spPr>
        <xdr:style>
          <a:lnRef idx="0"/>
          <a:fillRef idx="0"/>
          <a:effectRef idx="0"/>
          <a:fontRef idx="minor"/>
        </xdr:style>
      </xdr:sp>
      <xdr:sp>
        <xdr:nvSpPr>
          <xdr:cNvPr id="40" name="Text 97"/>
          <xdr:cNvSpPr/>
        </xdr:nvSpPr>
        <xdr:spPr>
          <a:xfrm>
            <a:off x="945720" y="5902920"/>
            <a:ext cx="2187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1" name="Text 98"/>
          <xdr:cNvSpPr/>
        </xdr:nvSpPr>
        <xdr:spPr>
          <a:xfrm>
            <a:off x="3252240" y="5911920"/>
            <a:ext cx="21765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2" name="Text 99"/>
          <xdr:cNvSpPr/>
        </xdr:nvSpPr>
        <xdr:spPr>
          <a:xfrm>
            <a:off x="8244000" y="5911920"/>
            <a:ext cx="22086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3" name="Text 100"/>
          <xdr:cNvSpPr/>
        </xdr:nvSpPr>
        <xdr:spPr>
          <a:xfrm>
            <a:off x="5591160" y="5911920"/>
            <a:ext cx="1353240" cy="172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4" name="Text 101"/>
          <xdr:cNvSpPr/>
        </xdr:nvSpPr>
        <xdr:spPr>
          <a:xfrm>
            <a:off x="6987960" y="5911920"/>
            <a:ext cx="4978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5" name="Text 102"/>
          <xdr:cNvSpPr/>
        </xdr:nvSpPr>
        <xdr:spPr>
          <a:xfrm>
            <a:off x="7529400" y="5911920"/>
            <a:ext cx="5194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6" name="Line 49"/>
          <xdr:cNvSpPr/>
        </xdr:nvSpPr>
        <xdr:spPr>
          <a:xfrm>
            <a:off x="934920" y="6217560"/>
            <a:ext cx="2241360" cy="0"/>
          </a:xfrm>
          <a:prstGeom prst="line">
            <a:avLst/>
          </a:prstGeom>
          <a:ln w="9360">
            <a:solidFill>
              <a:srgbClr val="000000"/>
            </a:solidFill>
            <a:miter/>
          </a:ln>
        </xdr:spPr>
        <xdr:style>
          <a:lnRef idx="0"/>
          <a:fillRef idx="0"/>
          <a:effectRef idx="0"/>
          <a:fontRef idx="minor"/>
        </xdr:style>
      </xdr:sp>
      <xdr:sp>
        <xdr:nvSpPr>
          <xdr:cNvPr id="47" name="Line 50"/>
          <xdr:cNvSpPr/>
        </xdr:nvSpPr>
        <xdr:spPr>
          <a:xfrm>
            <a:off x="3252240" y="6217560"/>
            <a:ext cx="2219760" cy="0"/>
          </a:xfrm>
          <a:prstGeom prst="line">
            <a:avLst/>
          </a:prstGeom>
          <a:ln w="9360">
            <a:solidFill>
              <a:srgbClr val="000000"/>
            </a:solidFill>
            <a:miter/>
          </a:ln>
        </xdr:spPr>
        <xdr:style>
          <a:lnRef idx="0"/>
          <a:fillRef idx="0"/>
          <a:effectRef idx="0"/>
          <a:fontRef idx="minor"/>
        </xdr:style>
      </xdr:sp>
      <xdr:sp>
        <xdr:nvSpPr>
          <xdr:cNvPr id="48" name="Line 51"/>
          <xdr:cNvSpPr/>
        </xdr:nvSpPr>
        <xdr:spPr>
          <a:xfrm>
            <a:off x="5580360" y="6217560"/>
            <a:ext cx="2533680" cy="0"/>
          </a:xfrm>
          <a:prstGeom prst="line">
            <a:avLst/>
          </a:prstGeom>
          <a:ln w="9360">
            <a:solidFill>
              <a:srgbClr val="000000"/>
            </a:solidFill>
            <a:miter/>
          </a:ln>
        </xdr:spPr>
        <xdr:style>
          <a:lnRef idx="0"/>
          <a:fillRef idx="0"/>
          <a:effectRef idx="0"/>
          <a:fontRef idx="minor"/>
        </xdr:style>
      </xdr:sp>
      <xdr:sp>
        <xdr:nvSpPr>
          <xdr:cNvPr id="49" name="Line 52"/>
          <xdr:cNvSpPr/>
        </xdr:nvSpPr>
        <xdr:spPr>
          <a:xfrm>
            <a:off x="8265600" y="6217560"/>
            <a:ext cx="2241360" cy="0"/>
          </a:xfrm>
          <a:prstGeom prst="line">
            <a:avLst/>
          </a:prstGeom>
          <a:ln w="9360">
            <a:solidFill>
              <a:srgbClr val="000000"/>
            </a:solidFill>
            <a:miter/>
          </a:ln>
        </xdr:spPr>
        <xdr:style>
          <a:lnRef idx="0"/>
          <a:fillRef idx="0"/>
          <a:effectRef idx="0"/>
          <a:fontRef idx="minor"/>
        </xdr:style>
      </xdr:sp>
      <xdr:sp>
        <xdr:nvSpPr>
          <xdr:cNvPr id="50" name="Text 130"/>
          <xdr:cNvSpPr/>
        </xdr:nvSpPr>
        <xdr:spPr>
          <a:xfrm>
            <a:off x="945720" y="6226560"/>
            <a:ext cx="21870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1" name="Text 131"/>
          <xdr:cNvSpPr/>
        </xdr:nvSpPr>
        <xdr:spPr>
          <a:xfrm>
            <a:off x="3252240" y="6235560"/>
            <a:ext cx="21765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2" name="Text 132"/>
          <xdr:cNvSpPr/>
        </xdr:nvSpPr>
        <xdr:spPr>
          <a:xfrm>
            <a:off x="8244000" y="6235560"/>
            <a:ext cx="22086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3" name="Text 133"/>
          <xdr:cNvSpPr/>
        </xdr:nvSpPr>
        <xdr:spPr>
          <a:xfrm>
            <a:off x="5591160" y="6235560"/>
            <a:ext cx="135324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4" name="Text 134"/>
          <xdr:cNvSpPr/>
        </xdr:nvSpPr>
        <xdr:spPr>
          <a:xfrm>
            <a:off x="6987960" y="6235560"/>
            <a:ext cx="4978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5" name="Text 135"/>
          <xdr:cNvSpPr/>
        </xdr:nvSpPr>
        <xdr:spPr>
          <a:xfrm>
            <a:off x="7529400" y="6235560"/>
            <a:ext cx="5194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618120</xdr:colOff>
      <xdr:row>35</xdr:row>
      <xdr:rowOff>123480</xdr:rowOff>
    </xdr:from>
    <xdr:to>
      <xdr:col>10</xdr:col>
      <xdr:colOff>479160</xdr:colOff>
      <xdr:row>36</xdr:row>
      <xdr:rowOff>95400</xdr:rowOff>
    </xdr:to>
    <xdr:sp>
      <xdr:nvSpPr>
        <xdr:cNvPr id="56" name="Text 103"/>
        <xdr:cNvSpPr/>
      </xdr:nvSpPr>
      <xdr:spPr>
        <a:xfrm>
          <a:off x="7495920" y="5712840"/>
          <a:ext cx="688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35</xdr:row>
      <xdr:rowOff>123480</xdr:rowOff>
    </xdr:from>
    <xdr:to>
      <xdr:col>4</xdr:col>
      <xdr:colOff>1568520</xdr:colOff>
      <xdr:row>36</xdr:row>
      <xdr:rowOff>95400</xdr:rowOff>
    </xdr:to>
    <xdr:sp>
      <xdr:nvSpPr>
        <xdr:cNvPr id="57" name="Text 104"/>
        <xdr:cNvSpPr/>
      </xdr:nvSpPr>
      <xdr:spPr>
        <a:xfrm>
          <a:off x="954720" y="5712840"/>
          <a:ext cx="20170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35</xdr:row>
      <xdr:rowOff>123480</xdr:rowOff>
    </xdr:from>
    <xdr:to>
      <xdr:col>7</xdr:col>
      <xdr:colOff>439560</xdr:colOff>
      <xdr:row>36</xdr:row>
      <xdr:rowOff>95400</xdr:rowOff>
    </xdr:to>
    <xdr:sp>
      <xdr:nvSpPr>
        <xdr:cNvPr id="58" name="Text 105"/>
        <xdr:cNvSpPr/>
      </xdr:nvSpPr>
      <xdr:spPr>
        <a:xfrm>
          <a:off x="3110040" y="5712840"/>
          <a:ext cx="24526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35</xdr:row>
      <xdr:rowOff>123480</xdr:rowOff>
    </xdr:from>
    <xdr:to>
      <xdr:col>12</xdr:col>
      <xdr:colOff>1068480</xdr:colOff>
      <xdr:row>36</xdr:row>
      <xdr:rowOff>95400</xdr:rowOff>
    </xdr:to>
    <xdr:sp>
      <xdr:nvSpPr>
        <xdr:cNvPr id="59" name="Text 106"/>
        <xdr:cNvSpPr/>
      </xdr:nvSpPr>
      <xdr:spPr>
        <a:xfrm>
          <a:off x="8193600" y="5712840"/>
          <a:ext cx="22449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35</xdr:row>
      <xdr:rowOff>114480</xdr:rowOff>
    </xdr:from>
    <xdr:to>
      <xdr:col>9</xdr:col>
      <xdr:colOff>609120</xdr:colOff>
      <xdr:row>36</xdr:row>
      <xdr:rowOff>85680</xdr:rowOff>
    </xdr:to>
    <xdr:sp>
      <xdr:nvSpPr>
        <xdr:cNvPr id="60" name="Text 107"/>
        <xdr:cNvSpPr/>
      </xdr:nvSpPr>
      <xdr:spPr>
        <a:xfrm>
          <a:off x="7017480" y="570384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607680</xdr:colOff>
      <xdr:row>35</xdr:row>
      <xdr:rowOff>114480</xdr:rowOff>
    </xdr:from>
    <xdr:to>
      <xdr:col>9</xdr:col>
      <xdr:colOff>100080</xdr:colOff>
      <xdr:row>36</xdr:row>
      <xdr:rowOff>85680</xdr:rowOff>
    </xdr:to>
    <xdr:sp>
      <xdr:nvSpPr>
        <xdr:cNvPr id="61" name="Text 108"/>
        <xdr:cNvSpPr/>
      </xdr:nvSpPr>
      <xdr:spPr>
        <a:xfrm>
          <a:off x="5730840" y="5703840"/>
          <a:ext cx="12470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37</xdr:row>
      <xdr:rowOff>66960</xdr:rowOff>
    </xdr:from>
    <xdr:to>
      <xdr:col>10</xdr:col>
      <xdr:colOff>469800</xdr:colOff>
      <xdr:row>38</xdr:row>
      <xdr:rowOff>38160</xdr:rowOff>
    </xdr:to>
    <xdr:sp>
      <xdr:nvSpPr>
        <xdr:cNvPr id="62" name="Text 136"/>
        <xdr:cNvSpPr/>
      </xdr:nvSpPr>
      <xdr:spPr>
        <a:xfrm>
          <a:off x="7475760" y="6037200"/>
          <a:ext cx="69912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37</xdr:row>
      <xdr:rowOff>66960</xdr:rowOff>
    </xdr:from>
    <xdr:to>
      <xdr:col>4</xdr:col>
      <xdr:colOff>1568520</xdr:colOff>
      <xdr:row>38</xdr:row>
      <xdr:rowOff>38160</xdr:rowOff>
    </xdr:to>
    <xdr:sp>
      <xdr:nvSpPr>
        <xdr:cNvPr id="63" name="Text 137"/>
        <xdr:cNvSpPr/>
      </xdr:nvSpPr>
      <xdr:spPr>
        <a:xfrm>
          <a:off x="954720" y="6037200"/>
          <a:ext cx="20170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1706760</xdr:colOff>
      <xdr:row>37</xdr:row>
      <xdr:rowOff>66960</xdr:rowOff>
    </xdr:from>
    <xdr:to>
      <xdr:col>7</xdr:col>
      <xdr:colOff>439560</xdr:colOff>
      <xdr:row>38</xdr:row>
      <xdr:rowOff>38160</xdr:rowOff>
    </xdr:to>
    <xdr:sp>
      <xdr:nvSpPr>
        <xdr:cNvPr id="64" name="Text 138"/>
        <xdr:cNvSpPr/>
      </xdr:nvSpPr>
      <xdr:spPr>
        <a:xfrm>
          <a:off x="3110040" y="6037200"/>
          <a:ext cx="24526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37</xdr:row>
      <xdr:rowOff>66960</xdr:rowOff>
    </xdr:from>
    <xdr:to>
      <xdr:col>12</xdr:col>
      <xdr:colOff>1068480</xdr:colOff>
      <xdr:row>38</xdr:row>
      <xdr:rowOff>38160</xdr:rowOff>
    </xdr:to>
    <xdr:sp>
      <xdr:nvSpPr>
        <xdr:cNvPr id="65" name="Text 139"/>
        <xdr:cNvSpPr/>
      </xdr:nvSpPr>
      <xdr:spPr>
        <a:xfrm>
          <a:off x="8193600" y="6037200"/>
          <a:ext cx="22449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37</xdr:row>
      <xdr:rowOff>57240</xdr:rowOff>
    </xdr:from>
    <xdr:to>
      <xdr:col>9</xdr:col>
      <xdr:colOff>609120</xdr:colOff>
      <xdr:row>38</xdr:row>
      <xdr:rowOff>28440</xdr:rowOff>
    </xdr:to>
    <xdr:sp>
      <xdr:nvSpPr>
        <xdr:cNvPr id="66" name="Text 140"/>
        <xdr:cNvSpPr/>
      </xdr:nvSpPr>
      <xdr:spPr>
        <a:xfrm>
          <a:off x="7017480" y="602748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597960</xdr:colOff>
      <xdr:row>37</xdr:row>
      <xdr:rowOff>57240</xdr:rowOff>
    </xdr:from>
    <xdr:to>
      <xdr:col>9</xdr:col>
      <xdr:colOff>100080</xdr:colOff>
      <xdr:row>38</xdr:row>
      <xdr:rowOff>28440</xdr:rowOff>
    </xdr:to>
    <xdr:sp>
      <xdr:nvSpPr>
        <xdr:cNvPr id="67" name="Text 141"/>
        <xdr:cNvSpPr/>
      </xdr:nvSpPr>
      <xdr:spPr>
        <a:xfrm>
          <a:off x="5721120" y="6027480"/>
          <a:ext cx="1256760" cy="16164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33</xdr:row>
          <xdr:rowOff>142920</xdr:rowOff>
        </xdr:from>
        <xdr:to>
          <xdr:col>3</xdr:col>
          <xdr:colOff>498600</xdr:colOff>
          <xdr:row>34</xdr:row>
          <xdr:rowOff>162000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33</xdr:row>
          <xdr:rowOff>142920</xdr:rowOff>
        </xdr:from>
        <xdr:to>
          <xdr:col>4</xdr:col>
          <xdr:colOff>1668960</xdr:colOff>
          <xdr:row>34</xdr:row>
          <xdr:rowOff>162000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1706760</xdr:colOff>
          <xdr:row>33</xdr:row>
          <xdr:rowOff>142920</xdr:rowOff>
        </xdr:from>
        <xdr:to>
          <xdr:col>5</xdr:col>
          <xdr:colOff>259920</xdr:colOff>
          <xdr:row>34</xdr:row>
          <xdr:rowOff>162000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33</xdr:row>
          <xdr:rowOff>142920</xdr:rowOff>
        </xdr:from>
        <xdr:to>
          <xdr:col>8</xdr:col>
          <xdr:colOff>508680</xdr:colOff>
          <xdr:row>34</xdr:row>
          <xdr:rowOff>162000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329760</xdr:colOff>
      <xdr:row>47</xdr:row>
      <xdr:rowOff>19080</xdr:rowOff>
    </xdr:from>
    <xdr:to>
      <xdr:col>12</xdr:col>
      <xdr:colOff>539640</xdr:colOff>
      <xdr:row>47</xdr:row>
      <xdr:rowOff>190440</xdr:rowOff>
    </xdr:to>
    <xdr:sp>
      <xdr:nvSpPr>
        <xdr:cNvPr id="68" name="Text 150"/>
        <xdr:cNvSpPr/>
      </xdr:nvSpPr>
      <xdr:spPr>
        <a:xfrm>
          <a:off x="9699840" y="8123760"/>
          <a:ext cx="20988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69" name="Line 76"/>
        <xdr:cNvSpPr/>
      </xdr:nvSpPr>
      <xdr:spPr>
        <a:xfrm>
          <a:off x="100281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269280</xdr:colOff>
      <xdr:row>47</xdr:row>
      <xdr:rowOff>180720</xdr:rowOff>
    </xdr:from>
    <xdr:to>
      <xdr:col>12</xdr:col>
      <xdr:colOff>569880</xdr:colOff>
      <xdr:row>47</xdr:row>
      <xdr:rowOff>180720</xdr:rowOff>
    </xdr:to>
    <xdr:sp>
      <xdr:nvSpPr>
        <xdr:cNvPr id="70" name="Line 77"/>
        <xdr:cNvSpPr/>
      </xdr:nvSpPr>
      <xdr:spPr>
        <a:xfrm>
          <a:off x="9639360" y="828540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339120</xdr:colOff>
      <xdr:row>47</xdr:row>
      <xdr:rowOff>19080</xdr:rowOff>
    </xdr:from>
    <xdr:to>
      <xdr:col>12</xdr:col>
      <xdr:colOff>549360</xdr:colOff>
      <xdr:row>47</xdr:row>
      <xdr:rowOff>190440</xdr:rowOff>
    </xdr:to>
    <xdr:sp>
      <xdr:nvSpPr>
        <xdr:cNvPr id="71" name="Text 159"/>
        <xdr:cNvSpPr/>
      </xdr:nvSpPr>
      <xdr:spPr>
        <a:xfrm>
          <a:off x="9709200" y="8123760"/>
          <a:ext cx="21024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269280</xdr:colOff>
      <xdr:row>47</xdr:row>
      <xdr:rowOff>180720</xdr:rowOff>
    </xdr:from>
    <xdr:to>
      <xdr:col>12</xdr:col>
      <xdr:colOff>569880</xdr:colOff>
      <xdr:row>47</xdr:row>
      <xdr:rowOff>180720</xdr:rowOff>
    </xdr:to>
    <xdr:sp>
      <xdr:nvSpPr>
        <xdr:cNvPr id="72" name="Line 79"/>
        <xdr:cNvSpPr/>
      </xdr:nvSpPr>
      <xdr:spPr>
        <a:xfrm>
          <a:off x="9639360" y="828540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847440</xdr:colOff>
      <xdr:row>47</xdr:row>
      <xdr:rowOff>28080</xdr:rowOff>
    </xdr:from>
    <xdr:to>
      <xdr:col>12</xdr:col>
      <xdr:colOff>1057680</xdr:colOff>
      <xdr:row>47</xdr:row>
      <xdr:rowOff>190440</xdr:rowOff>
    </xdr:to>
    <xdr:sp>
      <xdr:nvSpPr>
        <xdr:cNvPr id="73" name="Text 161"/>
        <xdr:cNvSpPr/>
      </xdr:nvSpPr>
      <xdr:spPr>
        <a:xfrm>
          <a:off x="10217520" y="8132760"/>
          <a:ext cx="2102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847440</xdr:colOff>
      <xdr:row>47</xdr:row>
      <xdr:rowOff>19080</xdr:rowOff>
    </xdr:from>
    <xdr:to>
      <xdr:col>12</xdr:col>
      <xdr:colOff>1057680</xdr:colOff>
      <xdr:row>47</xdr:row>
      <xdr:rowOff>190440</xdr:rowOff>
    </xdr:to>
    <xdr:sp>
      <xdr:nvSpPr>
        <xdr:cNvPr id="74" name="Text 163"/>
        <xdr:cNvSpPr/>
      </xdr:nvSpPr>
      <xdr:spPr>
        <a:xfrm>
          <a:off x="10217520" y="8123760"/>
          <a:ext cx="21024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777600</xdr:colOff>
      <xdr:row>47</xdr:row>
      <xdr:rowOff>180720</xdr:rowOff>
    </xdr:from>
    <xdr:to>
      <xdr:col>12</xdr:col>
      <xdr:colOff>1078200</xdr:colOff>
      <xdr:row>47</xdr:row>
      <xdr:rowOff>180720</xdr:rowOff>
    </xdr:to>
    <xdr:sp>
      <xdr:nvSpPr>
        <xdr:cNvPr id="75" name="Line 82"/>
        <xdr:cNvSpPr/>
      </xdr:nvSpPr>
      <xdr:spPr>
        <a:xfrm>
          <a:off x="10147680" y="828540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6" name="Line 83"/>
        <xdr:cNvSpPr/>
      </xdr:nvSpPr>
      <xdr:spPr>
        <a:xfrm>
          <a:off x="100281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7" name="Line 84"/>
        <xdr:cNvSpPr/>
      </xdr:nvSpPr>
      <xdr:spPr>
        <a:xfrm>
          <a:off x="100281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8" name="Line 85"/>
        <xdr:cNvSpPr/>
      </xdr:nvSpPr>
      <xdr:spPr>
        <a:xfrm>
          <a:off x="1002816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9" name="Line 86"/>
        <xdr:cNvSpPr/>
      </xdr:nvSpPr>
      <xdr:spPr>
        <a:xfrm>
          <a:off x="10028160" y="267480"/>
          <a:ext cx="5698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2" width="7.27"/>
    <col collapsed="false" customWidth="true" hidden="false" outlineLevel="0" max="5" min="5" style="1" width="36.85"/>
    <col collapsed="false" customWidth="true" hidden="false" outlineLevel="0" max="6" min="6" style="1" width="9.84"/>
    <col collapsed="false" customWidth="true" hidden="false" outlineLevel="0" max="7" min="7" style="1" width="6.57"/>
    <col collapsed="false" customWidth="true" hidden="false" outlineLevel="0" max="8" min="8" style="1" width="14.42"/>
    <col collapsed="false" customWidth="true" hidden="false" outlineLevel="0" max="9" min="9" style="1" width="10.7"/>
    <col collapsed="false" customWidth="true" hidden="false" outlineLevel="0" max="10" min="10" style="1" width="11.84"/>
    <col collapsed="false" customWidth="true" hidden="false" outlineLevel="0" max="11" min="11" style="1" width="11.42"/>
    <col collapsed="false" customWidth="true" hidden="false" outlineLevel="0" max="12" min="12" style="1" width="12.42"/>
    <col collapsed="false" customWidth="true" hidden="false" outlineLevel="0" max="13" min="13" style="1" width="17.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3"/>
      <c r="B1" s="4"/>
      <c r="C1" s="3"/>
      <c r="D1" s="5"/>
      <c r="E1" s="3"/>
      <c r="F1" s="3"/>
      <c r="G1" s="3"/>
      <c r="H1" s="6" t="s">
        <v>0</v>
      </c>
      <c r="I1" s="3"/>
      <c r="J1" s="3"/>
      <c r="K1" s="3"/>
      <c r="L1" s="3"/>
      <c r="M1" s="7" t="s">
        <v>1</v>
      </c>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row>
    <row r="2" customFormat="false" ht="12" hidden="false" customHeight="false" outlineLevel="0" collapsed="false">
      <c r="A2" s="8"/>
      <c r="B2" s="9"/>
      <c r="C2" s="10"/>
      <c r="D2" s="11"/>
      <c r="E2" s="10"/>
      <c r="F2" s="10"/>
      <c r="G2" s="10"/>
      <c r="H2" s="10"/>
      <c r="I2" s="10"/>
      <c r="J2" s="10"/>
      <c r="K2" s="10"/>
      <c r="L2" s="10"/>
      <c r="M2" s="10"/>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12" hidden="false" customHeight="true" outlineLevel="0" collapsed="false">
      <c r="A3" s="8"/>
      <c r="B3" s="12"/>
      <c r="C3" s="13"/>
      <c r="D3" s="14"/>
      <c r="E3" s="13"/>
      <c r="F3" s="13"/>
      <c r="G3" s="13"/>
      <c r="H3" s="13"/>
      <c r="I3" s="13"/>
      <c r="J3" s="13"/>
      <c r="K3" s="13"/>
      <c r="L3" s="13"/>
      <c r="M3" s="15"/>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3" hidden="false" customHeight="true" outlineLevel="0" collapsed="false">
      <c r="A4" s="16" t="n">
        <v>6</v>
      </c>
      <c r="B4" s="17"/>
      <c r="C4" s="18"/>
      <c r="D4" s="19"/>
      <c r="E4" s="18"/>
      <c r="F4" s="18"/>
      <c r="G4" s="18"/>
      <c r="H4" s="20"/>
      <c r="I4" s="18"/>
      <c r="J4" s="18"/>
      <c r="K4" s="20"/>
      <c r="L4" s="18"/>
      <c r="M4" s="18"/>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7.5" hidden="false" customHeight="true" outlineLevel="0" collapsed="false">
      <c r="A5" s="16"/>
      <c r="B5" s="21"/>
      <c r="C5" s="21"/>
      <c r="D5" s="22"/>
      <c r="E5" s="23"/>
      <c r="F5" s="23" t="s">
        <v>2</v>
      </c>
      <c r="G5" s="23"/>
      <c r="H5" s="24" t="s">
        <v>3</v>
      </c>
      <c r="I5" s="24"/>
      <c r="J5" s="23" t="s">
        <v>4</v>
      </c>
      <c r="K5" s="24" t="s">
        <v>5</v>
      </c>
      <c r="L5" s="24"/>
      <c r="M5" s="23"/>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c r="IH5" s="16"/>
      <c r="II5" s="16"/>
      <c r="IJ5" s="16"/>
      <c r="IK5" s="16"/>
      <c r="IL5" s="16"/>
      <c r="IM5" s="16"/>
      <c r="IN5" s="16"/>
      <c r="IO5" s="16"/>
      <c r="IP5" s="16"/>
      <c r="IQ5" s="16"/>
      <c r="IR5" s="16"/>
      <c r="IS5" s="16"/>
      <c r="IT5" s="16"/>
      <c r="IU5" s="16"/>
      <c r="IV5" s="16"/>
      <c r="IW5" s="16"/>
    </row>
    <row r="6" customFormat="false" ht="8.45" hidden="false" customHeight="true" outlineLevel="0" collapsed="false">
      <c r="A6" s="16"/>
      <c r="B6" s="21" t="s">
        <v>6</v>
      </c>
      <c r="C6" s="21" t="s">
        <v>7</v>
      </c>
      <c r="D6" s="22" t="s">
        <v>8</v>
      </c>
      <c r="E6" s="23" t="s">
        <v>9</v>
      </c>
      <c r="F6" s="23" t="s">
        <v>10</v>
      </c>
      <c r="G6" s="23" t="s">
        <v>11</v>
      </c>
      <c r="H6" s="23" t="s">
        <v>12</v>
      </c>
      <c r="I6" s="23" t="s">
        <v>13</v>
      </c>
      <c r="J6" s="23" t="s">
        <v>14</v>
      </c>
      <c r="K6" s="23" t="s">
        <v>15</v>
      </c>
      <c r="L6" s="23" t="s">
        <v>16</v>
      </c>
      <c r="M6" s="23" t="s">
        <v>17</v>
      </c>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row>
    <row r="7" customFormat="false" ht="8.45" hidden="false" customHeight="true" outlineLevel="0" collapsed="false">
      <c r="A7" s="16"/>
      <c r="B7" s="25"/>
      <c r="C7" s="24"/>
      <c r="D7" s="26"/>
      <c r="E7" s="24"/>
      <c r="F7" s="24" t="s">
        <v>18</v>
      </c>
      <c r="G7" s="24"/>
      <c r="H7" s="24" t="s">
        <v>19</v>
      </c>
      <c r="I7" s="24" t="s">
        <v>20</v>
      </c>
      <c r="J7" s="24" t="s">
        <v>21</v>
      </c>
      <c r="K7" s="24"/>
      <c r="L7" s="24"/>
      <c r="M7" s="24"/>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row>
    <row r="8" customFormat="false" ht="12.75" hidden="false" customHeight="true" outlineLevel="0" collapsed="false">
      <c r="A8" s="27"/>
      <c r="B8" s="28" t="n">
        <v>5839</v>
      </c>
      <c r="C8" s="29" t="n">
        <v>1</v>
      </c>
      <c r="D8" s="30" t="n">
        <v>6</v>
      </c>
      <c r="E8" s="31" t="s">
        <v>22</v>
      </c>
      <c r="F8" s="29" t="s">
        <v>23</v>
      </c>
      <c r="G8" s="29" t="s">
        <v>24</v>
      </c>
      <c r="H8" s="29"/>
      <c r="I8" s="29" t="s">
        <v>25</v>
      </c>
      <c r="J8" s="32" t="n">
        <v>36875</v>
      </c>
      <c r="K8" s="33" t="n">
        <v>10895</v>
      </c>
      <c r="L8" s="33" t="n">
        <f aca="false">K8*D8</f>
        <v>65370</v>
      </c>
      <c r="M8" s="29"/>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row>
    <row r="9" customFormat="false" ht="12.75" hidden="false" customHeight="false" outlineLevel="0" collapsed="false">
      <c r="A9" s="27"/>
      <c r="B9" s="28"/>
      <c r="C9" s="29" t="n">
        <v>2</v>
      </c>
      <c r="D9" s="30" t="n">
        <v>4</v>
      </c>
      <c r="E9" s="31" t="s">
        <v>22</v>
      </c>
      <c r="F9" s="29" t="s">
        <v>26</v>
      </c>
      <c r="G9" s="29" t="s">
        <v>27</v>
      </c>
      <c r="H9" s="29"/>
      <c r="I9" s="29" t="s">
        <v>25</v>
      </c>
      <c r="J9" s="32" t="n">
        <v>36875</v>
      </c>
      <c r="K9" s="33" t="n">
        <v>27595</v>
      </c>
      <c r="L9" s="33" t="n">
        <f aca="false">K9*D9</f>
        <v>110380</v>
      </c>
      <c r="M9" s="29"/>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c r="FR9" s="27"/>
      <c r="FS9" s="27"/>
      <c r="FT9" s="27"/>
      <c r="FU9" s="27"/>
      <c r="FV9" s="27"/>
      <c r="FW9" s="27"/>
      <c r="FX9" s="27"/>
      <c r="FY9" s="27"/>
      <c r="FZ9" s="27"/>
      <c r="GA9" s="27"/>
      <c r="GB9" s="27"/>
      <c r="GC9" s="27"/>
      <c r="GD9" s="27"/>
      <c r="GE9" s="27"/>
      <c r="GF9" s="27"/>
      <c r="GG9" s="27"/>
      <c r="GH9" s="27"/>
      <c r="GI9" s="27"/>
      <c r="GJ9" s="27"/>
      <c r="GK9" s="27"/>
      <c r="GL9" s="27"/>
      <c r="GM9" s="27"/>
      <c r="GN9" s="27"/>
      <c r="GO9" s="27"/>
      <c r="GP9" s="27"/>
      <c r="GQ9" s="27"/>
      <c r="GR9" s="27"/>
      <c r="GS9" s="27"/>
      <c r="GT9" s="27"/>
      <c r="GU9" s="27"/>
      <c r="GV9" s="27"/>
      <c r="GW9" s="27"/>
      <c r="GX9" s="27"/>
      <c r="GY9" s="27"/>
      <c r="GZ9" s="27"/>
      <c r="HA9" s="27"/>
      <c r="HB9" s="27"/>
      <c r="HC9" s="27"/>
      <c r="HD9" s="27"/>
      <c r="HE9" s="27"/>
      <c r="HF9" s="27"/>
      <c r="HG9" s="27"/>
      <c r="HH9" s="27"/>
      <c r="HI9" s="27"/>
      <c r="HJ9" s="27"/>
      <c r="HK9" s="27"/>
      <c r="HL9" s="27"/>
      <c r="HM9" s="27"/>
      <c r="HN9" s="27"/>
      <c r="HO9" s="27"/>
      <c r="HP9" s="27"/>
      <c r="HQ9" s="27"/>
      <c r="HR9" s="27"/>
      <c r="HS9" s="27"/>
      <c r="HT9" s="27"/>
      <c r="HU9" s="27"/>
      <c r="HV9" s="27"/>
      <c r="HW9" s="27"/>
      <c r="HX9" s="27"/>
      <c r="HY9" s="27"/>
      <c r="HZ9" s="27"/>
      <c r="IA9" s="27"/>
      <c r="IB9" s="27"/>
      <c r="IC9" s="27"/>
      <c r="ID9" s="27"/>
      <c r="IE9" s="27"/>
      <c r="IF9" s="27"/>
      <c r="IG9" s="27"/>
      <c r="IH9" s="27"/>
      <c r="II9" s="27"/>
      <c r="IJ9" s="27"/>
      <c r="IK9" s="27"/>
      <c r="IL9" s="27"/>
      <c r="IM9" s="27"/>
      <c r="IN9" s="27"/>
      <c r="IO9" s="27"/>
      <c r="IP9" s="27"/>
      <c r="IQ9" s="27"/>
      <c r="IR9" s="27"/>
      <c r="IS9" s="27"/>
      <c r="IT9" s="27"/>
      <c r="IU9" s="27"/>
      <c r="IV9" s="27"/>
      <c r="IW9" s="27"/>
    </row>
    <row r="10" customFormat="false" ht="12.75" hidden="false" customHeight="false" outlineLevel="0" collapsed="false">
      <c r="A10" s="27"/>
      <c r="B10" s="28"/>
      <c r="C10" s="29" t="n">
        <v>3</v>
      </c>
      <c r="D10" s="30" t="n">
        <v>6</v>
      </c>
      <c r="E10" s="31" t="s">
        <v>28</v>
      </c>
      <c r="F10" s="29" t="s">
        <v>26</v>
      </c>
      <c r="G10" s="29" t="s">
        <v>29</v>
      </c>
      <c r="H10" s="29"/>
      <c r="I10" s="29" t="s">
        <v>30</v>
      </c>
      <c r="J10" s="32" t="n">
        <v>36875</v>
      </c>
      <c r="K10" s="33" t="n">
        <v>2250</v>
      </c>
      <c r="L10" s="33" t="n">
        <f aca="false">K10*D10</f>
        <v>13500</v>
      </c>
      <c r="M10" s="29"/>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c r="FR10" s="27"/>
      <c r="FS10" s="27"/>
      <c r="FT10" s="27"/>
      <c r="FU10" s="27"/>
      <c r="FV10" s="27"/>
      <c r="FW10" s="27"/>
      <c r="FX10" s="27"/>
      <c r="FY10" s="27"/>
      <c r="FZ10" s="27"/>
      <c r="GA10" s="27"/>
      <c r="GB10" s="27"/>
      <c r="GC10" s="27"/>
      <c r="GD10" s="27"/>
      <c r="GE10" s="27"/>
      <c r="GF10" s="27"/>
      <c r="GG10" s="27"/>
      <c r="GH10" s="27"/>
      <c r="GI10" s="27"/>
      <c r="GJ10" s="27"/>
      <c r="GK10" s="27"/>
      <c r="GL10" s="27"/>
      <c r="GM10" s="27"/>
      <c r="GN10" s="27"/>
      <c r="GO10" s="27"/>
      <c r="GP10" s="27"/>
      <c r="GQ10" s="27"/>
      <c r="GR10" s="27"/>
      <c r="GS10" s="27"/>
      <c r="GT10" s="27"/>
      <c r="GU10" s="27"/>
      <c r="GV10" s="27"/>
      <c r="GW10" s="27"/>
      <c r="GX10" s="27"/>
      <c r="GY10" s="27"/>
      <c r="GZ10" s="27"/>
      <c r="HA10" s="27"/>
      <c r="HB10" s="27"/>
      <c r="HC10" s="27"/>
      <c r="HD10" s="27"/>
      <c r="HE10" s="27"/>
      <c r="HF10" s="27"/>
      <c r="HG10" s="27"/>
      <c r="HH10" s="27"/>
      <c r="HI10" s="27"/>
      <c r="HJ10" s="27"/>
      <c r="HK10" s="27"/>
      <c r="HL10" s="27"/>
      <c r="HM10" s="27"/>
      <c r="HN10" s="27"/>
      <c r="HO10" s="27"/>
      <c r="HP10" s="27"/>
      <c r="HQ10" s="27"/>
      <c r="HR10" s="27"/>
      <c r="HS10" s="27"/>
      <c r="HT10" s="27"/>
      <c r="HU10" s="27"/>
      <c r="HV10" s="27"/>
      <c r="HW10" s="27"/>
      <c r="HX10" s="27"/>
      <c r="HY10" s="27"/>
      <c r="HZ10" s="27"/>
      <c r="IA10" s="27"/>
      <c r="IB10" s="27"/>
      <c r="IC10" s="27"/>
      <c r="ID10" s="27"/>
      <c r="IE10" s="27"/>
      <c r="IF10" s="27"/>
      <c r="IG10" s="27"/>
      <c r="IH10" s="27"/>
      <c r="II10" s="27"/>
      <c r="IJ10" s="27"/>
      <c r="IK10" s="27"/>
      <c r="IL10" s="27"/>
      <c r="IM10" s="27"/>
      <c r="IN10" s="27"/>
      <c r="IO10" s="27"/>
      <c r="IP10" s="27"/>
      <c r="IQ10" s="27"/>
      <c r="IR10" s="27"/>
      <c r="IS10" s="27"/>
      <c r="IT10" s="27"/>
      <c r="IU10" s="27"/>
      <c r="IV10" s="27"/>
      <c r="IW10" s="27"/>
    </row>
    <row r="11" customFormat="false" ht="12.75" hidden="false" customHeight="false" outlineLevel="0" collapsed="false">
      <c r="A11" s="27"/>
      <c r="B11" s="28"/>
      <c r="C11" s="29" t="n">
        <v>4</v>
      </c>
      <c r="D11" s="30" t="n">
        <v>0</v>
      </c>
      <c r="E11" s="34" t="s">
        <v>31</v>
      </c>
      <c r="F11" s="29" t="s">
        <v>26</v>
      </c>
      <c r="G11" s="29" t="s">
        <v>24</v>
      </c>
      <c r="H11" s="29"/>
      <c r="I11" s="29" t="s">
        <v>25</v>
      </c>
      <c r="J11" s="32" t="n">
        <v>36875</v>
      </c>
      <c r="K11" s="33" t="n">
        <v>675</v>
      </c>
      <c r="L11" s="33" t="n">
        <f aca="false">K11*D11</f>
        <v>0</v>
      </c>
      <c r="M11" s="29"/>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c r="FR11" s="27"/>
      <c r="FS11" s="27"/>
      <c r="FT11" s="27"/>
      <c r="FU11" s="27"/>
      <c r="FV11" s="27"/>
      <c r="FW11" s="27"/>
      <c r="FX11" s="27"/>
      <c r="FY11" s="27"/>
      <c r="FZ11" s="27"/>
      <c r="GA11" s="27"/>
      <c r="GB11" s="27"/>
      <c r="GC11" s="27"/>
      <c r="GD11" s="27"/>
      <c r="GE11" s="27"/>
      <c r="GF11" s="27"/>
      <c r="GG11" s="27"/>
      <c r="GH11" s="27"/>
      <c r="GI11" s="27"/>
      <c r="GJ11" s="27"/>
      <c r="GK11" s="27"/>
      <c r="GL11" s="27"/>
      <c r="GM11" s="27"/>
      <c r="GN11" s="27"/>
      <c r="GO11" s="27"/>
      <c r="GP11" s="27"/>
      <c r="GQ11" s="27"/>
      <c r="GR11" s="27"/>
      <c r="GS11" s="27"/>
      <c r="GT11" s="27"/>
      <c r="GU11" s="27"/>
      <c r="GV11" s="27"/>
      <c r="GW11" s="27"/>
      <c r="GX11" s="27"/>
      <c r="GY11" s="27"/>
      <c r="GZ11" s="27"/>
      <c r="HA11" s="27"/>
      <c r="HB11" s="27"/>
      <c r="HC11" s="27"/>
      <c r="HD11" s="27"/>
      <c r="HE11" s="27"/>
      <c r="HF11" s="27"/>
      <c r="HG11" s="27"/>
      <c r="HH11" s="27"/>
      <c r="HI11" s="27"/>
      <c r="HJ11" s="27"/>
      <c r="HK11" s="27"/>
      <c r="HL11" s="27"/>
      <c r="HM11" s="27"/>
      <c r="HN11" s="27"/>
      <c r="HO11" s="27"/>
      <c r="HP11" s="27"/>
      <c r="HQ11" s="27"/>
      <c r="HR11" s="27"/>
      <c r="HS11" s="27"/>
      <c r="HT11" s="27"/>
      <c r="HU11" s="27"/>
      <c r="HV11" s="27"/>
      <c r="HW11" s="27"/>
      <c r="HX11" s="27"/>
      <c r="HY11" s="27"/>
      <c r="HZ11" s="27"/>
      <c r="IA11" s="27"/>
      <c r="IB11" s="27"/>
      <c r="IC11" s="27"/>
      <c r="ID11" s="27"/>
      <c r="IE11" s="27"/>
      <c r="IF11" s="27"/>
      <c r="IG11" s="27"/>
      <c r="IH11" s="27"/>
      <c r="II11" s="27"/>
      <c r="IJ11" s="27"/>
      <c r="IK11" s="27"/>
      <c r="IL11" s="27"/>
      <c r="IM11" s="27"/>
      <c r="IN11" s="27"/>
      <c r="IO11" s="27"/>
      <c r="IP11" s="27"/>
      <c r="IQ11" s="27"/>
      <c r="IR11" s="27"/>
      <c r="IS11" s="27"/>
      <c r="IT11" s="27"/>
      <c r="IU11" s="27"/>
      <c r="IV11" s="27"/>
      <c r="IW11" s="27"/>
    </row>
    <row r="12" customFormat="false" ht="12.75" hidden="false" customHeight="false" outlineLevel="0" collapsed="false">
      <c r="A12" s="27"/>
      <c r="B12" s="28"/>
      <c r="C12" s="29" t="n">
        <v>5</v>
      </c>
      <c r="D12" s="30" t="n">
        <v>0</v>
      </c>
      <c r="E12" s="34" t="s">
        <v>31</v>
      </c>
      <c r="F12" s="29" t="s">
        <v>26</v>
      </c>
      <c r="G12" s="29" t="s">
        <v>27</v>
      </c>
      <c r="H12" s="29"/>
      <c r="I12" s="29" t="s">
        <v>25</v>
      </c>
      <c r="J12" s="32" t="n">
        <v>36875</v>
      </c>
      <c r="K12" s="33" t="n">
        <v>1710</v>
      </c>
      <c r="L12" s="33" t="n">
        <f aca="false">K12*D12</f>
        <v>0</v>
      </c>
      <c r="M12" s="29"/>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12.75" hidden="false" customHeight="false" outlineLevel="0" collapsed="false">
      <c r="A13" s="27"/>
      <c r="B13" s="28"/>
      <c r="C13" s="29" t="n">
        <v>6</v>
      </c>
      <c r="D13" s="30" t="n">
        <v>0</v>
      </c>
      <c r="E13" s="34" t="s">
        <v>32</v>
      </c>
      <c r="F13" s="29" t="s">
        <v>26</v>
      </c>
      <c r="G13" s="29" t="s">
        <v>24</v>
      </c>
      <c r="H13" s="29"/>
      <c r="I13" s="29" t="s">
        <v>25</v>
      </c>
      <c r="J13" s="32" t="n">
        <v>36875</v>
      </c>
      <c r="K13" s="33" t="n">
        <v>6770</v>
      </c>
      <c r="L13" s="33" t="n">
        <f aca="false">K13*D13</f>
        <v>0</v>
      </c>
      <c r="M13" s="29"/>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c r="FR13" s="27"/>
      <c r="FS13" s="27"/>
      <c r="FT13" s="27"/>
      <c r="FU13" s="27"/>
      <c r="FV13" s="27"/>
      <c r="FW13" s="27"/>
      <c r="FX13" s="27"/>
      <c r="FY13" s="27"/>
      <c r="FZ13" s="27"/>
      <c r="GA13" s="27"/>
      <c r="GB13" s="27"/>
      <c r="GC13" s="27"/>
      <c r="GD13" s="27"/>
      <c r="GE13" s="27"/>
      <c r="GF13" s="27"/>
      <c r="GG13" s="27"/>
      <c r="GH13" s="27"/>
      <c r="GI13" s="27"/>
      <c r="GJ13" s="27"/>
      <c r="GK13" s="27"/>
      <c r="GL13" s="27"/>
      <c r="GM13" s="27"/>
      <c r="GN13" s="27"/>
      <c r="GO13" s="27"/>
      <c r="GP13" s="27"/>
      <c r="GQ13" s="27"/>
      <c r="GR13" s="27"/>
      <c r="GS13" s="27"/>
      <c r="GT13" s="27"/>
      <c r="GU13" s="27"/>
      <c r="GV13" s="27"/>
      <c r="GW13" s="27"/>
      <c r="GX13" s="27"/>
      <c r="GY13" s="27"/>
      <c r="GZ13" s="27"/>
      <c r="HA13" s="27"/>
      <c r="HB13" s="27"/>
      <c r="HC13" s="27"/>
      <c r="HD13" s="27"/>
      <c r="HE13" s="27"/>
      <c r="HF13" s="27"/>
      <c r="HG13" s="27"/>
      <c r="HH13" s="27"/>
      <c r="HI13" s="27"/>
      <c r="HJ13" s="27"/>
      <c r="HK13" s="27"/>
      <c r="HL13" s="27"/>
      <c r="HM13" s="27"/>
      <c r="HN13" s="27"/>
      <c r="HO13" s="27"/>
      <c r="HP13" s="27"/>
      <c r="HQ13" s="27"/>
      <c r="HR13" s="27"/>
      <c r="HS13" s="27"/>
      <c r="HT13" s="27"/>
      <c r="HU13" s="27"/>
      <c r="HV13" s="27"/>
      <c r="HW13" s="27"/>
      <c r="HX13" s="27"/>
      <c r="HY13" s="27"/>
      <c r="HZ13" s="27"/>
      <c r="IA13" s="27"/>
      <c r="IB13" s="27"/>
      <c r="IC13" s="27"/>
      <c r="ID13" s="27"/>
      <c r="IE13" s="27"/>
      <c r="IF13" s="27"/>
      <c r="IG13" s="27"/>
      <c r="IH13" s="27"/>
      <c r="II13" s="27"/>
      <c r="IJ13" s="27"/>
      <c r="IK13" s="27"/>
      <c r="IL13" s="27"/>
      <c r="IM13" s="27"/>
      <c r="IN13" s="27"/>
      <c r="IO13" s="27"/>
      <c r="IP13" s="27"/>
      <c r="IQ13" s="27"/>
      <c r="IR13" s="27"/>
      <c r="IS13" s="27"/>
      <c r="IT13" s="27"/>
      <c r="IU13" s="27"/>
      <c r="IV13" s="27"/>
      <c r="IW13" s="27"/>
    </row>
    <row r="14" customFormat="false" ht="12.75" hidden="false" customHeight="false" outlineLevel="0" collapsed="false">
      <c r="A14" s="27"/>
      <c r="B14" s="28"/>
      <c r="C14" s="29" t="n">
        <v>7</v>
      </c>
      <c r="D14" s="30" t="n">
        <v>0</v>
      </c>
      <c r="E14" s="34" t="s">
        <v>32</v>
      </c>
      <c r="F14" s="29" t="s">
        <v>26</v>
      </c>
      <c r="G14" s="29" t="s">
        <v>27</v>
      </c>
      <c r="H14" s="29"/>
      <c r="I14" s="29" t="s">
        <v>25</v>
      </c>
      <c r="J14" s="32" t="n">
        <v>36875</v>
      </c>
      <c r="K14" s="33" t="n">
        <v>17150</v>
      </c>
      <c r="L14" s="33" t="n">
        <f aca="false">K14*D14</f>
        <v>0</v>
      </c>
      <c r="M14" s="29"/>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row>
    <row r="15" customFormat="false" ht="12.75" hidden="false" customHeight="false" outlineLevel="0" collapsed="false">
      <c r="A15" s="27"/>
      <c r="B15" s="28"/>
      <c r="C15" s="29" t="n">
        <v>8</v>
      </c>
      <c r="D15" s="30" t="n">
        <v>0</v>
      </c>
      <c r="E15" s="34" t="s">
        <v>33</v>
      </c>
      <c r="F15" s="29" t="s">
        <v>26</v>
      </c>
      <c r="G15" s="29" t="s">
        <v>29</v>
      </c>
      <c r="H15" s="29"/>
      <c r="I15" s="29" t="s">
        <v>30</v>
      </c>
      <c r="J15" s="32" t="n">
        <v>36875</v>
      </c>
      <c r="K15" s="33" t="n">
        <v>750</v>
      </c>
      <c r="L15" s="33" t="n">
        <f aca="false">K15*D15</f>
        <v>0</v>
      </c>
      <c r="M15" s="29"/>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c r="FR15" s="27"/>
      <c r="FS15" s="27"/>
      <c r="FT15" s="27"/>
      <c r="FU15" s="27"/>
      <c r="FV15" s="27"/>
      <c r="FW15" s="27"/>
      <c r="FX15" s="27"/>
      <c r="FY15" s="27"/>
      <c r="FZ15" s="27"/>
      <c r="GA15" s="27"/>
      <c r="GB15" s="27"/>
      <c r="GC15" s="27"/>
      <c r="GD15" s="27"/>
      <c r="GE15" s="27"/>
      <c r="GF15" s="27"/>
      <c r="GG15" s="27"/>
      <c r="GH15" s="27"/>
      <c r="GI15" s="27"/>
      <c r="GJ15" s="27"/>
      <c r="GK15" s="27"/>
      <c r="GL15" s="27"/>
      <c r="GM15" s="27"/>
      <c r="GN15" s="27"/>
      <c r="GO15" s="27"/>
      <c r="GP15" s="27"/>
      <c r="GQ15" s="27"/>
      <c r="GR15" s="27"/>
      <c r="GS15" s="27"/>
      <c r="GT15" s="27"/>
      <c r="GU15" s="27"/>
      <c r="GV15" s="27"/>
      <c r="GW15" s="27"/>
      <c r="GX15" s="27"/>
      <c r="GY15" s="27"/>
      <c r="GZ15" s="27"/>
      <c r="HA15" s="27"/>
      <c r="HB15" s="27"/>
      <c r="HC15" s="27"/>
      <c r="HD15" s="27"/>
      <c r="HE15" s="27"/>
      <c r="HF15" s="27"/>
      <c r="HG15" s="27"/>
      <c r="HH15" s="27"/>
      <c r="HI15" s="27"/>
      <c r="HJ15" s="27"/>
      <c r="HK15" s="27"/>
      <c r="HL15" s="27"/>
      <c r="HM15" s="27"/>
      <c r="HN15" s="27"/>
      <c r="HO15" s="27"/>
      <c r="HP15" s="27"/>
      <c r="HQ15" s="27"/>
      <c r="HR15" s="27"/>
      <c r="HS15" s="27"/>
      <c r="HT15" s="27"/>
      <c r="HU15" s="27"/>
      <c r="HV15" s="27"/>
      <c r="HW15" s="27"/>
      <c r="HX15" s="27"/>
      <c r="HY15" s="27"/>
      <c r="HZ15" s="27"/>
      <c r="IA15" s="27"/>
      <c r="IB15" s="27"/>
      <c r="IC15" s="27"/>
      <c r="ID15" s="27"/>
      <c r="IE15" s="27"/>
      <c r="IF15" s="27"/>
      <c r="IG15" s="27"/>
      <c r="IH15" s="27"/>
      <c r="II15" s="27"/>
      <c r="IJ15" s="27"/>
      <c r="IK15" s="27"/>
      <c r="IL15" s="27"/>
      <c r="IM15" s="27"/>
      <c r="IN15" s="27"/>
      <c r="IO15" s="27"/>
      <c r="IP15" s="27"/>
      <c r="IQ15" s="27"/>
      <c r="IR15" s="27"/>
      <c r="IS15" s="27"/>
      <c r="IT15" s="27"/>
      <c r="IU15" s="27"/>
      <c r="IV15" s="27"/>
      <c r="IW15" s="27"/>
    </row>
    <row r="16" customFormat="false" ht="12.75" hidden="false" customHeight="false" outlineLevel="0" collapsed="false">
      <c r="A16" s="27"/>
      <c r="B16" s="28"/>
      <c r="C16" s="29" t="n">
        <v>9</v>
      </c>
      <c r="D16" s="30" t="n">
        <v>0</v>
      </c>
      <c r="E16" s="34" t="s">
        <v>34</v>
      </c>
      <c r="F16" s="29" t="s">
        <v>26</v>
      </c>
      <c r="G16" s="29" t="s">
        <v>24</v>
      </c>
      <c r="H16" s="29"/>
      <c r="I16" s="29" t="s">
        <v>25</v>
      </c>
      <c r="J16" s="32" t="n">
        <v>36875</v>
      </c>
      <c r="K16" s="33" t="n">
        <v>4200</v>
      </c>
      <c r="L16" s="33" t="n">
        <f aca="false">K16*D16</f>
        <v>0</v>
      </c>
      <c r="M16" s="29"/>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row>
    <row r="17" customFormat="false" ht="12.75" hidden="false" customHeight="false" outlineLevel="0" collapsed="false">
      <c r="A17" s="27"/>
      <c r="B17" s="28"/>
      <c r="C17" s="29" t="n">
        <v>10</v>
      </c>
      <c r="D17" s="30" t="n">
        <v>0</v>
      </c>
      <c r="E17" s="34" t="s">
        <v>34</v>
      </c>
      <c r="F17" s="29" t="s">
        <v>26</v>
      </c>
      <c r="G17" s="29" t="s">
        <v>27</v>
      </c>
      <c r="H17" s="29"/>
      <c r="I17" s="29" t="s">
        <v>25</v>
      </c>
      <c r="J17" s="32" t="n">
        <v>36875</v>
      </c>
      <c r="K17" s="33" t="n">
        <v>10640</v>
      </c>
      <c r="L17" s="33" t="n">
        <f aca="false">K17*D17</f>
        <v>0</v>
      </c>
      <c r="M17" s="29"/>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row>
    <row r="18" customFormat="false" ht="12.75" hidden="false" customHeight="false" outlineLevel="0" collapsed="false">
      <c r="A18" s="27"/>
      <c r="B18" s="28"/>
      <c r="C18" s="29" t="n">
        <v>11</v>
      </c>
      <c r="D18" s="30" t="n">
        <v>0</v>
      </c>
      <c r="E18" s="34" t="s">
        <v>35</v>
      </c>
      <c r="F18" s="29" t="s">
        <v>26</v>
      </c>
      <c r="G18" s="29" t="s">
        <v>24</v>
      </c>
      <c r="H18" s="29"/>
      <c r="I18" s="29" t="s">
        <v>25</v>
      </c>
      <c r="J18" s="32" t="n">
        <v>36875</v>
      </c>
      <c r="K18" s="33" t="n">
        <v>7425</v>
      </c>
      <c r="L18" s="33" t="n">
        <f aca="false">K18*D18</f>
        <v>0</v>
      </c>
      <c r="M18" s="29"/>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S18" s="27"/>
      <c r="IT18" s="27"/>
      <c r="IU18" s="27"/>
      <c r="IV18" s="27"/>
      <c r="IW18" s="27"/>
    </row>
    <row r="19" customFormat="false" ht="12.75" hidden="false" customHeight="false" outlineLevel="0" collapsed="false">
      <c r="A19" s="27"/>
      <c r="B19" s="28"/>
      <c r="C19" s="29" t="n">
        <v>12</v>
      </c>
      <c r="D19" s="30" t="n">
        <v>0</v>
      </c>
      <c r="E19" s="34" t="s">
        <v>35</v>
      </c>
      <c r="F19" s="29" t="s">
        <v>26</v>
      </c>
      <c r="G19" s="29" t="s">
        <v>27</v>
      </c>
      <c r="H19" s="29"/>
      <c r="I19" s="29" t="s">
        <v>25</v>
      </c>
      <c r="J19" s="32" t="n">
        <v>36875</v>
      </c>
      <c r="K19" s="33" t="n">
        <v>18810</v>
      </c>
      <c r="L19" s="33" t="n">
        <f aca="false">K19*D19</f>
        <v>0</v>
      </c>
      <c r="M19" s="29"/>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c r="HU19" s="27"/>
      <c r="HV19" s="27"/>
      <c r="HW19" s="27"/>
      <c r="HX19" s="27"/>
      <c r="HY19" s="27"/>
      <c r="HZ19" s="27"/>
      <c r="IA19" s="27"/>
      <c r="IB19" s="27"/>
      <c r="IC19" s="27"/>
      <c r="ID19" s="27"/>
      <c r="IE19" s="27"/>
      <c r="IF19" s="27"/>
      <c r="IG19" s="27"/>
      <c r="IH19" s="27"/>
      <c r="II19" s="27"/>
      <c r="IJ19" s="27"/>
      <c r="IK19" s="27"/>
      <c r="IL19" s="27"/>
      <c r="IM19" s="27"/>
      <c r="IN19" s="27"/>
      <c r="IO19" s="27"/>
      <c r="IP19" s="27"/>
      <c r="IQ19" s="27"/>
      <c r="IR19" s="27"/>
      <c r="IS19" s="27"/>
      <c r="IT19" s="27"/>
      <c r="IU19" s="27"/>
      <c r="IV19" s="27"/>
      <c r="IW19" s="27"/>
    </row>
    <row r="20" customFormat="false" ht="12.75" hidden="false" customHeight="false" outlineLevel="0" collapsed="false">
      <c r="A20" s="27"/>
      <c r="B20" s="28"/>
      <c r="C20" s="29" t="n">
        <v>13</v>
      </c>
      <c r="D20" s="30" t="n">
        <v>0</v>
      </c>
      <c r="E20" s="34" t="s">
        <v>36</v>
      </c>
      <c r="F20" s="29" t="s">
        <v>26</v>
      </c>
      <c r="G20" s="29" t="s">
        <v>29</v>
      </c>
      <c r="H20" s="29"/>
      <c r="I20" s="29" t="s">
        <v>30</v>
      </c>
      <c r="J20" s="32" t="n">
        <v>36875</v>
      </c>
      <c r="K20" s="33" t="n">
        <v>3500</v>
      </c>
      <c r="L20" s="33" t="n">
        <f aca="false">K20*D20</f>
        <v>0</v>
      </c>
      <c r="M20" s="29"/>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27"/>
      <c r="GQ20" s="27"/>
      <c r="GR20" s="27"/>
      <c r="GS20" s="27"/>
      <c r="GT20" s="27"/>
      <c r="GU20" s="27"/>
      <c r="GV20" s="27"/>
      <c r="GW20" s="27"/>
      <c r="GX20" s="27"/>
      <c r="GY20" s="27"/>
      <c r="GZ20" s="27"/>
      <c r="HA20" s="27"/>
      <c r="HB20" s="27"/>
      <c r="HC20" s="27"/>
      <c r="HD20" s="27"/>
      <c r="HE20" s="27"/>
      <c r="HF20" s="27"/>
      <c r="HG20" s="27"/>
      <c r="HH20" s="27"/>
      <c r="HI20" s="27"/>
      <c r="HJ20" s="27"/>
      <c r="HK20" s="27"/>
      <c r="HL20" s="27"/>
      <c r="HM20" s="27"/>
      <c r="HN20" s="27"/>
      <c r="HO20" s="27"/>
      <c r="HP20" s="27"/>
      <c r="HQ20" s="27"/>
      <c r="HR20" s="27"/>
      <c r="HS20" s="27"/>
      <c r="HT20" s="27"/>
      <c r="HU20" s="27"/>
      <c r="HV20" s="27"/>
      <c r="HW20" s="27"/>
      <c r="HX20" s="27"/>
      <c r="HY20" s="27"/>
      <c r="HZ20" s="27"/>
      <c r="IA20" s="27"/>
      <c r="IB20" s="27"/>
      <c r="IC20" s="27"/>
      <c r="ID20" s="27"/>
      <c r="IE20" s="27"/>
      <c r="IF20" s="27"/>
      <c r="IG20" s="27"/>
      <c r="IH20" s="27"/>
      <c r="II20" s="27"/>
      <c r="IJ20" s="27"/>
      <c r="IK20" s="27"/>
      <c r="IL20" s="27"/>
      <c r="IM20" s="27"/>
      <c r="IN20" s="27"/>
      <c r="IO20" s="27"/>
      <c r="IP20" s="27"/>
      <c r="IQ20" s="27"/>
      <c r="IR20" s="27"/>
      <c r="IS20" s="27"/>
      <c r="IT20" s="27"/>
      <c r="IU20" s="27"/>
      <c r="IV20" s="27"/>
      <c r="IW20" s="27"/>
    </row>
    <row r="21" customFormat="false" ht="12" hidden="false" customHeight="true" outlineLevel="0" collapsed="false">
      <c r="A21" s="27"/>
      <c r="B21" s="28"/>
      <c r="C21" s="29" t="n">
        <v>14</v>
      </c>
      <c r="D21" s="30" t="n">
        <v>0</v>
      </c>
      <c r="E21" s="34" t="s">
        <v>37</v>
      </c>
      <c r="F21" s="29" t="s">
        <v>26</v>
      </c>
      <c r="G21" s="29" t="s">
        <v>29</v>
      </c>
      <c r="H21" s="29"/>
      <c r="I21" s="29"/>
      <c r="J21" s="32" t="n">
        <v>36875</v>
      </c>
      <c r="K21" s="33" t="n">
        <v>995</v>
      </c>
      <c r="L21" s="35" t="n">
        <f aca="false">K21*D21</f>
        <v>0</v>
      </c>
      <c r="M21" s="29"/>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c r="HU21" s="27"/>
      <c r="HV21" s="27"/>
      <c r="HW21" s="27"/>
      <c r="HX21" s="27"/>
      <c r="HY21" s="27"/>
      <c r="HZ21" s="27"/>
      <c r="IA21" s="27"/>
      <c r="IB21" s="27"/>
      <c r="IC21" s="27"/>
      <c r="ID21" s="27"/>
      <c r="IE21" s="27"/>
      <c r="IF21" s="27"/>
      <c r="IG21" s="27"/>
      <c r="IH21" s="27"/>
      <c r="II21" s="27"/>
      <c r="IJ21" s="27"/>
      <c r="IK21" s="27"/>
      <c r="IL21" s="27"/>
      <c r="IM21" s="27"/>
      <c r="IN21" s="27"/>
      <c r="IO21" s="27"/>
      <c r="IP21" s="27"/>
      <c r="IQ21" s="27"/>
      <c r="IR21" s="27"/>
      <c r="IS21" s="27"/>
      <c r="IT21" s="27"/>
      <c r="IU21" s="27"/>
      <c r="IV21" s="27"/>
      <c r="IW21" s="27"/>
    </row>
    <row r="22" customFormat="false" ht="12" hidden="false" customHeight="true" outlineLevel="0" collapsed="false">
      <c r="A22" s="27"/>
      <c r="B22" s="28"/>
      <c r="C22" s="29"/>
      <c r="D22" s="30"/>
      <c r="E22" s="34"/>
      <c r="F22" s="29"/>
      <c r="G22" s="29"/>
      <c r="H22" s="29"/>
      <c r="I22" s="29"/>
      <c r="J22" s="32"/>
      <c r="K22" s="36"/>
      <c r="L22" s="37" t="n">
        <f aca="false">SUM(L8:L21)</f>
        <v>189250</v>
      </c>
      <c r="M22" s="29"/>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c r="FR22" s="27"/>
      <c r="FS22" s="27"/>
      <c r="FT22" s="27"/>
      <c r="FU22" s="27"/>
      <c r="FV22" s="27"/>
      <c r="FW22" s="27"/>
      <c r="FX22" s="27"/>
      <c r="FY22" s="27"/>
      <c r="FZ22" s="27"/>
      <c r="GA22" s="27"/>
      <c r="GB22" s="27"/>
      <c r="GC22" s="27"/>
      <c r="GD22" s="27"/>
      <c r="GE22" s="27"/>
      <c r="GF22" s="27"/>
      <c r="GG22" s="27"/>
      <c r="GH22" s="27"/>
      <c r="GI22" s="27"/>
      <c r="GJ22" s="27"/>
      <c r="GK22" s="27"/>
      <c r="GL22" s="27"/>
      <c r="GM22" s="27"/>
      <c r="GN22" s="27"/>
      <c r="GO22" s="27"/>
      <c r="GP22" s="27"/>
      <c r="GQ22" s="27"/>
      <c r="GR22" s="27"/>
      <c r="GS22" s="27"/>
      <c r="GT22" s="27"/>
      <c r="GU22" s="27"/>
      <c r="GV22" s="27"/>
      <c r="GW22" s="27"/>
      <c r="GX22" s="27"/>
      <c r="GY22" s="27"/>
      <c r="GZ22" s="27"/>
      <c r="HA22" s="27"/>
      <c r="HB22" s="27"/>
      <c r="HC22" s="27"/>
      <c r="HD22" s="27"/>
      <c r="HE22" s="27"/>
      <c r="HF22" s="27"/>
      <c r="HG22" s="27"/>
      <c r="HH22" s="27"/>
      <c r="HI22" s="27"/>
      <c r="HJ22" s="27"/>
      <c r="HK22" s="27"/>
      <c r="HL22" s="27"/>
      <c r="HM22" s="27"/>
      <c r="HN22" s="27"/>
      <c r="HO22" s="27"/>
      <c r="HP22" s="27"/>
      <c r="HQ22" s="27"/>
      <c r="HR22" s="27"/>
      <c r="HS22" s="27"/>
      <c r="HT22" s="27"/>
      <c r="HU22" s="27"/>
      <c r="HV22" s="27"/>
      <c r="HW22" s="27"/>
      <c r="HX22" s="27"/>
      <c r="HY22" s="27"/>
      <c r="HZ22" s="27"/>
      <c r="IA22" s="27"/>
      <c r="IB22" s="27"/>
      <c r="IC22" s="27"/>
      <c r="ID22" s="27"/>
      <c r="IE22" s="27"/>
      <c r="IF22" s="27"/>
      <c r="IG22" s="27"/>
      <c r="IH22" s="27"/>
      <c r="II22" s="27"/>
      <c r="IJ22" s="27"/>
      <c r="IK22" s="27"/>
      <c r="IL22" s="27"/>
      <c r="IM22" s="27"/>
      <c r="IN22" s="27"/>
      <c r="IO22" s="27"/>
      <c r="IP22" s="27"/>
      <c r="IQ22" s="27"/>
      <c r="IR22" s="27"/>
      <c r="IS22" s="27"/>
      <c r="IT22" s="27"/>
      <c r="IU22" s="27"/>
      <c r="IV22" s="27"/>
      <c r="IW22" s="27"/>
    </row>
    <row r="23" customFormat="false" ht="12" hidden="false" customHeight="true" outlineLevel="0" collapsed="false">
      <c r="A23" s="27"/>
      <c r="B23" s="28"/>
      <c r="C23" s="29"/>
      <c r="D23" s="30"/>
      <c r="E23" s="34"/>
      <c r="F23" s="29"/>
      <c r="G23" s="29"/>
      <c r="H23" s="29"/>
      <c r="I23" s="29"/>
      <c r="J23" s="32"/>
      <c r="K23" s="38" t="s">
        <v>38</v>
      </c>
      <c r="L23" s="39" t="n">
        <f aca="false">L22*0.35</f>
        <v>66237.5</v>
      </c>
      <c r="M23" s="29"/>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c r="HU23" s="27"/>
      <c r="HV23" s="27"/>
      <c r="HW23" s="27"/>
      <c r="HX23" s="27"/>
      <c r="HY23" s="27"/>
      <c r="HZ23" s="27"/>
      <c r="IA23" s="27"/>
      <c r="IB23" s="27"/>
      <c r="IC23" s="27"/>
      <c r="ID23" s="27"/>
      <c r="IE23" s="27"/>
      <c r="IF23" s="27"/>
      <c r="IG23" s="27"/>
      <c r="IH23" s="27"/>
      <c r="II23" s="27"/>
      <c r="IJ23" s="27"/>
      <c r="IK23" s="27"/>
      <c r="IL23" s="27"/>
      <c r="IM23" s="27"/>
      <c r="IN23" s="27"/>
      <c r="IO23" s="27"/>
      <c r="IP23" s="27"/>
      <c r="IQ23" s="27"/>
      <c r="IR23" s="27"/>
      <c r="IS23" s="27"/>
      <c r="IT23" s="27"/>
      <c r="IU23" s="27"/>
      <c r="IV23" s="27"/>
      <c r="IW23" s="27"/>
    </row>
    <row r="24" customFormat="false" ht="12" hidden="false" customHeight="true" outlineLevel="0" collapsed="false">
      <c r="A24" s="27"/>
      <c r="B24" s="28"/>
      <c r="C24" s="29"/>
      <c r="D24" s="30"/>
      <c r="E24" s="34"/>
      <c r="F24" s="29"/>
      <c r="G24" s="29"/>
      <c r="H24" s="29"/>
      <c r="I24" s="29"/>
      <c r="J24" s="32"/>
      <c r="K24" s="38"/>
      <c r="L24" s="37" t="n">
        <f aca="false">L22-L23</f>
        <v>123012.5</v>
      </c>
      <c r="M24" s="29"/>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c r="FR24" s="27"/>
      <c r="FS24" s="27"/>
      <c r="FT24" s="27"/>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row>
    <row r="25" customFormat="false" ht="12" hidden="false" customHeight="true" outlineLevel="0" collapsed="false">
      <c r="A25" s="27"/>
      <c r="B25" s="28"/>
      <c r="C25" s="29"/>
      <c r="D25" s="30"/>
      <c r="E25" s="34"/>
      <c r="F25" s="29"/>
      <c r="G25" s="29"/>
      <c r="H25" s="29"/>
      <c r="I25" s="29"/>
      <c r="J25" s="32"/>
      <c r="K25" s="38" t="s">
        <v>39</v>
      </c>
      <c r="L25" s="39" t="n">
        <f aca="false">L24*0.2</f>
        <v>24602.5</v>
      </c>
      <c r="M25" s="29"/>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row>
    <row r="26" customFormat="false" ht="12" hidden="false" customHeight="true" outlineLevel="0" collapsed="false">
      <c r="A26" s="27"/>
      <c r="B26" s="28"/>
      <c r="C26" s="29"/>
      <c r="D26" s="30"/>
      <c r="E26" s="34"/>
      <c r="F26" s="29"/>
      <c r="G26" s="29"/>
      <c r="H26" s="29"/>
      <c r="I26" s="29"/>
      <c r="J26" s="32"/>
      <c r="K26" s="38"/>
      <c r="L26" s="37" t="n">
        <f aca="false">SUM(L24:L25)</f>
        <v>147615</v>
      </c>
      <c r="M26" s="29"/>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c r="FR26" s="27"/>
      <c r="FS26" s="27"/>
      <c r="FT26" s="27"/>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row>
    <row r="27" customFormat="false" ht="12" hidden="false" customHeight="true" outlineLevel="0" collapsed="false">
      <c r="A27" s="27"/>
      <c r="B27" s="28"/>
      <c r="C27" s="29"/>
      <c r="D27" s="30"/>
      <c r="E27" s="34"/>
      <c r="F27" s="29"/>
      <c r="G27" s="29"/>
      <c r="H27" s="29"/>
      <c r="I27" s="29"/>
      <c r="J27" s="32"/>
      <c r="K27" s="38"/>
      <c r="L27" s="40"/>
      <c r="M27" s="29"/>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c r="FR27" s="27"/>
      <c r="FS27" s="27"/>
      <c r="FT27" s="27"/>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row>
    <row r="28" customFormat="false" ht="12" hidden="false" customHeight="true" outlineLevel="0" collapsed="false">
      <c r="A28" s="27"/>
      <c r="B28" s="28"/>
      <c r="C28" s="29"/>
      <c r="D28" s="30" t="n">
        <v>30</v>
      </c>
      <c r="E28" s="41" t="s">
        <v>40</v>
      </c>
      <c r="F28" s="29"/>
      <c r="G28" s="29"/>
      <c r="H28" s="29"/>
      <c r="I28" s="29"/>
      <c r="J28" s="32"/>
      <c r="K28" s="42" t="n">
        <v>2000</v>
      </c>
      <c r="L28" s="33" t="n">
        <f aca="false">K28*D28</f>
        <v>60000</v>
      </c>
      <c r="M28" s="29"/>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c r="GF28" s="27"/>
      <c r="GG28" s="27"/>
      <c r="GH28" s="27"/>
      <c r="GI28" s="27"/>
      <c r="GJ28" s="27"/>
      <c r="GK28" s="27"/>
      <c r="GL28" s="27"/>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row>
    <row r="29" customFormat="false" ht="12" hidden="false" customHeight="true" outlineLevel="0" collapsed="false">
      <c r="A29" s="27"/>
      <c r="B29" s="28"/>
      <c r="C29" s="29"/>
      <c r="D29" s="30"/>
      <c r="E29" s="34"/>
      <c r="F29" s="29"/>
      <c r="G29" s="29"/>
      <c r="H29" s="29"/>
      <c r="I29" s="29"/>
      <c r="J29" s="32"/>
      <c r="K29" s="42"/>
      <c r="L29" s="35"/>
      <c r="M29" s="29"/>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c r="GF29" s="27"/>
      <c r="GG29" s="27"/>
      <c r="GH29" s="27"/>
      <c r="GI29" s="27"/>
      <c r="GJ29" s="27"/>
      <c r="GK29" s="27"/>
      <c r="GL29" s="27"/>
      <c r="GM29" s="27"/>
      <c r="GN29" s="27"/>
      <c r="GO29" s="27"/>
      <c r="GP29" s="27"/>
      <c r="GQ29" s="27"/>
      <c r="GR29" s="27"/>
      <c r="GS29" s="27"/>
      <c r="GT29" s="27"/>
      <c r="GU29" s="27"/>
      <c r="GV29" s="27"/>
      <c r="GW29" s="27"/>
      <c r="GX29" s="27"/>
      <c r="GY29" s="27"/>
      <c r="GZ29" s="27"/>
      <c r="HA29" s="27"/>
      <c r="HB29" s="27"/>
      <c r="HC29" s="27"/>
      <c r="HD29" s="27"/>
      <c r="HE29" s="27"/>
      <c r="HF29" s="27"/>
      <c r="HG29" s="27"/>
      <c r="HH29" s="27"/>
      <c r="HI29" s="27"/>
      <c r="HJ29" s="27"/>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row>
    <row r="30" customFormat="false" ht="15" hidden="false" customHeight="false" outlineLevel="0" collapsed="false">
      <c r="A30" s="27"/>
      <c r="B30" s="43"/>
      <c r="C30" s="44"/>
      <c r="D30" s="45"/>
      <c r="E30" s="46"/>
      <c r="F30" s="44"/>
      <c r="G30" s="44"/>
      <c r="H30" s="47"/>
      <c r="I30" s="44"/>
      <c r="J30" s="48"/>
      <c r="K30" s="49"/>
      <c r="L30" s="49"/>
      <c r="M30" s="44"/>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c r="GF30" s="27"/>
      <c r="GG30" s="27"/>
      <c r="GH30" s="27"/>
      <c r="GI30" s="27"/>
      <c r="GJ30" s="27"/>
      <c r="GK30" s="27"/>
      <c r="GL30" s="27"/>
      <c r="GM30" s="27"/>
      <c r="GN30" s="27"/>
      <c r="GO30" s="27"/>
      <c r="GP30" s="27"/>
      <c r="GQ30" s="27"/>
      <c r="GR30" s="27"/>
      <c r="GS30" s="27"/>
      <c r="GT30" s="27"/>
      <c r="GU30" s="27"/>
      <c r="GV30" s="27"/>
      <c r="GW30" s="27"/>
      <c r="GX30" s="27"/>
      <c r="GY30" s="27"/>
      <c r="GZ30" s="27"/>
      <c r="HA30" s="27"/>
      <c r="HB30" s="27"/>
      <c r="HC30" s="27"/>
      <c r="HD30" s="27"/>
      <c r="HE30" s="27"/>
      <c r="HF30" s="27"/>
      <c r="HG30" s="27"/>
      <c r="HH30" s="27"/>
      <c r="HI30" s="27"/>
      <c r="HJ30" s="27"/>
      <c r="HK30" s="27"/>
      <c r="HL30" s="27"/>
      <c r="HM30" s="27"/>
      <c r="HN30" s="27"/>
      <c r="HO30" s="27"/>
      <c r="HP30" s="27"/>
      <c r="HQ30" s="27"/>
      <c r="HR30" s="27"/>
      <c r="HS30" s="27"/>
      <c r="HT30" s="27"/>
      <c r="HU30" s="27"/>
      <c r="HV30" s="27"/>
      <c r="HW30" s="27"/>
      <c r="HX30" s="27"/>
      <c r="HY30" s="27"/>
      <c r="HZ30" s="27"/>
      <c r="IA30" s="27"/>
      <c r="IB30" s="27"/>
      <c r="IC30" s="27"/>
      <c r="ID30" s="27"/>
      <c r="IE30" s="27"/>
      <c r="IF30" s="27"/>
      <c r="IG30" s="27"/>
      <c r="IH30" s="27"/>
      <c r="II30" s="27"/>
      <c r="IJ30" s="27"/>
      <c r="IK30" s="27"/>
      <c r="IL30" s="27"/>
      <c r="IM30" s="27"/>
      <c r="IN30" s="27"/>
      <c r="IO30" s="27"/>
      <c r="IP30" s="27"/>
      <c r="IQ30" s="27"/>
      <c r="IR30" s="27"/>
      <c r="IS30" s="27"/>
      <c r="IT30" s="27"/>
      <c r="IU30" s="27"/>
      <c r="IV30" s="27"/>
      <c r="IW30" s="27"/>
    </row>
    <row r="31" customFormat="false" ht="15" hidden="false" customHeight="false" outlineLevel="0" collapsed="false">
      <c r="A31" s="3"/>
      <c r="B31" s="50"/>
      <c r="C31" s="50"/>
      <c r="D31" s="51"/>
      <c r="E31" s="50"/>
      <c r="F31" s="50"/>
      <c r="G31" s="50"/>
      <c r="H31" s="52"/>
      <c r="I31" s="50"/>
      <c r="J31" s="50"/>
      <c r="K31" s="50"/>
      <c r="L31" s="50"/>
      <c r="M31" s="50"/>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row>
    <row r="32" customFormat="false" ht="15" hidden="false" customHeight="false" outlineLevel="0" collapsed="false">
      <c r="A32" s="3"/>
      <c r="B32" s="50"/>
      <c r="C32" s="50"/>
      <c r="D32" s="51"/>
      <c r="E32" s="50"/>
      <c r="F32" s="50"/>
      <c r="G32" s="50"/>
      <c r="H32" s="50"/>
      <c r="I32" s="50"/>
      <c r="J32" s="50"/>
      <c r="K32" s="50"/>
      <c r="L32" s="50"/>
      <c r="M32" s="50"/>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row>
    <row r="33" customFormat="false" ht="15" hidden="false" customHeight="false" outlineLevel="0" collapsed="false">
      <c r="A33" s="3"/>
      <c r="B33" s="50"/>
      <c r="C33" s="50"/>
      <c r="D33" s="51"/>
      <c r="E33" s="50"/>
      <c r="F33" s="50"/>
      <c r="G33" s="50"/>
      <c r="H33" s="50"/>
      <c r="I33" s="50"/>
      <c r="J33" s="50"/>
      <c r="K33" s="50"/>
      <c r="L33" s="50"/>
      <c r="M33" s="50"/>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row>
    <row r="34" customFormat="false" ht="15" hidden="false" customHeight="false" outlineLevel="0" collapsed="false">
      <c r="A34" s="3"/>
      <c r="B34" s="53"/>
      <c r="C34" s="50"/>
      <c r="D34" s="51"/>
      <c r="E34" s="50"/>
      <c r="F34" s="50"/>
      <c r="G34" s="50"/>
      <c r="H34" s="50"/>
      <c r="I34" s="50"/>
      <c r="J34" s="50"/>
      <c r="K34" s="50"/>
      <c r="L34" s="50"/>
      <c r="M34" s="50"/>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row>
    <row r="35" customFormat="false" ht="15" hidden="false" customHeight="false" outlineLevel="0" collapsed="false">
      <c r="A35" s="3"/>
      <c r="B35" s="53"/>
      <c r="C35" s="50"/>
      <c r="D35" s="51"/>
      <c r="E35" s="50"/>
      <c r="F35" s="50"/>
      <c r="G35" s="50"/>
      <c r="H35" s="50"/>
      <c r="I35" s="50"/>
      <c r="J35" s="50"/>
      <c r="K35" s="50"/>
      <c r="L35" s="50"/>
      <c r="M35" s="50"/>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c r="IV35" s="3"/>
      <c r="IW35" s="3"/>
    </row>
    <row r="36" customFormat="false" ht="15" hidden="false" customHeight="false" outlineLevel="0" collapsed="false">
      <c r="A36" s="3"/>
      <c r="B36" s="50"/>
      <c r="C36" s="50"/>
      <c r="D36" s="51"/>
      <c r="E36" s="50"/>
      <c r="F36" s="50"/>
      <c r="G36" s="50"/>
      <c r="H36" s="50"/>
      <c r="I36" s="50"/>
      <c r="J36" s="50"/>
      <c r="K36" s="50"/>
      <c r="L36" s="50"/>
      <c r="M36" s="50"/>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row>
    <row r="37" customFormat="false" ht="15" hidden="false" customHeight="false" outlineLevel="0" collapsed="false">
      <c r="A37" s="3"/>
      <c r="B37" s="50"/>
      <c r="C37" s="50"/>
      <c r="D37" s="51"/>
      <c r="E37" s="50"/>
      <c r="F37" s="50"/>
      <c r="G37" s="50"/>
      <c r="H37" s="50"/>
      <c r="I37" s="50"/>
      <c r="J37" s="50"/>
      <c r="K37" s="50"/>
      <c r="L37" s="50"/>
      <c r="M37" s="50"/>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row>
    <row r="38" customFormat="false" ht="15" hidden="false" customHeight="false" outlineLevel="0" collapsed="false">
      <c r="A38" s="3"/>
      <c r="B38" s="50"/>
      <c r="C38" s="50"/>
      <c r="D38" s="51"/>
      <c r="E38" s="50"/>
      <c r="F38" s="50"/>
      <c r="G38" s="50"/>
      <c r="H38" s="50"/>
      <c r="I38" s="50"/>
      <c r="J38" s="50"/>
      <c r="K38" s="50"/>
      <c r="L38" s="50"/>
      <c r="M38" s="50"/>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row>
    <row r="39" customFormat="false" ht="15" hidden="false" customHeight="false" outlineLevel="0" collapsed="false">
      <c r="A39" s="3"/>
      <c r="B39" s="50"/>
      <c r="C39" s="50"/>
      <c r="D39" s="51"/>
      <c r="E39" s="50"/>
      <c r="F39" s="50"/>
      <c r="G39" s="50"/>
      <c r="H39" s="50"/>
      <c r="I39" s="50"/>
      <c r="J39" s="50"/>
      <c r="K39" s="50"/>
      <c r="L39" s="50"/>
      <c r="M39" s="50"/>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c r="IU39" s="3"/>
      <c r="IV39" s="3"/>
      <c r="IW39" s="3"/>
    </row>
    <row r="40" customFormat="false" ht="15" hidden="false" customHeight="false" outlineLevel="0" collapsed="false">
      <c r="A40" s="3"/>
      <c r="B40" s="50"/>
      <c r="C40" s="50"/>
      <c r="D40" s="51"/>
      <c r="E40" s="50"/>
      <c r="F40" s="50"/>
      <c r="G40" s="50"/>
      <c r="H40" s="50"/>
      <c r="I40" s="50"/>
      <c r="J40" s="50"/>
      <c r="K40" s="50"/>
      <c r="L40" s="50"/>
      <c r="M40" s="50"/>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row>
    <row r="41" customFormat="false" ht="15" hidden="false" customHeight="false" outlineLevel="0" collapsed="false">
      <c r="A41" s="3"/>
      <c r="B41" s="3"/>
      <c r="C41" s="54" t="s">
        <v>41</v>
      </c>
      <c r="D41" s="55"/>
      <c r="E41" s="3"/>
      <c r="F41" s="3"/>
      <c r="G41" s="3"/>
      <c r="H41" s="50"/>
      <c r="I41" s="50" t="s">
        <v>42</v>
      </c>
      <c r="J41" s="56"/>
      <c r="K41" s="50"/>
      <c r="L41" s="50"/>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row>
    <row r="42" customFormat="false" ht="15" hidden="false" customHeight="false" outlineLevel="0" collapsed="false">
      <c r="A42" s="3"/>
      <c r="B42" s="3"/>
      <c r="C42" s="3"/>
      <c r="D42" s="5"/>
      <c r="E42" s="3"/>
      <c r="F42" s="3"/>
      <c r="G42" s="3"/>
      <c r="H42" s="57" t="s">
        <v>43</v>
      </c>
      <c r="I42" s="57"/>
      <c r="J42" s="57"/>
      <c r="K42" s="57"/>
      <c r="L42" s="57"/>
      <c r="M42" s="57"/>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row>
    <row r="43" customFormat="false" ht="21.95" hidden="false" customHeight="true" outlineLevel="0" collapsed="false">
      <c r="A43" s="3"/>
      <c r="B43" s="8"/>
      <c r="C43" s="8" t="s">
        <v>44</v>
      </c>
      <c r="D43" s="58"/>
      <c r="E43" s="50"/>
      <c r="F43" s="50"/>
      <c r="G43" s="3"/>
      <c r="H43" s="8" t="s">
        <v>45</v>
      </c>
      <c r="I43" s="50"/>
      <c r="J43" s="50"/>
      <c r="K43" s="50"/>
      <c r="L43" s="50"/>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row>
    <row r="44" customFormat="false" ht="21.95" hidden="false" customHeight="true" outlineLevel="0" collapsed="false">
      <c r="A44" s="3"/>
      <c r="B44" s="8"/>
      <c r="C44" s="8" t="s">
        <v>46</v>
      </c>
      <c r="D44" s="58"/>
      <c r="E44" s="50"/>
      <c r="F44" s="50"/>
      <c r="G44" s="3"/>
      <c r="H44" s="8" t="s">
        <v>47</v>
      </c>
      <c r="I44" s="50"/>
      <c r="J44" s="50"/>
      <c r="K44" s="50"/>
      <c r="L44" s="50"/>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row>
    <row r="45" customFormat="false" ht="21.95" hidden="false" customHeight="true" outlineLevel="0" collapsed="false">
      <c r="A45" s="3"/>
      <c r="B45" s="8"/>
      <c r="C45" s="8" t="s">
        <v>48</v>
      </c>
      <c r="D45" s="58"/>
      <c r="E45" s="50"/>
      <c r="F45" s="50"/>
      <c r="G45" s="3"/>
      <c r="H45" s="59" t="s">
        <v>49</v>
      </c>
      <c r="I45" s="50"/>
      <c r="J45" s="50"/>
      <c r="K45" s="50"/>
      <c r="L45" s="50"/>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c r="IU45" s="3"/>
      <c r="IV45" s="3"/>
      <c r="IW45" s="3"/>
    </row>
    <row r="46" customFormat="false" ht="21.95" hidden="false" customHeight="true" outlineLevel="0" collapsed="false">
      <c r="A46" s="3"/>
      <c r="B46" s="8"/>
      <c r="C46" s="8" t="s">
        <v>50</v>
      </c>
      <c r="D46" s="58"/>
      <c r="E46" s="50"/>
      <c r="F46" s="50"/>
      <c r="G46" s="3"/>
      <c r="H46" s="8" t="s">
        <v>51</v>
      </c>
      <c r="I46" s="50"/>
      <c r="J46" s="50"/>
      <c r="K46" s="50"/>
      <c r="L46" s="50"/>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row>
    <row r="47" customFormat="false" ht="5.25" hidden="false" customHeight="true" outlineLevel="0" collapsed="false">
      <c r="A47" s="3"/>
      <c r="B47" s="8"/>
      <c r="C47" s="8"/>
      <c r="D47" s="58"/>
      <c r="E47" s="50"/>
      <c r="F47" s="50"/>
      <c r="G47" s="3"/>
      <c r="H47" s="8"/>
      <c r="I47" s="50"/>
      <c r="J47" s="50"/>
      <c r="K47" s="50"/>
      <c r="L47" s="50"/>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row>
    <row r="48" customFormat="false" ht="15" hidden="false" customHeight="false" outlineLevel="0" collapsed="false">
      <c r="A48" s="3"/>
      <c r="B48" s="3"/>
      <c r="C48" s="3"/>
      <c r="D48" s="5"/>
      <c r="E48" s="3"/>
      <c r="F48" s="3"/>
      <c r="G48" s="3"/>
      <c r="H48" s="3"/>
      <c r="I48" s="3"/>
      <c r="J48" s="3"/>
      <c r="K48" s="3"/>
      <c r="L48" s="3"/>
      <c r="M48" s="60"/>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row>
    <row r="49" customFormat="false" ht="15" hidden="false" customHeight="false" outlineLevel="0" collapsed="false">
      <c r="A49" s="0"/>
      <c r="B49" s="0"/>
      <c r="C49" s="0"/>
      <c r="E49" s="0"/>
      <c r="F49" s="0"/>
      <c r="G49" s="0"/>
      <c r="H49" s="0"/>
      <c r="I49" s="0"/>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row>
  </sheetData>
  <mergeCells count="3">
    <mergeCell ref="H5:I5"/>
    <mergeCell ref="K5:L5"/>
    <mergeCell ref="H42:M42"/>
  </mergeCells>
  <printOptions headings="false" gridLines="false" gridLinesSet="true" horizontalCentered="false" verticalCentered="false"/>
  <pageMargins left="0.3" right="0.1" top="0.25" bottom="0.4" header="0.511811023622047" footer="0.25"/>
  <pageSetup paperSize="1" scale="100" fitToWidth="1" fitToHeight="1" pageOrder="downThenOver" orientation="landscape" blackAndWhite="false" draft="false" cellComments="none" horizontalDpi="300" verticalDpi="300" copies="1"/>
  <headerFooter differentFirst="false" differentOddEven="false">
    <oddHeader/>
    <oddFooter>&amp;L&amp;10Please fax a signed copy to 713-918-1301, and mail signed original to 2101 CityWest Blvd, Houston, TX  77042.
&amp;6Open Systems Order Form:CNT-ZZ027BMC-POF:009</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33</xdr:row>
                    <xdr:rowOff>142920</xdr:rowOff>
                  </from>
                  <to>
                    <xdr:col>3</xdr:col>
                    <xdr:colOff>498600</xdr:colOff>
                    <xdr:row>34</xdr:row>
                    <xdr:rowOff>162000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33</xdr:row>
                    <xdr:rowOff>142920</xdr:rowOff>
                  </from>
                  <to>
                    <xdr:col>4</xdr:col>
                    <xdr:colOff>1668960</xdr:colOff>
                    <xdr:row>34</xdr:row>
                    <xdr:rowOff>162000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1706760</xdr:colOff>
                    <xdr:row>33</xdr:row>
                    <xdr:rowOff>142920</xdr:rowOff>
                  </from>
                  <to>
                    <xdr:col>5</xdr:col>
                    <xdr:colOff>259920</xdr:colOff>
                    <xdr:row>34</xdr:row>
                    <xdr:rowOff>162000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33</xdr:row>
                    <xdr:rowOff>142920</xdr:rowOff>
                  </from>
                  <to>
                    <xdr:col>8</xdr:col>
                    <xdr:colOff>508680</xdr:colOff>
                    <xdr:row>34</xdr:row>
                    <xdr:rowOff>162000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dcummi3</cp:lastModifiedBy>
  <cp:lastPrinted>2000-11-16T19:04:02Z</cp:lastPrinted>
  <cp:revision>0</cp:revision>
  <dc:subject/>
  <dc:title/>
</cp:coreProperties>
</file>