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<sst xmlns="http://schemas.openxmlformats.org/spreadsheetml/2006/main" count="24" uniqueCount="24">
  <si>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Belden &amp; Blake Corporation</t>
  </si>
  <si>
    <t xml:space="preserve">March 2000 NYSEG Production Gas</t>
  </si>
  <si>
    <t xml:space="preserve">Purchase Calculation</t>
  </si>
  <si>
    <t xml:space="preserve">Allocated</t>
  </si>
  <si>
    <t xml:space="preserve">PURCHASE PRICES</t>
  </si>
  <si>
    <t xml:space="preserve">Volumes</t>
  </si>
  <si>
    <t xml:space="preserve">AZON CORP</t>
  </si>
  <si>
    <t xml:space="preserve">ELIZABETH CHURCH UM HONES</t>
  </si>
  <si>
    <t xml:space="preserve">ELIZABETH CHURCH MANOR</t>
  </si>
  <si>
    <t xml:space="preserve">HADCO</t>
  </si>
  <si>
    <t xml:space="preserve">INDUSTRIAL PAINT</t>
  </si>
  <si>
    <t xml:space="preserve">JOHNSTON MEMORIAL UM HOMES</t>
  </si>
  <si>
    <t xml:space="preserve">LOCKHEED</t>
  </si>
  <si>
    <t xml:space="preserve">SCHAPIRO</t>
  </si>
  <si>
    <t xml:space="preserve">BATES TROY</t>
  </si>
  <si>
    <t xml:space="preserve">CANDOR ELEMENTARY</t>
  </si>
  <si>
    <t xml:space="preserve">CANDOR HIGH SCHOOL</t>
  </si>
  <si>
    <t xml:space="preserve">NORBORD</t>
  </si>
  <si>
    <t xml:space="preserve">SHELTERED</t>
  </si>
  <si>
    <t xml:space="preserve">SPENCER VAN ETTEN</t>
  </si>
  <si>
    <t xml:space="preserve">NYSEG SWAP</t>
  </si>
  <si>
    <t xml:space="preserve">Allocated Volumes</t>
  </si>
  <si>
    <t xml:space="preserve">Price Tiers</t>
  </si>
  <si>
    <t xml:space="preserve">Invoice Amount 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</si>
</sst>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_);_(* \(#,##0.0\);_(* \-??_);_(@_)"/>
    <numFmt numFmtId="170" formatCode="_(* #,##0.0_);_(* \(#,##0.0\);_(* \-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85"/>
    <col collapsed="false" customWidth="true" hidden="false" outlineLevel="0" max="2" min="2" style="0" width="12.7"/>
    <col collapsed="false" customWidth="true" hidden="false" outlineLevel="0" max="3" min="3" style="0" width="1.28"/>
    <col collapsed="false" customWidth="true" hidden="false" outlineLevel="0" max="6" min="4" style="0" width="12.7"/>
    <col collapsed="false" customWidth="true" hidden="false" outlineLevel="0" max="7" min="7" style="0" width="11.7"/>
  </cols>
  <sheetData>
    <row r="1" customFormat="false" ht="15" hidden="false" customHeight="true" outlineLevel="0" collapsed="false">
      <c r="A1" s="1" t="s">
        <v>0</v>
      </c>
    </row>
    <row r="2" customFormat="false" ht="15" hidden="false" customHeight="true" outlineLevel="0" collapsed="false">
      <c r="A2" s="2" t="s">
        <v>1</v>
      </c>
      <c r="B2" s="3"/>
      <c r="C2" s="3"/>
    </row>
    <row r="3" customFormat="false" ht="15" hidden="false" customHeight="true" outlineLevel="0" collapsed="false">
      <c r="A3" s="1" t="s">
        <v>2</v>
      </c>
      <c r="E3" s="4"/>
      <c r="F3" s="4"/>
    </row>
    <row r="4" customFormat="false" ht="12.75" hidden="false" customHeight="false" outlineLevel="0" collapsed="false">
      <c r="E4" s="4"/>
      <c r="F4" s="4"/>
    </row>
    <row r="5" customFormat="false" ht="12.75" hidden="false" customHeight="false" outlineLevel="0" collapsed="false">
      <c r="A5" s="5"/>
      <c r="B5" s="6" t="s">
        <v>3</v>
      </c>
      <c r="C5" s="7"/>
      <c r="D5" s="8" t="s">
        <v>4</v>
      </c>
      <c r="E5" s="8"/>
      <c r="F5" s="8"/>
    </row>
    <row r="6" customFormat="false" ht="12.75" hidden="false" customHeight="false" outlineLevel="0" collapsed="false">
      <c r="A6" s="9"/>
      <c r="B6" s="10" t="s">
        <v>5</v>
      </c>
      <c r="C6" s="11"/>
      <c r="D6" s="12" t="n">
        <v>2.8</v>
      </c>
      <c r="E6" s="13" t="n">
        <v>2.91</v>
      </c>
      <c r="F6" s="13" t="n">
        <f aca="false">0.61+2.603</f>
        <v>3.213</v>
      </c>
    </row>
    <row r="7" customFormat="false" ht="12.75" hidden="false" customHeight="false" outlineLevel="0" collapsed="false">
      <c r="A7" s="14" t="s">
        <v>6</v>
      </c>
      <c r="B7" s="15" t="n">
        <v>11657</v>
      </c>
      <c r="C7" s="15"/>
      <c r="D7" s="14"/>
      <c r="E7" s="14"/>
      <c r="F7" s="16" t="n">
        <f aca="false">+B7</f>
        <v>11657</v>
      </c>
    </row>
    <row r="8" customFormat="false" ht="12.75" hidden="false" customHeight="false" outlineLevel="0" collapsed="false">
      <c r="A8" s="14" t="s">
        <v>7</v>
      </c>
      <c r="B8" s="15" t="n">
        <v>765</v>
      </c>
      <c r="C8" s="15"/>
      <c r="D8" s="16" t="n">
        <f aca="false">+B8</f>
        <v>765</v>
      </c>
      <c r="E8" s="14"/>
      <c r="F8" s="16"/>
    </row>
    <row r="9" customFormat="false" ht="12.75" hidden="false" customHeight="false" outlineLevel="0" collapsed="false">
      <c r="A9" s="14" t="s">
        <v>8</v>
      </c>
      <c r="B9" s="15" t="n">
        <v>669</v>
      </c>
      <c r="C9" s="15"/>
      <c r="D9" s="16" t="n">
        <f aca="false">+B9</f>
        <v>669</v>
      </c>
      <c r="E9" s="14"/>
      <c r="F9" s="16"/>
    </row>
    <row r="10" customFormat="false" ht="12.75" hidden="false" customHeight="false" outlineLevel="0" collapsed="false">
      <c r="A10" s="14" t="s">
        <v>9</v>
      </c>
      <c r="B10" s="15" t="n">
        <v>11530</v>
      </c>
      <c r="C10" s="15"/>
      <c r="D10" s="14"/>
      <c r="E10" s="14"/>
      <c r="F10" s="16" t="n">
        <f aca="false">+B10</f>
        <v>11530</v>
      </c>
    </row>
    <row r="11" customFormat="false" ht="12.75" hidden="false" customHeight="false" outlineLevel="0" collapsed="false">
      <c r="A11" s="14" t="s">
        <v>10</v>
      </c>
      <c r="B11" s="15" t="n">
        <v>575</v>
      </c>
      <c r="C11" s="15"/>
      <c r="D11" s="16" t="n">
        <f aca="false">+B11</f>
        <v>575</v>
      </c>
      <c r="E11" s="14"/>
      <c r="F11" s="16"/>
    </row>
    <row r="12" customFormat="false" ht="12.75" hidden="false" customHeight="false" outlineLevel="0" collapsed="false">
      <c r="A12" s="14" t="s">
        <v>11</v>
      </c>
      <c r="B12" s="15" t="n">
        <v>692</v>
      </c>
      <c r="C12" s="15"/>
      <c r="D12" s="16" t="n">
        <f aca="false">+B12</f>
        <v>692</v>
      </c>
      <c r="E12" s="14"/>
      <c r="F12" s="16"/>
    </row>
    <row r="13" customFormat="false" ht="12.75" hidden="false" customHeight="false" outlineLevel="0" collapsed="false">
      <c r="A13" s="14" t="s">
        <v>12</v>
      </c>
      <c r="B13" s="15" t="n">
        <v>924</v>
      </c>
      <c r="C13" s="15"/>
      <c r="D13" s="16"/>
      <c r="E13" s="14"/>
      <c r="F13" s="16" t="n">
        <f aca="false">+B13</f>
        <v>924</v>
      </c>
    </row>
    <row r="14" customFormat="false" ht="12.75" hidden="false" customHeight="false" outlineLevel="0" collapsed="false">
      <c r="A14" s="14" t="s">
        <v>13</v>
      </c>
      <c r="B14" s="15" t="n">
        <v>1037</v>
      </c>
      <c r="C14" s="15"/>
      <c r="D14" s="17"/>
      <c r="E14" s="14"/>
      <c r="F14" s="16" t="n">
        <f aca="false">+B14</f>
        <v>1037</v>
      </c>
    </row>
    <row r="15" customFormat="false" ht="12.75" hidden="false" customHeight="false" outlineLevel="0" collapsed="false">
      <c r="A15" s="14" t="s">
        <v>14</v>
      </c>
      <c r="B15" s="15" t="n">
        <v>2168</v>
      </c>
      <c r="C15" s="15"/>
      <c r="D15" s="16" t="n">
        <f aca="false">+B15</f>
        <v>2168</v>
      </c>
      <c r="E15" s="16"/>
      <c r="F15" s="14"/>
    </row>
    <row r="16" customFormat="false" ht="12.75" hidden="false" customHeight="false" outlineLevel="0" collapsed="false">
      <c r="A16" s="14" t="s">
        <v>15</v>
      </c>
      <c r="B16" s="15" t="n">
        <v>503</v>
      </c>
      <c r="C16" s="15"/>
      <c r="D16" s="16"/>
      <c r="E16" s="14"/>
      <c r="F16" s="16" t="n">
        <f aca="false">+B16</f>
        <v>503</v>
      </c>
    </row>
    <row r="17" customFormat="false" ht="12.75" hidden="false" customHeight="false" outlineLevel="0" collapsed="false">
      <c r="A17" s="14" t="s">
        <v>16</v>
      </c>
      <c r="B17" s="15" t="n">
        <v>800</v>
      </c>
      <c r="C17" s="15"/>
      <c r="D17" s="16" t="n">
        <v>209</v>
      </c>
      <c r="E17" s="14"/>
      <c r="F17" s="16" t="n">
        <f aca="false">+B17-D17</f>
        <v>591</v>
      </c>
    </row>
    <row r="18" customFormat="false" ht="12.75" hidden="false" customHeight="false" outlineLevel="0" collapsed="false">
      <c r="A18" s="14" t="s">
        <v>17</v>
      </c>
      <c r="B18" s="15" t="n">
        <v>1278</v>
      </c>
      <c r="C18" s="15"/>
      <c r="D18" s="14"/>
      <c r="E18" s="16"/>
      <c r="F18" s="16" t="n">
        <f aca="false">+B18-D18</f>
        <v>1278</v>
      </c>
    </row>
    <row r="19" customFormat="false" ht="12.75" hidden="false" customHeight="false" outlineLevel="0" collapsed="false">
      <c r="A19" s="14" t="s">
        <v>18</v>
      </c>
      <c r="B19" s="15" t="n">
        <v>838</v>
      </c>
      <c r="C19" s="15"/>
      <c r="D19" s="16" t="n">
        <f aca="false">+B19</f>
        <v>838</v>
      </c>
      <c r="E19" s="14"/>
      <c r="F19" s="14"/>
    </row>
    <row r="20" customFormat="false" ht="12.75" hidden="false" customHeight="false" outlineLevel="0" collapsed="false">
      <c r="A20" s="14" t="s">
        <v>19</v>
      </c>
      <c r="B20" s="15" t="n">
        <v>690</v>
      </c>
      <c r="C20" s="15"/>
      <c r="D20" s="14"/>
      <c r="E20" s="14"/>
      <c r="F20" s="16" t="n">
        <f aca="false">+B20</f>
        <v>690</v>
      </c>
    </row>
    <row r="21" customFormat="false" ht="13.5" hidden="false" customHeight="false" outlineLevel="0" collapsed="false">
      <c r="A21" s="18" t="s">
        <v>20</v>
      </c>
      <c r="B21" s="19" t="n">
        <v>2790</v>
      </c>
      <c r="C21" s="19"/>
      <c r="D21" s="18"/>
      <c r="E21" s="18"/>
      <c r="F21" s="20" t="n">
        <f aca="false">+B21</f>
        <v>2790</v>
      </c>
    </row>
    <row r="22" customFormat="false" ht="16.5" hidden="false" customHeight="true" outlineLevel="0" collapsed="false">
      <c r="A22" s="21" t="s">
        <v>21</v>
      </c>
      <c r="B22" s="22" t="n">
        <f aca="false">SUM(B7:B21)</f>
        <v>36916</v>
      </c>
      <c r="C22" s="22"/>
      <c r="D22" s="22" t="n">
        <f aca="false">SUM(D7:D21)</f>
        <v>5916</v>
      </c>
      <c r="E22" s="22" t="n">
        <f aca="false">SUM(E7:E21)</f>
        <v>0</v>
      </c>
      <c r="F22" s="22" t="n">
        <f aca="false">SUM(F7:F21)</f>
        <v>31000</v>
      </c>
      <c r="G22" s="23" t="n">
        <f aca="false">SUM(D22:F22)</f>
        <v>36916</v>
      </c>
    </row>
    <row r="23" customFormat="false" ht="16.5" hidden="false" customHeight="true" outlineLevel="0" collapsed="false">
      <c r="A23" s="24" t="s">
        <v>22</v>
      </c>
      <c r="B23" s="18"/>
      <c r="C23" s="18"/>
      <c r="D23" s="25" t="n">
        <f aca="false">+D6</f>
        <v>2.8</v>
      </c>
      <c r="E23" s="25" t="n">
        <f aca="false">+E6</f>
        <v>2.91</v>
      </c>
      <c r="F23" s="25" t="n">
        <f aca="false">+F6</f>
        <v>3.213</v>
      </c>
    </row>
    <row r="24" customFormat="false" ht="21" hidden="false" customHeight="true" outlineLevel="0" collapsed="false">
      <c r="A24" s="26" t="s">
        <v>23</v>
      </c>
      <c r="B24" s="27" t="n">
        <f aca="false">SUM(D24:F24)</f>
        <v>116167.8</v>
      </c>
      <c r="C24" s="27"/>
      <c r="D24" s="28" t="n">
        <f aca="false">+D22*D23</f>
        <v>16564.8</v>
      </c>
      <c r="E24" s="28" t="n">
        <f aca="false">+E22*E23</f>
        <v>0</v>
      </c>
      <c r="F24" s="28" t="n">
        <f aca="false">+F22*F23</f>
        <v>99603</v>
      </c>
    </row>
    <row r="25" customFormat="false" ht="13.5" hidden="false" customHeight="false" outlineLevel="0" collapsed="false"/>
  </sheetData>
  <mergeCells count="1">
    <mergeCell ref="D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2000-03-01T09:25:20Z</dcterms:created>
  <dc:creator>John M. Singer</dc:creator>
  <dc:description/>
  <dc:language>en-US</dc:language>
  <cp:lastModifiedBy>John M. Singer</cp:lastModifiedBy>
  <cp:lastPrinted>2000-04-27T11:45:47Z</cp:lastPrinted>
  <cp:revision>0</cp:revision>
  <dc:subject/>
  <dc:title/>
</cp:coreProperties>
</file>