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th Fish" sheetId="1" state="visible" r:id="rId3"/>
    <sheet name="Family Leisure" sheetId="2" state="visible" r:id="rId4"/>
    <sheet name="Huntington" sheetId="3" state="visible" r:id="rId5"/>
    <sheet name="Springbank" sheetId="4" state="visible" r:id="rId6"/>
    <sheet name="NE Sportsplex" sheetId="5" state="visible" r:id="rId7"/>
    <sheet name="Soccer Centre" sheetId="6" state="visible" r:id="rId8"/>
    <sheet name="Crowfoot" sheetId="7" state="visible" r:id="rId9"/>
    <sheet name="Crowchild Twin" sheetId="8" state="visible" r:id="rId10"/>
    <sheet name="East Twin" sheetId="9" state="visible" r:id="rId11"/>
    <sheet name="Bonavista" sheetId="10" state="visible" r:id="rId12"/>
    <sheet name="Fairview" sheetId="11" state="visible" r:id="rId13"/>
    <sheet name="Centennial" sheetId="12" state="visible" r:id="rId14"/>
    <sheet name="Thorncliffe" sheetId="13" state="visible" r:id="rId15"/>
    <sheet name="Triwood " sheetId="14" state="visible" r:id="rId16"/>
    <sheet name="West Hillhurst" sheetId="15" state="visible" r:id="rId17"/>
    <sheet name="Chestermere" sheetId="16" state="visible" r:id="rId18"/>
    <sheet name="Bowness " sheetId="17" state="visible" r:id="rId19"/>
    <sheet name="Buy CAMA" sheetId="18" state="visible" r:id="rId20"/>
    <sheet name="Sheet1" sheetId="19" state="visible" r:id="rId21"/>
    <sheet name=" Oakridge" sheetId="20" state="visible" r:id="rId22"/>
  </sheets>
  <definedNames>
    <definedName function="false" hidden="false" localSheetId="19" name="_xlnm.Print_Area" vbProcedure="false">' Oakridge'!$A$1:$I$33</definedName>
    <definedName function="false" hidden="false" localSheetId="9" name="_xlnm.Print_Area" vbProcedure="false">Bonavista!$A$1:$I$33</definedName>
    <definedName function="false" hidden="false" localSheetId="16" name="_xlnm.Print_Area" vbProcedure="false">'Bowness '!$A$1:$I$33</definedName>
    <definedName function="false" hidden="false" localSheetId="11" name="_xlnm.Print_Area" vbProcedure="false">Centennial!$A$1:$I$33</definedName>
    <definedName function="false" hidden="false" localSheetId="15" name="_xlnm.Print_Area" vbProcedure="false">Chestermere!$A$1:$I$33</definedName>
    <definedName function="false" hidden="false" localSheetId="7" name="_xlnm.Print_Area" vbProcedure="false">'Crowchild Twin'!$A$1:$I$33</definedName>
    <definedName function="false" hidden="false" localSheetId="6" name="_xlnm.Print_Area" vbProcedure="false">Crowfoot!$A$1:$I$33</definedName>
    <definedName function="false" hidden="false" localSheetId="8" name="_xlnm.Print_Area" vbProcedure="false">'East Twin'!$A$1:$I$33</definedName>
    <definedName function="false" hidden="false" localSheetId="10" name="_xlnm.Print_Area" vbProcedure="false">Fairview!$A$1:$I$33</definedName>
    <definedName function="false" hidden="false" localSheetId="1" name="_xlnm.Print_Area" vbProcedure="false">'Family Leisure'!$A$1:$I$33</definedName>
    <definedName function="false" hidden="false" localSheetId="2" name="_xlnm.Print_Area" vbProcedure="false">Huntington!$A$1:$I$33</definedName>
    <definedName function="false" hidden="false" localSheetId="4" name="_xlnm.Print_Area" vbProcedure="false">'NE Sportsplex'!$A$1:$I$33</definedName>
    <definedName function="false" hidden="false" localSheetId="5" name="_xlnm.Print_Area" vbProcedure="false">'Soccer Centre'!$A$1:$I$33</definedName>
    <definedName function="false" hidden="false" localSheetId="0" name="_xlnm.Print_Area" vbProcedure="false">'South Fish'!$A$1:$I$33</definedName>
    <definedName function="false" hidden="false" localSheetId="3" name="_xlnm.Print_Area" vbProcedure="false">Springbank!$A$1:$I$33</definedName>
    <definedName function="false" hidden="false" localSheetId="12" name="_xlnm.Print_Area" vbProcedure="false">Thorncliffe!$A$1:$I$33</definedName>
    <definedName function="false" hidden="false" localSheetId="13" name="_xlnm.Print_Area" vbProcedure="false">'Triwood '!$A$1:$I$33</definedName>
    <definedName function="false" hidden="false" localSheetId="14" name="_xlnm.Print_Area" vbProcedure="false">'West Hillhurst'!$A$1:$I$33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<sst xmlns="http://schemas.openxmlformats.org/spreadsheetml/2006/main" count="933" uniqueCount="56">
  <si>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</si>
  <si>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</si>
  <si>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</si>
  <si>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</si>
  <si>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South Fish Creek Recreation Complex Ass.</t>
  </si>
  <si>
    <t xml:space="preserve">Deal Date:</t>
  </si>
  <si>
    <t xml:space="preserve">March</t>
  </si>
  <si>
    <t xml:space="preserve">Originator:</t>
  </si>
  <si>
    <t xml:space="preserve">Greg Frers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</si>
  <si>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</si>
  <si>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</si>
  <si>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</si>
  <si>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</si>
  <si>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</si>
  <si>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</si>
  <si>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</si>
  <si>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</si>
  <si>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</si>
  <si>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</si>
  <si>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</si>
  <si>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</si>
  <si>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</si>
  <si>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</si>
  <si>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</si>
  <si>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</si>
  <si>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</si>
  <si>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</si>
  <si>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</si>
  <si>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</si>
  <si>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</si>
  <si>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</si>
  <si>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</si>
  <si>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</si>
  <si>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Combined Volume</t>
  </si>
  <si>
    <t xml:space="preserve">Fuel</t>
  </si>
  <si>
    <t xml:space="preserve">Total</t>
  </si>
  <si>
    <t xml:space="preserve">TOTAL:</t>
  </si>
  <si>
    <t xml:space="preserve">Family Leisure Centre Association of South East Calgary</t>
  </si>
  <si>
    <t xml:space="preserve">Huntington Hills Community Association</t>
  </si>
  <si>
    <t xml:space="preserve">Springbank Park For All Seasons</t>
  </si>
  <si>
    <t xml:space="preserve">North East Sportsplex Society</t>
  </si>
  <si>
    <t xml:space="preserve">Calgary Soccer Federation</t>
  </si>
  <si>
    <t xml:space="preserve">Crowfoot Minor Hockey Association</t>
  </si>
  <si>
    <t xml:space="preserve">Crowchil Twin Arena Association</t>
  </si>
  <si>
    <t xml:space="preserve">East Calgary Twin Arena Society</t>
  </si>
  <si>
    <t xml:space="preserve">Lake Bonavista Community Association</t>
  </si>
  <si>
    <t xml:space="preserve">The Fairview Community Association</t>
  </si>
  <si>
    <t xml:space="preserve">South West Arena Society-Calgary Centennial Arenas</t>
  </si>
  <si>
    <t xml:space="preserve">Thorncliffe Greenview Community Association</t>
  </si>
  <si>
    <t xml:space="preserve">Triwood Community Association</t>
  </si>
  <si>
    <t xml:space="preserve">West Hillhurst Community Association</t>
  </si>
  <si>
    <t xml:space="preserve">Chestermere Regional Community Association</t>
  </si>
  <si>
    <t xml:space="preserve">Bowness Community Association</t>
  </si>
  <si>
    <t xml:space="preserve">ECC</t>
  </si>
  <si>
    <t xml:space="preserve">Rate 11</t>
  </si>
  <si>
    <t xml:space="preserve">The Oakridge Community Association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</si>
</sst>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1498</v>
      </c>
      <c r="D15" s="23" t="n">
        <v>0</v>
      </c>
      <c r="E15" s="24" t="n">
        <f aca="false">C15+D15</f>
        <v>1498</v>
      </c>
      <c r="F15" s="25" t="n">
        <f aca="false">ROUND(E15*$B$10,2)</f>
        <v>23.38</v>
      </c>
      <c r="G15" s="26" t="n">
        <f aca="false">ROUND(E15+F15,0)</f>
        <v>1521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1298</v>
      </c>
      <c r="D16" s="23" t="n">
        <v>0</v>
      </c>
      <c r="E16" s="24" t="n">
        <f aca="false">C16+D16</f>
        <v>1298</v>
      </c>
      <c r="F16" s="25" t="n">
        <f aca="false">ROUND(E16*$B$10,2)</f>
        <v>20.26</v>
      </c>
      <c r="G16" s="26" t="n">
        <f aca="false">ROUND(E16+F16,0)</f>
        <v>1318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950</v>
      </c>
      <c r="D17" s="23" t="n">
        <v>0</v>
      </c>
      <c r="E17" s="24" t="n">
        <f aca="false">C17+D17</f>
        <v>950</v>
      </c>
      <c r="F17" s="25" t="n">
        <f aca="false">ROUND(E17*$B$10,2)</f>
        <v>14.83</v>
      </c>
      <c r="G17" s="26" t="n">
        <f aca="false">ROUND(E17+F17,0)</f>
        <v>965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653</v>
      </c>
      <c r="D18" s="23" t="n">
        <v>0</v>
      </c>
      <c r="E18" s="24" t="n">
        <f aca="false">C18+D18</f>
        <v>653</v>
      </c>
      <c r="F18" s="25" t="n">
        <f aca="false">ROUND(E18*$B$10,2)</f>
        <v>10.19</v>
      </c>
      <c r="G18" s="26" t="n">
        <f aca="false">ROUND(E18+F18,0)</f>
        <v>663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467</v>
      </c>
      <c r="D19" s="23" t="n">
        <v>0</v>
      </c>
      <c r="E19" s="24" t="n">
        <f aca="false">C19+D19</f>
        <v>467</v>
      </c>
      <c r="F19" s="25" t="n">
        <f aca="false">ROUND(E19*$B$10,2)</f>
        <v>7.29</v>
      </c>
      <c r="G19" s="26" t="n">
        <f aca="false">ROUND(E19+F19,0)</f>
        <v>474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416</v>
      </c>
      <c r="D20" s="23" t="n">
        <v>0</v>
      </c>
      <c r="E20" s="24" t="n">
        <f aca="false">C20+D20</f>
        <v>416</v>
      </c>
      <c r="F20" s="25" t="n">
        <f aca="false">ROUND(E20*$B$10,2)</f>
        <v>6.49</v>
      </c>
      <c r="G20" s="26" t="n">
        <f aca="false">ROUND(E20+F20,0)</f>
        <v>422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276</v>
      </c>
      <c r="D21" s="23" t="n">
        <v>0</v>
      </c>
      <c r="E21" s="24" t="n">
        <f aca="false">C21+D21</f>
        <v>276</v>
      </c>
      <c r="F21" s="25" t="n">
        <f aca="false">ROUND(E21*$B$10,2)</f>
        <v>4.31</v>
      </c>
      <c r="G21" s="26" t="n">
        <f aca="false">ROUND(E21+F21,0)</f>
        <v>280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256</v>
      </c>
      <c r="D22" s="23" t="n">
        <v>0</v>
      </c>
      <c r="E22" s="24" t="n">
        <f aca="false">C22+D22</f>
        <v>256</v>
      </c>
      <c r="F22" s="25" t="n">
        <f aca="false">ROUND(E22*$B$10,2)</f>
        <v>4</v>
      </c>
      <c r="G22" s="26" t="n">
        <f aca="false">ROUND(E22+F22,0)</f>
        <v>260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404</v>
      </c>
      <c r="D23" s="23" t="n">
        <v>0</v>
      </c>
      <c r="E23" s="24" t="n">
        <f aca="false">C23+D23</f>
        <v>404</v>
      </c>
      <c r="F23" s="25" t="n">
        <f aca="false">ROUND(E23*$B$10,2)</f>
        <v>6.31</v>
      </c>
      <c r="G23" s="26" t="n">
        <f aca="false">ROUND(E23+F23,0)</f>
        <v>410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599</v>
      </c>
      <c r="D24" s="23" t="n">
        <v>0</v>
      </c>
      <c r="E24" s="24" t="n">
        <f aca="false">C24+D24</f>
        <v>599</v>
      </c>
      <c r="F24" s="25" t="n">
        <f aca="false">ROUND(E24*$B$10,2)</f>
        <v>9.35</v>
      </c>
      <c r="G24" s="26" t="n">
        <f aca="false">ROUND(E24+F24,0)</f>
        <v>608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984</v>
      </c>
      <c r="D25" s="23" t="n">
        <v>0</v>
      </c>
      <c r="E25" s="24" t="n">
        <f aca="false">C25+D25</f>
        <v>984</v>
      </c>
      <c r="F25" s="25" t="n">
        <f aca="false">ROUND(E25*$B$10,2)</f>
        <v>15.36</v>
      </c>
      <c r="G25" s="26" t="n">
        <f aca="false">ROUND(E25+F25,0)</f>
        <v>999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1146</v>
      </c>
      <c r="D26" s="27" t="n">
        <v>0</v>
      </c>
      <c r="E26" s="24" t="n">
        <f aca="false">C26+D26</f>
        <v>1146</v>
      </c>
      <c r="F26" s="25" t="n">
        <f aca="false">ROUND(E26*$B$10,2)</f>
        <v>17.89</v>
      </c>
      <c r="G26" s="26" t="n">
        <f aca="false">ROUND(E26+F26,0)</f>
        <v>1164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8947</v>
      </c>
      <c r="D28" s="30" t="n">
        <f aca="false">SUM(D15:D26)</f>
        <v>0</v>
      </c>
      <c r="E28" s="25" t="n">
        <f aca="false">SUM(E15:E26)</f>
        <v>8947</v>
      </c>
      <c r="F28" s="25" t="n">
        <f aca="false">SUM(F15:F26)</f>
        <v>139.66</v>
      </c>
      <c r="G28" s="25" t="n">
        <f aca="false">SUM(G15:G26)</f>
        <v>9084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45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777.4</v>
      </c>
      <c r="D15" s="23"/>
      <c r="E15" s="24" t="n">
        <f aca="false">C15+D15</f>
        <v>777.4</v>
      </c>
      <c r="F15" s="25" t="n">
        <f aca="false">ROUND(E15*$B$10,2)</f>
        <v>12.14</v>
      </c>
      <c r="G15" s="26" t="n">
        <f aca="false">ROUND(E15+F15,0)</f>
        <v>790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712.21</v>
      </c>
      <c r="D16" s="23"/>
      <c r="E16" s="24" t="n">
        <f aca="false">C16+D16</f>
        <v>712.21</v>
      </c>
      <c r="F16" s="25" t="n">
        <f aca="false">ROUND(E16*$B$10,2)</f>
        <v>11.12</v>
      </c>
      <c r="G16" s="26" t="n">
        <f aca="false">ROUND(E16+F16,0)</f>
        <v>723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635.25</v>
      </c>
      <c r="D17" s="23"/>
      <c r="E17" s="24" t="n">
        <f aca="false">C17+D17</f>
        <v>635.25</v>
      </c>
      <c r="F17" s="25" t="n">
        <f aca="false">ROUND(E17*$B$10,2)</f>
        <v>9.92</v>
      </c>
      <c r="G17" s="26" t="n">
        <f aca="false">ROUND(E17+F17,0)</f>
        <v>645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488.52</v>
      </c>
      <c r="D18" s="23"/>
      <c r="E18" s="24" t="n">
        <f aca="false">C18+D18</f>
        <v>488.52</v>
      </c>
      <c r="F18" s="25" t="n">
        <f aca="false">ROUND(E18*$B$10,2)</f>
        <v>7.63</v>
      </c>
      <c r="G18" s="26" t="n">
        <f aca="false">ROUND(E18+F18,0)</f>
        <v>496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222.82</v>
      </c>
      <c r="D19" s="23"/>
      <c r="E19" s="24" t="n">
        <f aca="false">C19+D19</f>
        <v>222.82</v>
      </c>
      <c r="F19" s="25" t="n">
        <f aca="false">ROUND(E19*$B$10,2)</f>
        <v>3.48</v>
      </c>
      <c r="G19" s="26" t="n">
        <f aca="false">ROUND(E19+F19,0)</f>
        <v>226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277.97</v>
      </c>
      <c r="D20" s="23"/>
      <c r="E20" s="24" t="n">
        <f aca="false">C20+D20</f>
        <v>277.97</v>
      </c>
      <c r="F20" s="25" t="n">
        <f aca="false">ROUND(E20*$B$10,2)</f>
        <v>4.34</v>
      </c>
      <c r="G20" s="26" t="n">
        <f aca="false">ROUND(E20+F20,0)</f>
        <v>282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164.98</v>
      </c>
      <c r="D21" s="23"/>
      <c r="E21" s="24" t="n">
        <f aca="false">C21+D21</f>
        <v>164.98</v>
      </c>
      <c r="F21" s="25" t="n">
        <f aca="false">ROUND(E21*$B$10,2)</f>
        <v>2.58</v>
      </c>
      <c r="G21" s="26" t="n">
        <f aca="false">ROUND(E21+F21,0)</f>
        <v>168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149.99</v>
      </c>
      <c r="D22" s="23"/>
      <c r="E22" s="24" t="n">
        <f aca="false">C22+D22</f>
        <v>149.99</v>
      </c>
      <c r="F22" s="25" t="n">
        <f aca="false">ROUND(E22*$B$10,2)</f>
        <v>2.34</v>
      </c>
      <c r="G22" s="26" t="n">
        <f aca="false">ROUND(E22+F22,0)</f>
        <v>152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102.63</v>
      </c>
      <c r="D23" s="23"/>
      <c r="E23" s="24" t="n">
        <f aca="false">C23+D23</f>
        <v>102.63</v>
      </c>
      <c r="F23" s="25" t="n">
        <f aca="false">ROUND(E23*$B$10,2)</f>
        <v>1.6</v>
      </c>
      <c r="G23" s="26" t="n">
        <f aca="false">ROUND(E23+F23,0)</f>
        <v>104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379.42</v>
      </c>
      <c r="D24" s="23"/>
      <c r="E24" s="24" t="n">
        <f aca="false">C24+D24</f>
        <v>379.42</v>
      </c>
      <c r="F24" s="25" t="n">
        <f aca="false">ROUND(E24*$B$10,2)</f>
        <v>5.92</v>
      </c>
      <c r="G24" s="26" t="n">
        <f aca="false">ROUND(E24+F24,0)</f>
        <v>385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770.96</v>
      </c>
      <c r="D25" s="23"/>
      <c r="E25" s="24" t="n">
        <f aca="false">C25+D25</f>
        <v>770.96</v>
      </c>
      <c r="F25" s="25" t="n">
        <f aca="false">ROUND(E25*$B$10,2)</f>
        <v>12.03</v>
      </c>
      <c r="G25" s="26" t="n">
        <f aca="false">ROUND(E25+F25,0)</f>
        <v>783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867.18</v>
      </c>
      <c r="D26" s="23"/>
      <c r="E26" s="24" t="n">
        <f aca="false">C26+D26</f>
        <v>867.18</v>
      </c>
      <c r="F26" s="25" t="n">
        <f aca="false">ROUND(E26*$B$10,2)</f>
        <v>13.54</v>
      </c>
      <c r="G26" s="26" t="n">
        <f aca="false">ROUND(E26+F26,0)</f>
        <v>881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5549.33</v>
      </c>
      <c r="D28" s="25" t="n">
        <f aca="false">SUM(D15:D26)</f>
        <v>0</v>
      </c>
      <c r="E28" s="25" t="n">
        <f aca="false">SUM(E15:E26)</f>
        <v>5549.33</v>
      </c>
      <c r="F28" s="25" t="n">
        <f aca="false">SUM(F15:F26)</f>
        <v>86.64</v>
      </c>
      <c r="G28" s="25" t="n">
        <f aca="false">SUM(G15:G26)</f>
        <v>5635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46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672.96</v>
      </c>
      <c r="D15" s="23"/>
      <c r="E15" s="24" t="n">
        <f aca="false">C15+D15</f>
        <v>672.96</v>
      </c>
      <c r="F15" s="25" t="n">
        <f aca="false">ROUND(E15*$B$10,2)</f>
        <v>10.5</v>
      </c>
      <c r="G15" s="26" t="n">
        <f aca="false">ROUND(E15+F15,0)</f>
        <v>683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703.25</v>
      </c>
      <c r="D16" s="23"/>
      <c r="E16" s="24" t="n">
        <f aca="false">C16+D16</f>
        <v>703.25</v>
      </c>
      <c r="F16" s="25" t="n">
        <f aca="false">ROUND(E16*$B$10,2)</f>
        <v>10.98</v>
      </c>
      <c r="G16" s="26" t="n">
        <f aca="false">ROUND(E16+F16,0)</f>
        <v>714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500.59</v>
      </c>
      <c r="D17" s="23"/>
      <c r="E17" s="24" t="n">
        <f aca="false">C17+D17</f>
        <v>500.59</v>
      </c>
      <c r="F17" s="25" t="n">
        <f aca="false">ROUND(E17*$B$10,2)</f>
        <v>7.81</v>
      </c>
      <c r="G17" s="26" t="n">
        <f aca="false">ROUND(E17+F17,0)</f>
        <v>508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520.39</v>
      </c>
      <c r="D18" s="23"/>
      <c r="E18" s="24" t="n">
        <f aca="false">C18+D18</f>
        <v>520.39</v>
      </c>
      <c r="F18" s="25" t="n">
        <f aca="false">ROUND(E18*$B$10,2)</f>
        <v>8.12</v>
      </c>
      <c r="G18" s="26" t="n">
        <f aca="false">ROUND(E18+F18,0)</f>
        <v>529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200.2</v>
      </c>
      <c r="D19" s="23"/>
      <c r="E19" s="24" t="n">
        <f aca="false">C19+D19</f>
        <v>200.2</v>
      </c>
      <c r="F19" s="25" t="n">
        <f aca="false">ROUND(E19*$B$10,2)</f>
        <v>3.13</v>
      </c>
      <c r="G19" s="26" t="n">
        <f aca="false">ROUND(E19+F19,0)</f>
        <v>203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120.43</v>
      </c>
      <c r="D20" s="23"/>
      <c r="E20" s="24" t="n">
        <f aca="false">C20+D20</f>
        <v>120.43</v>
      </c>
      <c r="F20" s="25" t="n">
        <f aca="false">ROUND(E20*$B$10,2)</f>
        <v>1.88</v>
      </c>
      <c r="G20" s="26" t="n">
        <f aca="false">ROUND(E20+F20,0)</f>
        <v>122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134.28</v>
      </c>
      <c r="D21" s="23"/>
      <c r="E21" s="24" t="n">
        <f aca="false">C21+D21</f>
        <v>134.28</v>
      </c>
      <c r="F21" s="25" t="n">
        <f aca="false">ROUND(E21*$B$10,2)</f>
        <v>2.1</v>
      </c>
      <c r="G21" s="26" t="n">
        <f aca="false">ROUND(E21+F21,0)</f>
        <v>136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126.71</v>
      </c>
      <c r="D22" s="23"/>
      <c r="E22" s="24" t="n">
        <f aca="false">C22+D22</f>
        <v>126.71</v>
      </c>
      <c r="F22" s="25" t="n">
        <f aca="false">ROUND(E22*$B$10,2)</f>
        <v>1.98</v>
      </c>
      <c r="G22" s="26" t="n">
        <f aca="false">ROUND(E22+F22,0)</f>
        <v>129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242.78</v>
      </c>
      <c r="D23" s="23"/>
      <c r="E23" s="24" t="n">
        <f aca="false">C23+D23</f>
        <v>242.78</v>
      </c>
      <c r="F23" s="25" t="n">
        <f aca="false">ROUND(E23*$B$10,2)</f>
        <v>3.79</v>
      </c>
      <c r="G23" s="26" t="n">
        <f aca="false">ROUND(E23+F23,0)</f>
        <v>247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320.25</v>
      </c>
      <c r="D24" s="23"/>
      <c r="E24" s="24" t="n">
        <f aca="false">C24+D24</f>
        <v>320.25</v>
      </c>
      <c r="F24" s="25" t="n">
        <f aca="false">ROUND(E24*$B$10,2)</f>
        <v>5</v>
      </c>
      <c r="G24" s="26" t="n">
        <f aca="false">ROUND(E24+F24,0)</f>
        <v>325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510.17</v>
      </c>
      <c r="D25" s="23"/>
      <c r="E25" s="24" t="n">
        <f aca="false">C25+D25</f>
        <v>510.17</v>
      </c>
      <c r="F25" s="25" t="n">
        <f aca="false">ROUND(E25*$B$10,2)</f>
        <v>7.96</v>
      </c>
      <c r="G25" s="26" t="n">
        <f aca="false">ROUND(E25+F25,0)</f>
        <v>518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525.98</v>
      </c>
      <c r="D26" s="23"/>
      <c r="E26" s="24" t="n">
        <f aca="false">C26+D26</f>
        <v>525.98</v>
      </c>
      <c r="F26" s="25" t="n">
        <f aca="false">ROUND(E26*$B$10,2)</f>
        <v>8.21</v>
      </c>
      <c r="G26" s="26" t="n">
        <f aca="false">ROUND(E26+F26,0)</f>
        <v>534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4577.99</v>
      </c>
      <c r="D28" s="25" t="n">
        <f aca="false">SUM(D15:D26)</f>
        <v>0</v>
      </c>
      <c r="E28" s="25" t="n">
        <f aca="false">SUM(E15:E26)</f>
        <v>4577.99</v>
      </c>
      <c r="F28" s="25" t="n">
        <f aca="false">SUM(F15:F26)</f>
        <v>71.46</v>
      </c>
      <c r="G28" s="25" t="n">
        <f aca="false">SUM(G15:G26)</f>
        <v>4648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47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999</v>
      </c>
      <c r="D15" s="23"/>
      <c r="E15" s="24" t="n">
        <f aca="false">C15+D15</f>
        <v>999</v>
      </c>
      <c r="F15" s="25" t="n">
        <f aca="false">ROUND(E15*$B$10,2)</f>
        <v>15.59</v>
      </c>
      <c r="G15" s="26" t="n">
        <f aca="false">ROUND(E15+F15,0)</f>
        <v>1015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837</v>
      </c>
      <c r="D16" s="23"/>
      <c r="E16" s="24" t="n">
        <f aca="false">C16+D16</f>
        <v>837</v>
      </c>
      <c r="F16" s="25" t="n">
        <f aca="false">ROUND(E16*$B$10,2)</f>
        <v>13.07</v>
      </c>
      <c r="G16" s="26" t="n">
        <f aca="false">ROUND(E16+F16,0)</f>
        <v>850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734</v>
      </c>
      <c r="D17" s="23"/>
      <c r="E17" s="24" t="n">
        <f aca="false">C17+D17</f>
        <v>734</v>
      </c>
      <c r="F17" s="25" t="n">
        <f aca="false">ROUND(E17*$B$10,2)</f>
        <v>11.46</v>
      </c>
      <c r="G17" s="26" t="n">
        <f aca="false">ROUND(E17+F17,0)</f>
        <v>745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678</v>
      </c>
      <c r="D18" s="23"/>
      <c r="E18" s="24" t="n">
        <f aca="false">C18+D18</f>
        <v>678</v>
      </c>
      <c r="F18" s="25" t="n">
        <f aca="false">ROUND(E18*$B$10,2)</f>
        <v>10.58</v>
      </c>
      <c r="G18" s="26" t="n">
        <f aca="false">ROUND(E18+F18,0)</f>
        <v>689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288</v>
      </c>
      <c r="D19" s="23"/>
      <c r="E19" s="24" t="n">
        <f aca="false">C19+D19</f>
        <v>288</v>
      </c>
      <c r="F19" s="25" t="n">
        <f aca="false">ROUND(E19*$B$10,2)</f>
        <v>4.5</v>
      </c>
      <c r="G19" s="26" t="n">
        <f aca="false">ROUND(E19+F19,0)</f>
        <v>293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218</v>
      </c>
      <c r="D20" s="23"/>
      <c r="E20" s="24" t="n">
        <f aca="false">C20+D20</f>
        <v>218</v>
      </c>
      <c r="F20" s="25" t="n">
        <f aca="false">ROUND(E20*$B$10,2)</f>
        <v>3.4</v>
      </c>
      <c r="G20" s="26" t="n">
        <f aca="false">ROUND(E20+F20,0)</f>
        <v>221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111</v>
      </c>
      <c r="D21" s="23"/>
      <c r="E21" s="24" t="n">
        <f aca="false">C21+D21</f>
        <v>111</v>
      </c>
      <c r="F21" s="25" t="n">
        <f aca="false">ROUND(E21*$B$10,2)</f>
        <v>1.73</v>
      </c>
      <c r="G21" s="26" t="n">
        <f aca="false">ROUND(E21+F21,0)</f>
        <v>113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97</v>
      </c>
      <c r="D22" s="23"/>
      <c r="E22" s="24" t="n">
        <f aca="false">C22+D22</f>
        <v>97</v>
      </c>
      <c r="F22" s="25" t="n">
        <f aca="false">ROUND(E22*$B$10,2)</f>
        <v>1.51</v>
      </c>
      <c r="G22" s="26" t="n">
        <f aca="false">ROUND(E22+F22,0)</f>
        <v>99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296</v>
      </c>
      <c r="D23" s="23"/>
      <c r="E23" s="24" t="n">
        <f aca="false">C23+D23</f>
        <v>296</v>
      </c>
      <c r="F23" s="25" t="n">
        <f aca="false">ROUND(E23*$B$10,2)</f>
        <v>4.62</v>
      </c>
      <c r="G23" s="26" t="n">
        <f aca="false">ROUND(E23+F23,0)</f>
        <v>301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435</v>
      </c>
      <c r="D24" s="23"/>
      <c r="E24" s="24" t="n">
        <f aca="false">C24+D24</f>
        <v>435</v>
      </c>
      <c r="F24" s="25" t="n">
        <f aca="false">ROUND(E24*$B$10,2)</f>
        <v>6.79</v>
      </c>
      <c r="G24" s="26" t="n">
        <f aca="false">ROUND(E24+F24,0)</f>
        <v>442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663</v>
      </c>
      <c r="D25" s="23"/>
      <c r="E25" s="24" t="n">
        <f aca="false">C25+D25</f>
        <v>663</v>
      </c>
      <c r="F25" s="25" t="n">
        <f aca="false">ROUND(E25*$B$10,2)</f>
        <v>10.35</v>
      </c>
      <c r="G25" s="26" t="n">
        <f aca="false">ROUND(E25+F25,0)</f>
        <v>673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852</v>
      </c>
      <c r="D26" s="23"/>
      <c r="E26" s="24" t="n">
        <f aca="false">C26+D26</f>
        <v>852</v>
      </c>
      <c r="F26" s="25" t="n">
        <f aca="false">ROUND(E26*$B$10,2)</f>
        <v>13.3</v>
      </c>
      <c r="G26" s="26" t="n">
        <f aca="false">ROUND(E26+F26,0)</f>
        <v>865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6208</v>
      </c>
      <c r="D28" s="25" t="n">
        <f aca="false">SUM(D15:D26)</f>
        <v>0</v>
      </c>
      <c r="E28" s="25" t="n">
        <f aca="false">SUM(E15:E26)</f>
        <v>6208</v>
      </c>
      <c r="F28" s="25" t="n">
        <f aca="false">SUM(F15:F26)</f>
        <v>96.9</v>
      </c>
      <c r="G28" s="25" t="n">
        <f aca="false">SUM(G15:G26)</f>
        <v>6306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48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1355.8</v>
      </c>
      <c r="D15" s="23"/>
      <c r="E15" s="24" t="n">
        <f aca="false">C15+D15</f>
        <v>1355.8</v>
      </c>
      <c r="F15" s="25" t="n">
        <f aca="false">ROUND(E15*$B$10,2)</f>
        <v>21.16</v>
      </c>
      <c r="G15" s="26" t="n">
        <f aca="false">ROUND(E15+F15,0)</f>
        <v>1377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1208.1</v>
      </c>
      <c r="D16" s="23"/>
      <c r="E16" s="24" t="n">
        <f aca="false">C16+D16</f>
        <v>1208.1</v>
      </c>
      <c r="F16" s="25" t="n">
        <f aca="false">ROUND(E16*$B$10,2)</f>
        <v>18.86</v>
      </c>
      <c r="G16" s="26" t="n">
        <f aca="false">ROUND(E16+F16,0)</f>
        <v>1227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901.7</v>
      </c>
      <c r="D17" s="23"/>
      <c r="E17" s="24" t="n">
        <f aca="false">C17+D17</f>
        <v>901.7</v>
      </c>
      <c r="F17" s="25" t="n">
        <f aca="false">ROUND(E17*$B$10,2)</f>
        <v>14.08</v>
      </c>
      <c r="G17" s="26" t="n">
        <f aca="false">ROUND(E17+F17,0)</f>
        <v>916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663.1</v>
      </c>
      <c r="D18" s="23"/>
      <c r="E18" s="24" t="n">
        <f aca="false">C18+D18</f>
        <v>663.1</v>
      </c>
      <c r="F18" s="25" t="n">
        <f aca="false">ROUND(E18*$B$10,2)</f>
        <v>10.35</v>
      </c>
      <c r="G18" s="26" t="n">
        <f aca="false">ROUND(E18+F18,0)</f>
        <v>673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329.6</v>
      </c>
      <c r="D19" s="23"/>
      <c r="E19" s="24" t="n">
        <f aca="false">C19+D19</f>
        <v>329.6</v>
      </c>
      <c r="F19" s="25" t="n">
        <f aca="false">ROUND(E19*$B$10,2)</f>
        <v>5.15</v>
      </c>
      <c r="G19" s="26" t="n">
        <f aca="false">ROUND(E19+F19,0)</f>
        <v>335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219.6</v>
      </c>
      <c r="D20" s="23"/>
      <c r="E20" s="24" t="n">
        <f aca="false">C20+D20</f>
        <v>219.6</v>
      </c>
      <c r="F20" s="25" t="n">
        <f aca="false">ROUND(E20*$B$10,2)</f>
        <v>3.43</v>
      </c>
      <c r="G20" s="26" t="n">
        <f aca="false">ROUND(E20+F20,0)</f>
        <v>223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56.4</v>
      </c>
      <c r="D21" s="23"/>
      <c r="E21" s="24" t="n">
        <f aca="false">C21+D21</f>
        <v>56.4</v>
      </c>
      <c r="F21" s="25" t="n">
        <f aca="false">ROUND(E21*$B$10,2)</f>
        <v>0.88</v>
      </c>
      <c r="G21" s="26" t="n">
        <f aca="false">ROUND(E21+F21,0)</f>
        <v>57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48.6</v>
      </c>
      <c r="D22" s="23"/>
      <c r="E22" s="24" t="n">
        <f aca="false">C22+D22</f>
        <v>48.6</v>
      </c>
      <c r="F22" s="25" t="n">
        <f aca="false">ROUND(E22*$B$10,2)</f>
        <v>0.76</v>
      </c>
      <c r="G22" s="26" t="n">
        <f aca="false">ROUND(E22+F22,0)</f>
        <v>49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271.1</v>
      </c>
      <c r="D23" s="23"/>
      <c r="E23" s="24" t="n">
        <f aca="false">C23+D23</f>
        <v>271.1</v>
      </c>
      <c r="F23" s="25" t="n">
        <f aca="false">ROUND(E23*$B$10,2)</f>
        <v>4.23</v>
      </c>
      <c r="G23" s="26" t="n">
        <f aca="false">ROUND(E23+F23,0)</f>
        <v>275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525.8</v>
      </c>
      <c r="D24" s="23"/>
      <c r="E24" s="24" t="n">
        <f aca="false">C24+D24</f>
        <v>525.8</v>
      </c>
      <c r="F24" s="25" t="n">
        <f aca="false">ROUND(E24*$B$10,2)</f>
        <v>8.21</v>
      </c>
      <c r="G24" s="26" t="n">
        <f aca="false">ROUND(E24+F24,0)</f>
        <v>534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922.6</v>
      </c>
      <c r="D25" s="23"/>
      <c r="E25" s="24" t="n">
        <f aca="false">C25+D25</f>
        <v>922.6</v>
      </c>
      <c r="F25" s="25" t="n">
        <f aca="false">ROUND(E25*$B$10,2)</f>
        <v>14.4</v>
      </c>
      <c r="G25" s="26" t="n">
        <f aca="false">ROUND(E25+F25,0)</f>
        <v>937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1258.2</v>
      </c>
      <c r="D26" s="23"/>
      <c r="E26" s="24" t="n">
        <f aca="false">C26+D26</f>
        <v>1258.2</v>
      </c>
      <c r="F26" s="25" t="n">
        <f aca="false">ROUND(E26*$B$10,2)</f>
        <v>19.64</v>
      </c>
      <c r="G26" s="26" t="n">
        <f aca="false">ROUND(E26+F26,0)</f>
        <v>1278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7760.6</v>
      </c>
      <c r="D28" s="25" t="n">
        <f aca="false">SUM(D15:D26)</f>
        <v>0</v>
      </c>
      <c r="E28" s="25" t="n">
        <f aca="false">SUM(E15:E26)</f>
        <v>7760.6</v>
      </c>
      <c r="F28" s="25" t="n">
        <f aca="false">SUM(F15:F26)</f>
        <v>121.15</v>
      </c>
      <c r="G28" s="25" t="n">
        <f aca="false">SUM(G15:G26)</f>
        <v>7881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49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384.6</v>
      </c>
      <c r="D15" s="23"/>
      <c r="E15" s="24" t="n">
        <f aca="false">C15+D15</f>
        <v>384.6</v>
      </c>
      <c r="F15" s="25" t="n">
        <f aca="false">ROUND(E15*$B$10,2)</f>
        <v>6</v>
      </c>
      <c r="G15" s="26" t="n">
        <f aca="false">ROUND(E15+F15,0)</f>
        <v>391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540.4</v>
      </c>
      <c r="D16" s="23"/>
      <c r="E16" s="24" t="n">
        <f aca="false">C16+D16</f>
        <v>540.4</v>
      </c>
      <c r="F16" s="25" t="n">
        <f aca="false">ROUND(E16*$B$10,2)</f>
        <v>8.44</v>
      </c>
      <c r="G16" s="26" t="n">
        <f aca="false">ROUND(E16+F16,0)</f>
        <v>549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754.5</v>
      </c>
      <c r="D17" s="23"/>
      <c r="E17" s="24" t="n">
        <f aca="false">C17+D17</f>
        <v>754.5</v>
      </c>
      <c r="F17" s="25" t="n">
        <f aca="false">ROUND(E17*$B$10,2)</f>
        <v>11.78</v>
      </c>
      <c r="G17" s="26" t="n">
        <f aca="false">ROUND(E17+F17,0)</f>
        <v>766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306.6</v>
      </c>
      <c r="D18" s="23"/>
      <c r="E18" s="24" t="n">
        <f aca="false">C18+D18</f>
        <v>306.6</v>
      </c>
      <c r="F18" s="25" t="n">
        <f aca="false">ROUND(E18*$B$10,2)</f>
        <v>4.79</v>
      </c>
      <c r="G18" s="26" t="n">
        <f aca="false">ROUND(E18+F18,0)</f>
        <v>311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205.3</v>
      </c>
      <c r="D19" s="23"/>
      <c r="E19" s="24" t="n">
        <f aca="false">C19+D19</f>
        <v>205.3</v>
      </c>
      <c r="F19" s="25" t="n">
        <f aca="false">ROUND(E19*$B$10,2)</f>
        <v>3.2</v>
      </c>
      <c r="G19" s="26" t="n">
        <f aca="false">ROUND(E19+F19,0)</f>
        <v>209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179.5</v>
      </c>
      <c r="D20" s="23"/>
      <c r="E20" s="24" t="n">
        <f aca="false">C20+D20</f>
        <v>179.5</v>
      </c>
      <c r="F20" s="25" t="n">
        <f aca="false">ROUND(E20*$B$10,2)</f>
        <v>2.8</v>
      </c>
      <c r="G20" s="26" t="n">
        <f aca="false">ROUND(E20+F20,0)</f>
        <v>182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95</v>
      </c>
      <c r="D21" s="23"/>
      <c r="E21" s="24" t="n">
        <f aca="false">C21+D21</f>
        <v>95</v>
      </c>
      <c r="F21" s="25" t="n">
        <f aca="false">ROUND(E21*$B$10,2)</f>
        <v>1.48</v>
      </c>
      <c r="G21" s="26" t="n">
        <f aca="false">ROUND(E21+F21,0)</f>
        <v>96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84.1</v>
      </c>
      <c r="D22" s="23"/>
      <c r="E22" s="24" t="n">
        <f aca="false">C22+D22</f>
        <v>84.1</v>
      </c>
      <c r="F22" s="25" t="n">
        <f aca="false">ROUND(E22*$B$10,2)</f>
        <v>1.31</v>
      </c>
      <c r="G22" s="26" t="n">
        <f aca="false">ROUND(E22+F22,0)</f>
        <v>85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117.9</v>
      </c>
      <c r="D23" s="23"/>
      <c r="E23" s="24" t="n">
        <f aca="false">C23+D23</f>
        <v>117.9</v>
      </c>
      <c r="F23" s="25" t="n">
        <f aca="false">ROUND(E23*$B$10,2)</f>
        <v>1.84</v>
      </c>
      <c r="G23" s="26" t="n">
        <f aca="false">ROUND(E23+F23,0)</f>
        <v>120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216.6</v>
      </c>
      <c r="D24" s="23"/>
      <c r="E24" s="24" t="n">
        <f aca="false">C24+D24</f>
        <v>216.6</v>
      </c>
      <c r="F24" s="25" t="n">
        <f aca="false">ROUND(E24*$B$10,2)</f>
        <v>3.38</v>
      </c>
      <c r="G24" s="26" t="n">
        <f aca="false">ROUND(E24+F24,0)</f>
        <v>220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288.2</v>
      </c>
      <c r="D25" s="23"/>
      <c r="E25" s="24" t="n">
        <f aca="false">C25+D25</f>
        <v>288.2</v>
      </c>
      <c r="F25" s="25" t="n">
        <f aca="false">ROUND(E25*$B$10,2)</f>
        <v>4.5</v>
      </c>
      <c r="G25" s="26" t="n">
        <f aca="false">ROUND(E25+F25,0)</f>
        <v>293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447.7</v>
      </c>
      <c r="D26" s="23"/>
      <c r="E26" s="24" t="n">
        <f aca="false">C26+D26</f>
        <v>447.7</v>
      </c>
      <c r="F26" s="25" t="n">
        <f aca="false">ROUND(E26*$B$10,2)</f>
        <v>6.99</v>
      </c>
      <c r="G26" s="26" t="n">
        <f aca="false">ROUND(E26+F26,0)</f>
        <v>455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3620.4</v>
      </c>
      <c r="D28" s="25" t="n">
        <f aca="false">SUM(D15:D26)</f>
        <v>0</v>
      </c>
      <c r="E28" s="25" t="n">
        <f aca="false">SUM(E15:E26)</f>
        <v>3620.4</v>
      </c>
      <c r="F28" s="25" t="n">
        <f aca="false">SUM(F15:F26)</f>
        <v>56.51</v>
      </c>
      <c r="G28" s="25" t="n">
        <f aca="false">SUM(G15:G26)</f>
        <v>3677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50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1102.1</v>
      </c>
      <c r="D15" s="23"/>
      <c r="E15" s="24" t="n">
        <f aca="false">C15+D15</f>
        <v>1102.1</v>
      </c>
      <c r="F15" s="25" t="n">
        <f aca="false">ROUND(E15*$B$10,2)</f>
        <v>17.2</v>
      </c>
      <c r="G15" s="26" t="n">
        <f aca="false">ROUND(E15+F15,0)</f>
        <v>1119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1030.4</v>
      </c>
      <c r="D16" s="23"/>
      <c r="E16" s="24" t="n">
        <f aca="false">C16+D16</f>
        <v>1030.4</v>
      </c>
      <c r="F16" s="25" t="n">
        <f aca="false">ROUND(E16*$B$10,2)</f>
        <v>16.08</v>
      </c>
      <c r="G16" s="26" t="n">
        <f aca="false">ROUND(E16+F16,0)</f>
        <v>1046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894.3</v>
      </c>
      <c r="D17" s="23"/>
      <c r="E17" s="24" t="n">
        <f aca="false">C17+D17</f>
        <v>894.3</v>
      </c>
      <c r="F17" s="25" t="n">
        <f aca="false">ROUND(E17*$B$10,2)</f>
        <v>13.96</v>
      </c>
      <c r="G17" s="26" t="n">
        <f aca="false">ROUND(E17+F17,0)</f>
        <v>908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769.7</v>
      </c>
      <c r="D18" s="23"/>
      <c r="E18" s="24" t="n">
        <f aca="false">C18+D18</f>
        <v>769.7</v>
      </c>
      <c r="F18" s="25" t="n">
        <f aca="false">ROUND(E18*$B$10,2)</f>
        <v>12.02</v>
      </c>
      <c r="G18" s="26" t="n">
        <f aca="false">ROUND(E18+F18,0)</f>
        <v>782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305.5</v>
      </c>
      <c r="D19" s="23"/>
      <c r="E19" s="24" t="n">
        <f aca="false">C19+D19</f>
        <v>305.5</v>
      </c>
      <c r="F19" s="25" t="n">
        <f aca="false">ROUND(E19*$B$10,2)</f>
        <v>4.77</v>
      </c>
      <c r="G19" s="26" t="n">
        <f aca="false">ROUND(E19+F19,0)</f>
        <v>310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209.2</v>
      </c>
      <c r="D20" s="23"/>
      <c r="E20" s="24" t="n">
        <f aca="false">C20+D20</f>
        <v>209.2</v>
      </c>
      <c r="F20" s="25" t="n">
        <f aca="false">ROUND(E20*$B$10,2)</f>
        <v>3.27</v>
      </c>
      <c r="G20" s="26" t="n">
        <f aca="false">ROUND(E20+F20,0)</f>
        <v>212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104.7</v>
      </c>
      <c r="D21" s="23"/>
      <c r="E21" s="24" t="n">
        <f aca="false">C21+D21</f>
        <v>104.7</v>
      </c>
      <c r="F21" s="25" t="n">
        <f aca="false">ROUND(E21*$B$10,2)</f>
        <v>1.63</v>
      </c>
      <c r="G21" s="26" t="n">
        <f aca="false">ROUND(E21+F21,0)</f>
        <v>106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73.6</v>
      </c>
      <c r="D22" s="23"/>
      <c r="E22" s="24" t="n">
        <f aca="false">C22+D22</f>
        <v>73.6</v>
      </c>
      <c r="F22" s="25" t="n">
        <f aca="false">ROUND(E22*$B$10,2)</f>
        <v>1.15</v>
      </c>
      <c r="G22" s="26" t="n">
        <f aca="false">ROUND(E22+F22,0)</f>
        <v>75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336.7</v>
      </c>
      <c r="D23" s="23"/>
      <c r="E23" s="24" t="n">
        <f aca="false">C23+D23</f>
        <v>336.7</v>
      </c>
      <c r="F23" s="25" t="n">
        <f aca="false">ROUND(E23*$B$10,2)</f>
        <v>5.26</v>
      </c>
      <c r="G23" s="26" t="n">
        <f aca="false">ROUND(E23+F23,0)</f>
        <v>342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472.7</v>
      </c>
      <c r="D24" s="23"/>
      <c r="E24" s="24" t="n">
        <f aca="false">C24+D24</f>
        <v>472.7</v>
      </c>
      <c r="F24" s="25" t="n">
        <f aca="false">ROUND(E24*$B$10,2)</f>
        <v>7.38</v>
      </c>
      <c r="G24" s="26" t="n">
        <f aca="false">ROUND(E24+F24,0)</f>
        <v>480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862</v>
      </c>
      <c r="D25" s="23"/>
      <c r="E25" s="24" t="n">
        <f aca="false">C25+D25</f>
        <v>862</v>
      </c>
      <c r="F25" s="25" t="n">
        <f aca="false">ROUND(E25*$B$10,2)</f>
        <v>13.46</v>
      </c>
      <c r="G25" s="26" t="n">
        <f aca="false">ROUND(E25+F25,0)</f>
        <v>875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1040.2</v>
      </c>
      <c r="D26" s="23"/>
      <c r="E26" s="24" t="n">
        <f aca="false">C26+D26</f>
        <v>1040.2</v>
      </c>
      <c r="F26" s="25" t="n">
        <f aca="false">ROUND(E26*$B$10,2)</f>
        <v>16.24</v>
      </c>
      <c r="G26" s="26" t="n">
        <f aca="false">ROUND(E26+F26,0)</f>
        <v>1056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7201.1</v>
      </c>
      <c r="D28" s="25" t="n">
        <f aca="false">SUM(D15:D26)</f>
        <v>0</v>
      </c>
      <c r="E28" s="25" t="n">
        <f aca="false">SUM(E15:E26)</f>
        <v>7201.1</v>
      </c>
      <c r="F28" s="25" t="n">
        <f aca="false">SUM(F15:F26)</f>
        <v>112.42</v>
      </c>
      <c r="G28" s="25" t="n">
        <f aca="false">SUM(G15:G26)</f>
        <v>7311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51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898.88</v>
      </c>
      <c r="D15" s="23"/>
      <c r="E15" s="24" t="n">
        <f aca="false">C15+D15</f>
        <v>898.88</v>
      </c>
      <c r="F15" s="25" t="n">
        <f aca="false">ROUND(E15*$B$10,2)</f>
        <v>14.03</v>
      </c>
      <c r="G15" s="26" t="n">
        <f aca="false">ROUND(E15+F15,0)</f>
        <v>913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625.16</v>
      </c>
      <c r="D16" s="23"/>
      <c r="E16" s="24" t="n">
        <f aca="false">C16+D16</f>
        <v>625.16</v>
      </c>
      <c r="F16" s="25" t="n">
        <f aca="false">ROUND(E16*$B$10,2)</f>
        <v>9.76</v>
      </c>
      <c r="G16" s="26" t="n">
        <f aca="false">ROUND(E16+F16,0)</f>
        <v>635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457.42</v>
      </c>
      <c r="D17" s="23"/>
      <c r="E17" s="24" t="n">
        <f aca="false">C17+D17</f>
        <v>457.42</v>
      </c>
      <c r="F17" s="25" t="n">
        <f aca="false">ROUND(E17*$B$10,2)</f>
        <v>7.14</v>
      </c>
      <c r="G17" s="26" t="n">
        <f aca="false">ROUND(E17+F17,0)</f>
        <v>465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500.9</v>
      </c>
      <c r="D18" s="23"/>
      <c r="E18" s="24" t="n">
        <f aca="false">C18+D18</f>
        <v>500.9</v>
      </c>
      <c r="F18" s="25" t="n">
        <f aca="false">ROUND(E18*$B$10,2)</f>
        <v>7.82</v>
      </c>
      <c r="G18" s="26" t="n">
        <f aca="false">ROUND(E18+F18,0)</f>
        <v>509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136.34</v>
      </c>
      <c r="D19" s="23"/>
      <c r="E19" s="24" t="n">
        <f aca="false">C19+D19</f>
        <v>136.34</v>
      </c>
      <c r="F19" s="25" t="n">
        <f aca="false">ROUND(E19*$B$10,2)</f>
        <v>2.13</v>
      </c>
      <c r="G19" s="26" t="n">
        <f aca="false">ROUND(E19+F19,0)</f>
        <v>138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182.8</v>
      </c>
      <c r="D20" s="23"/>
      <c r="E20" s="24" t="n">
        <f aca="false">C20+D20</f>
        <v>182.8</v>
      </c>
      <c r="F20" s="25" t="n">
        <f aca="false">ROUND(E20*$B$10,2)</f>
        <v>2.85</v>
      </c>
      <c r="G20" s="26" t="n">
        <f aca="false">ROUND(E20+F20,0)</f>
        <v>186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143.81</v>
      </c>
      <c r="D21" s="23"/>
      <c r="E21" s="24" t="n">
        <f aca="false">C21+D21</f>
        <v>143.81</v>
      </c>
      <c r="F21" s="25" t="n">
        <f aca="false">ROUND(E21*$B$10,2)</f>
        <v>2.24</v>
      </c>
      <c r="G21" s="26" t="n">
        <f aca="false">ROUND(E21+F21,0)</f>
        <v>146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88.25</v>
      </c>
      <c r="D22" s="23"/>
      <c r="E22" s="24" t="n">
        <f aca="false">C22+D22</f>
        <v>88.25</v>
      </c>
      <c r="F22" s="25" t="n">
        <f aca="false">ROUND(E22*$B$10,2)</f>
        <v>1.38</v>
      </c>
      <c r="G22" s="26" t="n">
        <f aca="false">ROUND(E22+F22,0)</f>
        <v>90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113.21</v>
      </c>
      <c r="D23" s="23"/>
      <c r="E23" s="24" t="n">
        <f aca="false">C23+D23</f>
        <v>113.21</v>
      </c>
      <c r="F23" s="25" t="n">
        <f aca="false">ROUND(E23*$B$10,2)</f>
        <v>1.77</v>
      </c>
      <c r="G23" s="26" t="n">
        <f aca="false">ROUND(E23+F23,0)</f>
        <v>115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367.22</v>
      </c>
      <c r="D24" s="23"/>
      <c r="E24" s="24" t="n">
        <f aca="false">C24+D24</f>
        <v>367.22</v>
      </c>
      <c r="F24" s="25" t="n">
        <f aca="false">ROUND(E24*$B$10,2)</f>
        <v>5.73</v>
      </c>
      <c r="G24" s="26" t="n">
        <f aca="false">ROUND(E24+F24,0)</f>
        <v>373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545.53</v>
      </c>
      <c r="D25" s="23"/>
      <c r="E25" s="24" t="n">
        <f aca="false">C25+D25</f>
        <v>545.53</v>
      </c>
      <c r="F25" s="25" t="n">
        <f aca="false">ROUND(E25*$B$10,2)</f>
        <v>8.52</v>
      </c>
      <c r="G25" s="26" t="n">
        <f aca="false">ROUND(E25+F25,0)</f>
        <v>554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759.66</v>
      </c>
      <c r="D26" s="23"/>
      <c r="E26" s="24" t="n">
        <f aca="false">C26+D26</f>
        <v>759.66</v>
      </c>
      <c r="F26" s="25" t="n">
        <f aca="false">ROUND(E26*$B$10,2)</f>
        <v>11.86</v>
      </c>
      <c r="G26" s="26" t="n">
        <f aca="false">ROUND(E26+F26,0)</f>
        <v>772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4819.18</v>
      </c>
      <c r="D28" s="25" t="n">
        <f aca="false">SUM(D15:D26)</f>
        <v>0</v>
      </c>
      <c r="E28" s="25" t="n">
        <f aca="false">SUM(E15:E26)</f>
        <v>4819.18</v>
      </c>
      <c r="F28" s="25" t="n">
        <f aca="false">SUM(F15:F26)</f>
        <v>75.23</v>
      </c>
      <c r="G28" s="25" t="n">
        <f aca="false">SUM(G15:G26)</f>
        <v>4896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52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666.04</v>
      </c>
      <c r="D15" s="23"/>
      <c r="E15" s="24" t="n">
        <f aca="false">C15+D15</f>
        <v>666.04</v>
      </c>
      <c r="F15" s="25" t="n">
        <f aca="false">ROUND(E15*$B$10,2)</f>
        <v>10.4</v>
      </c>
      <c r="G15" s="26" t="n">
        <f aca="false">ROUND(E15+F15,0)</f>
        <v>676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694.38</v>
      </c>
      <c r="D16" s="23"/>
      <c r="E16" s="24" t="n">
        <f aca="false">C16+D16</f>
        <v>694.38</v>
      </c>
      <c r="F16" s="25" t="n">
        <f aca="false">ROUND(E16*$B$10,2)</f>
        <v>10.84</v>
      </c>
      <c r="G16" s="26" t="n">
        <f aca="false">ROUND(E16+F16,0)</f>
        <v>705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503.15</v>
      </c>
      <c r="D17" s="23"/>
      <c r="E17" s="24" t="n">
        <f aca="false">C17+D17</f>
        <v>503.15</v>
      </c>
      <c r="F17" s="25" t="n">
        <f aca="false">ROUND(E17*$B$10,2)</f>
        <v>7.85</v>
      </c>
      <c r="G17" s="26" t="n">
        <f aca="false">ROUND(E17+F17,0)</f>
        <v>511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375.67</v>
      </c>
      <c r="D18" s="23"/>
      <c r="E18" s="24" t="n">
        <f aca="false">C18+D18</f>
        <v>375.67</v>
      </c>
      <c r="F18" s="25" t="n">
        <f aca="false">ROUND(E18*$B$10,2)</f>
        <v>5.86</v>
      </c>
      <c r="G18" s="26" t="n">
        <f aca="false">ROUND(E18+F18,0)</f>
        <v>382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112.13</v>
      </c>
      <c r="D19" s="23"/>
      <c r="E19" s="24" t="n">
        <f aca="false">C19+D19</f>
        <v>112.13</v>
      </c>
      <c r="F19" s="25" t="n">
        <f aca="false">ROUND(E19*$B$10,2)</f>
        <v>1.75</v>
      </c>
      <c r="G19" s="26" t="n">
        <f aca="false">ROUND(E19+F19,0)</f>
        <v>114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71.67</v>
      </c>
      <c r="D20" s="23"/>
      <c r="E20" s="24" t="n">
        <f aca="false">C20+D20</f>
        <v>71.67</v>
      </c>
      <c r="F20" s="25" t="n">
        <f aca="false">ROUND(E20*$B$10,2)</f>
        <v>1.12</v>
      </c>
      <c r="G20" s="26" t="n">
        <f aca="false">ROUND(E20+F20,0)</f>
        <v>73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24.24</v>
      </c>
      <c r="D21" s="23"/>
      <c r="E21" s="24" t="n">
        <f aca="false">C21+D21</f>
        <v>24.24</v>
      </c>
      <c r="F21" s="25" t="n">
        <f aca="false">ROUND(E21*$B$10,2)</f>
        <v>0.38</v>
      </c>
      <c r="G21" s="26" t="n">
        <f aca="false">ROUND(E21+F21,0)</f>
        <v>25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93.95</v>
      </c>
      <c r="D22" s="23"/>
      <c r="E22" s="24" t="n">
        <f aca="false">C22+D22</f>
        <v>93.95</v>
      </c>
      <c r="F22" s="25" t="n">
        <f aca="false">ROUND(E22*$B$10,2)</f>
        <v>1.47</v>
      </c>
      <c r="G22" s="26" t="n">
        <f aca="false">ROUND(E22+F22,0)</f>
        <v>95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203.2</v>
      </c>
      <c r="D23" s="23"/>
      <c r="E23" s="24" t="n">
        <f aca="false">C23+D23</f>
        <v>203.2</v>
      </c>
      <c r="F23" s="25" t="n">
        <f aca="false">ROUND(E23*$B$10,2)</f>
        <v>3.17</v>
      </c>
      <c r="G23" s="26" t="n">
        <f aca="false">ROUND(E23+F23,0)</f>
        <v>206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351.59</v>
      </c>
      <c r="D24" s="23"/>
      <c r="E24" s="24" t="n">
        <f aca="false">C24+D24</f>
        <v>351.59</v>
      </c>
      <c r="F24" s="25" t="n">
        <f aca="false">ROUND(E24*$B$10,2)</f>
        <v>5.49</v>
      </c>
      <c r="G24" s="26" t="n">
        <f aca="false">ROUND(E24+F24,0)</f>
        <v>357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555.06</v>
      </c>
      <c r="D25" s="23"/>
      <c r="E25" s="24" t="n">
        <f aca="false">C25+D25</f>
        <v>555.06</v>
      </c>
      <c r="F25" s="25" t="n">
        <f aca="false">ROUND(E25*$B$10,2)</f>
        <v>8.66</v>
      </c>
      <c r="G25" s="26" t="n">
        <f aca="false">ROUND(E25+F25,0)</f>
        <v>564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675</v>
      </c>
      <c r="D26" s="23"/>
      <c r="E26" s="24" t="n">
        <f aca="false">C26+D26</f>
        <v>675</v>
      </c>
      <c r="F26" s="25" t="n">
        <f aca="false">ROUND(E26*$B$10,2)</f>
        <v>10.54</v>
      </c>
      <c r="G26" s="26" t="n">
        <f aca="false">ROUND(E26+F26,0)</f>
        <v>686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4326.08</v>
      </c>
      <c r="D28" s="25" t="n">
        <f aca="false">SUM(D15:D26)</f>
        <v>0</v>
      </c>
      <c r="E28" s="25" t="n">
        <f aca="false">SUM(E15:E26)</f>
        <v>4326.08</v>
      </c>
      <c r="F28" s="25" t="n">
        <f aca="false">SUM(F15:F26)</f>
        <v>67.53</v>
      </c>
      <c r="G28" s="25" t="n">
        <f aca="false">SUM(G15:G26)</f>
        <v>4394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53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 t="n">
        <f aca="false">ROUND((B7-B6)/(365/12),0)</f>
        <v>12</v>
      </c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34" t="n">
        <v>11561.36</v>
      </c>
      <c r="D15" s="23" t="n">
        <v>4056</v>
      </c>
      <c r="E15" s="24" t="n">
        <f aca="false">C15+D15</f>
        <v>15617.36</v>
      </c>
      <c r="F15" s="25" t="n">
        <f aca="false">ROUND(E15*$B$10,2)</f>
        <v>243.79</v>
      </c>
      <c r="G15" s="26" t="n">
        <f aca="false">ROUND(E15+F15,0)</f>
        <v>15861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34" t="n">
        <v>9833.55</v>
      </c>
      <c r="D16" s="23" t="n">
        <v>2924</v>
      </c>
      <c r="E16" s="24" t="n">
        <f aca="false">C16+D16</f>
        <v>12757.55</v>
      </c>
      <c r="F16" s="25" t="n">
        <f aca="false">ROUND(E16*$B$10,2)</f>
        <v>199.15</v>
      </c>
      <c r="G16" s="26" t="n">
        <f aca="false">ROUND(E16+F16,0)</f>
        <v>12957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7991.85</v>
      </c>
      <c r="D17" s="23" t="n">
        <v>3477</v>
      </c>
      <c r="E17" s="24" t="n">
        <f aca="false">C17+D17</f>
        <v>11468.85</v>
      </c>
      <c r="F17" s="25" t="n">
        <f aca="false">ROUND(E17*$B$10,2)</f>
        <v>179.03</v>
      </c>
      <c r="G17" s="26" t="n">
        <f aca="false">ROUND(E17+F17,0)</f>
        <v>11648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34" t="n">
        <v>6546.36</v>
      </c>
      <c r="D18" s="23" t="n">
        <v>2594</v>
      </c>
      <c r="E18" s="24" t="n">
        <f aca="false">C18+D18</f>
        <v>9140.36</v>
      </c>
      <c r="F18" s="25" t="n">
        <f aca="false">ROUND(E18*$B$10,2)</f>
        <v>142.68</v>
      </c>
      <c r="G18" s="26" t="n">
        <f aca="false">ROUND(E18+F18,0)</f>
        <v>9283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34" t="n">
        <v>3333.96</v>
      </c>
      <c r="D19" s="23" t="n">
        <v>1916</v>
      </c>
      <c r="E19" s="24" t="n">
        <f aca="false">C19+D19</f>
        <v>5249.96</v>
      </c>
      <c r="F19" s="25" t="n">
        <f aca="false">ROUND(E19*$B$10,2)</f>
        <v>81.95</v>
      </c>
      <c r="G19" s="26" t="n">
        <f aca="false">ROUND(E19+F19,0)</f>
        <v>5332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34" t="n">
        <v>2753.77</v>
      </c>
      <c r="D20" s="23" t="n">
        <v>1032</v>
      </c>
      <c r="E20" s="24" t="n">
        <f aca="false">C20+D20</f>
        <v>3785.77</v>
      </c>
      <c r="F20" s="25" t="n">
        <f aca="false">ROUND(E20*$B$10,2)</f>
        <v>59.1</v>
      </c>
      <c r="G20" s="26" t="n">
        <f aca="false">ROUND(E20+F20,0)</f>
        <v>3845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34" t="n">
        <v>1683.66</v>
      </c>
      <c r="D21" s="23" t="n">
        <v>766</v>
      </c>
      <c r="E21" s="24" t="n">
        <f aca="false">C21+D21</f>
        <v>2449.66</v>
      </c>
      <c r="F21" s="25" t="n">
        <f aca="false">ROUND(E21*$B$10,2)</f>
        <v>38.24</v>
      </c>
      <c r="G21" s="26" t="n">
        <f aca="false">ROUND(E21+F21,0)</f>
        <v>2488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34" t="n">
        <v>1806.93</v>
      </c>
      <c r="D22" s="23" t="n">
        <v>647</v>
      </c>
      <c r="E22" s="24" t="n">
        <f aca="false">C22+D22</f>
        <v>2453.93</v>
      </c>
      <c r="F22" s="25" t="n">
        <f aca="false">ROUND(E22*$B$10,2)</f>
        <v>38.31</v>
      </c>
      <c r="G22" s="26" t="n">
        <f aca="false">ROUND(E22+F22,0)</f>
        <v>2492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34" t="n">
        <v>3032.27</v>
      </c>
      <c r="D23" s="23" t="n">
        <v>1625</v>
      </c>
      <c r="E23" s="24" t="n">
        <f aca="false">C23+D23</f>
        <v>4657.27</v>
      </c>
      <c r="F23" s="25" t="n">
        <f aca="false">ROUND(E23*$B$10,2)</f>
        <v>72.7</v>
      </c>
      <c r="G23" s="26" t="n">
        <f aca="false">ROUND(E23+F23,0)</f>
        <v>4730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34" t="n">
        <v>5126.24</v>
      </c>
      <c r="D24" s="23" t="n">
        <v>2883</v>
      </c>
      <c r="E24" s="24" t="n">
        <f aca="false">C24+D24</f>
        <v>8009.24</v>
      </c>
      <c r="F24" s="25" t="n">
        <f aca="false">ROUND(E24*$B$10,2)</f>
        <v>125.02</v>
      </c>
      <c r="G24" s="26" t="n">
        <f aca="false">ROUND(E24+F24,0)</f>
        <v>8134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34" t="n">
        <v>8509.07</v>
      </c>
      <c r="D25" s="23" t="n">
        <v>4521</v>
      </c>
      <c r="E25" s="24" t="n">
        <f aca="false">C25+D25</f>
        <v>13030.07</v>
      </c>
      <c r="F25" s="25" t="n">
        <f aca="false">ROUND(E25*$B$10,2)</f>
        <v>203.4</v>
      </c>
      <c r="G25" s="26" t="n">
        <f aca="false">ROUND(E25+F25,0)</f>
        <v>13233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34" t="n">
        <v>10193.18</v>
      </c>
      <c r="D26" s="23" t="n">
        <v>4271</v>
      </c>
      <c r="E26" s="24" t="n">
        <f aca="false">C26+D26</f>
        <v>14464.18</v>
      </c>
      <c r="F26" s="25" t="n">
        <f aca="false">ROUND(E26*$B$10,2)</f>
        <v>225.79</v>
      </c>
      <c r="G26" s="26" t="n">
        <f aca="false">ROUND(E26+F26,0)</f>
        <v>14690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72372.2</v>
      </c>
      <c r="D28" s="25" t="n">
        <f aca="false">SUM(D15:D26)</f>
        <v>30712</v>
      </c>
      <c r="E28" s="25" t="n">
        <f aca="false">SUM(E15:E26)</f>
        <v>103084.2</v>
      </c>
      <c r="F28" s="25" t="n">
        <f aca="false">SUM(F15:F26)</f>
        <v>1609.16</v>
      </c>
      <c r="G28" s="25" t="n">
        <f aca="false">SUM(G15:G26)</f>
        <v>104693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B3" s="35" t="s">
        <v>54</v>
      </c>
    </row>
    <row r="4" customFormat="false" ht="12.75" hidden="false" customHeight="false" outlineLevel="0" collapsed="false">
      <c r="B4" s="35" t="n">
        <v>3660.27</v>
      </c>
    </row>
    <row r="5" customFormat="false" ht="12.75" hidden="false" customHeight="false" outlineLevel="0" collapsed="false">
      <c r="B5" s="35" t="n">
        <v>4326.08</v>
      </c>
    </row>
    <row r="6" customFormat="false" ht="12.75" hidden="false" customHeight="false" outlineLevel="0" collapsed="false">
      <c r="B6" s="35" t="n">
        <v>4819.18</v>
      </c>
    </row>
    <row r="7" customFormat="false" ht="12.75" hidden="false" customHeight="false" outlineLevel="0" collapsed="false">
      <c r="B7" s="35" t="n">
        <v>7201.1</v>
      </c>
    </row>
    <row r="8" customFormat="false" ht="12.75" hidden="false" customHeight="false" outlineLevel="0" collapsed="false">
      <c r="B8" s="35" t="n">
        <v>3620.4</v>
      </c>
    </row>
    <row r="9" customFormat="false" ht="12.75" hidden="false" customHeight="false" outlineLevel="0" collapsed="false">
      <c r="B9" s="35" t="n">
        <v>7760.6</v>
      </c>
    </row>
    <row r="10" customFormat="false" ht="12.75" hidden="false" customHeight="false" outlineLevel="0" collapsed="false">
      <c r="B10" s="35" t="n">
        <v>6208</v>
      </c>
    </row>
    <row r="11" customFormat="false" ht="12.75" hidden="false" customHeight="false" outlineLevel="0" collapsed="false">
      <c r="B11" s="35" t="n">
        <v>4577.99</v>
      </c>
    </row>
    <row r="12" customFormat="false" ht="12.75" hidden="false" customHeight="false" outlineLevel="0" collapsed="false">
      <c r="B12" s="35" t="n">
        <v>5549.33</v>
      </c>
    </row>
    <row r="13" customFormat="false" ht="12.75" hidden="false" customHeight="false" outlineLevel="0" collapsed="false">
      <c r="B13" s="35" t="n">
        <v>6738</v>
      </c>
    </row>
    <row r="14" customFormat="false" ht="12.75" hidden="false" customHeight="false" outlineLevel="0" collapsed="false">
      <c r="B14" s="35" t="n">
        <v>6415.71</v>
      </c>
    </row>
    <row r="15" customFormat="false" ht="12.75" hidden="false" customHeight="false" outlineLevel="0" collapsed="false">
      <c r="B15" s="35" t="n">
        <v>2541.77</v>
      </c>
    </row>
    <row r="16" customFormat="false" ht="12.75" hidden="false" customHeight="false" outlineLevel="0" collapsed="false">
      <c r="B16" s="35" t="n">
        <v>4925</v>
      </c>
    </row>
    <row r="17" customFormat="false" ht="12.75" hidden="false" customHeight="false" outlineLevel="0" collapsed="false">
      <c r="B17" s="35" t="n">
        <v>8947</v>
      </c>
    </row>
    <row r="18" customFormat="false" ht="12.75" hidden="false" customHeight="false" outlineLevel="0" collapsed="false">
      <c r="A18" s="35" t="s">
        <v>35</v>
      </c>
      <c r="B18" s="36" t="n">
        <f aca="false">SUM(B4:B17)</f>
        <v>77290.43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37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2905.09</v>
      </c>
      <c r="E15" s="24" t="n">
        <f aca="false">C15+D15</f>
        <v>2905.09</v>
      </c>
      <c r="F15" s="25" t="n">
        <f aca="false">ROUND(E15*$B$10,2)</f>
        <v>45.35</v>
      </c>
      <c r="G15" s="26" t="n">
        <f aca="false">ROUND(E15+F15,0)</f>
        <v>2950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2663.71</v>
      </c>
      <c r="E16" s="24" t="n">
        <f aca="false">C16+D16</f>
        <v>2663.71</v>
      </c>
      <c r="F16" s="25" t="n">
        <f aca="false">ROUND(E16*$B$10,2)</f>
        <v>41.58</v>
      </c>
      <c r="G16" s="26" t="n">
        <f aca="false">ROUND(E16+F16,0)</f>
        <v>2705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2333.62</v>
      </c>
      <c r="E17" s="24" t="n">
        <f aca="false">C17+D17</f>
        <v>2333.62</v>
      </c>
      <c r="F17" s="25" t="n">
        <f aca="false">ROUND(E17*$B$10,2)</f>
        <v>36.43</v>
      </c>
      <c r="G17" s="26" t="n">
        <f aca="false">ROUND(E17+F17,0)</f>
        <v>2370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1616.5</v>
      </c>
      <c r="E18" s="24" t="n">
        <f aca="false">C18+D18</f>
        <v>1616.5</v>
      </c>
      <c r="F18" s="25" t="n">
        <f aca="false">ROUND(E18*$B$10,2)</f>
        <v>25.23</v>
      </c>
      <c r="G18" s="26" t="n">
        <f aca="false">ROUND(E18+F18,0)</f>
        <v>1642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1326.98</v>
      </c>
      <c r="E19" s="24" t="n">
        <f aca="false">C19+D19</f>
        <v>1326.98</v>
      </c>
      <c r="F19" s="25" t="n">
        <f aca="false">ROUND(E19*$B$10,2)</f>
        <v>20.71</v>
      </c>
      <c r="G19" s="26" t="n">
        <f aca="false">ROUND(E19+F19,0)</f>
        <v>1348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1196.54</v>
      </c>
      <c r="E20" s="24" t="n">
        <f aca="false">C20+D20</f>
        <v>1196.54</v>
      </c>
      <c r="F20" s="25" t="n">
        <f aca="false">ROUND(E20*$B$10,2)</f>
        <v>18.68</v>
      </c>
      <c r="G20" s="26" t="n">
        <f aca="false">ROUND(E20+F20,0)</f>
        <v>1215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894</v>
      </c>
      <c r="E21" s="24" t="n">
        <f aca="false">C21+D21</f>
        <v>894</v>
      </c>
      <c r="F21" s="25" t="n">
        <f aca="false">ROUND(E21*$B$10,2)</f>
        <v>13.96</v>
      </c>
      <c r="G21" s="26" t="n">
        <f aca="false">ROUND(E21+F21,0)</f>
        <v>908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864.47</v>
      </c>
      <c r="E22" s="24" t="n">
        <f aca="false">C22+D22</f>
        <v>864.47</v>
      </c>
      <c r="F22" s="25" t="n">
        <f aca="false">ROUND(E22*$B$10,2)</f>
        <v>13.49</v>
      </c>
      <c r="G22" s="26" t="n">
        <f aca="false">ROUND(E22+F22,0)</f>
        <v>878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1287.71</v>
      </c>
      <c r="E23" s="24" t="n">
        <f aca="false">C23+D23</f>
        <v>1287.71</v>
      </c>
      <c r="F23" s="25" t="n">
        <f aca="false">ROUND(E23*$B$10,2)</f>
        <v>20.1</v>
      </c>
      <c r="G23" s="26" t="n">
        <f aca="false">ROUND(E23+F23,0)</f>
        <v>1308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1581.54</v>
      </c>
      <c r="E24" s="24" t="n">
        <f aca="false">C24+D24</f>
        <v>1581.54</v>
      </c>
      <c r="F24" s="25" t="n">
        <f aca="false">ROUND(E24*$B$10,2)</f>
        <v>24.69</v>
      </c>
      <c r="G24" s="26" t="n">
        <f aca="false">ROUND(E24+F24,0)</f>
        <v>1606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2074.44</v>
      </c>
      <c r="E25" s="24" t="n">
        <f aca="false">C25+D25</f>
        <v>2074.44</v>
      </c>
      <c r="F25" s="25" t="n">
        <f aca="false">ROUND(E25*$B$10,2)</f>
        <v>32.38</v>
      </c>
      <c r="G25" s="26" t="n">
        <f aca="false">ROUND(E25+F25,0)</f>
        <v>2107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7" t="n">
        <v>2491.2</v>
      </c>
      <c r="E26" s="24" t="n">
        <f aca="false">C26+D26</f>
        <v>2491.2</v>
      </c>
      <c r="F26" s="25" t="n">
        <f aca="false">ROUND(E26*$B$10,2)</f>
        <v>38.89</v>
      </c>
      <c r="G26" s="26" t="n">
        <f aca="false">ROUND(E26+F26,0)</f>
        <v>2530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30" t="n">
        <f aca="false">SUM(D15:D26)</f>
        <v>21235.8</v>
      </c>
      <c r="E28" s="25" t="n">
        <f aca="false">SUM(E15:E26)</f>
        <v>21235.8</v>
      </c>
      <c r="F28" s="25" t="n">
        <f aca="false">SUM(F15:F26)</f>
        <v>331.49</v>
      </c>
      <c r="G28" s="25" t="n">
        <f aca="false">SUM(G15:G26)</f>
        <v>21567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55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620.15</v>
      </c>
      <c r="D15" s="23"/>
      <c r="E15" s="24" t="n">
        <f aca="false">C15+D15</f>
        <v>620.15</v>
      </c>
      <c r="F15" s="25" t="n">
        <f aca="false">ROUND(E15*$B$10,2)</f>
        <v>9.68</v>
      </c>
      <c r="G15" s="26" t="n">
        <f aca="false">ROUND(E15+F15,0)</f>
        <v>630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547.35</v>
      </c>
      <c r="D16" s="23"/>
      <c r="E16" s="24" t="n">
        <f aca="false">C16+D16</f>
        <v>547.35</v>
      </c>
      <c r="F16" s="25" t="n">
        <f aca="false">ROUND(E16*$B$10,2)</f>
        <v>8.54</v>
      </c>
      <c r="G16" s="26" t="n">
        <f aca="false">ROUND(E16+F16,0)</f>
        <v>556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332.74</v>
      </c>
      <c r="D17" s="23"/>
      <c r="E17" s="24" t="n">
        <f aca="false">C17+D17</f>
        <v>332.74</v>
      </c>
      <c r="F17" s="25" t="n">
        <f aca="false">ROUND(E17*$B$10,2)</f>
        <v>5.19</v>
      </c>
      <c r="G17" s="26" t="n">
        <f aca="false">ROUND(E17+F17,0)</f>
        <v>338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372.99</v>
      </c>
      <c r="D18" s="23"/>
      <c r="E18" s="24" t="n">
        <f aca="false">C18+D18</f>
        <v>372.99</v>
      </c>
      <c r="F18" s="25" t="n">
        <f aca="false">ROUND(E18*$B$10,2)</f>
        <v>5.82</v>
      </c>
      <c r="G18" s="26" t="n">
        <f aca="false">ROUND(E18+F18,0)</f>
        <v>379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162.44</v>
      </c>
      <c r="D19" s="23"/>
      <c r="E19" s="24" t="n">
        <f aca="false">C19+D19</f>
        <v>162.44</v>
      </c>
      <c r="F19" s="25" t="n">
        <f aca="false">ROUND(E19*$B$10,2)</f>
        <v>2.54</v>
      </c>
      <c r="G19" s="26" t="n">
        <f aca="false">ROUND(E19+F19,0)</f>
        <v>165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177.55</v>
      </c>
      <c r="D20" s="23"/>
      <c r="E20" s="24" t="n">
        <f aca="false">C20+D20</f>
        <v>177.55</v>
      </c>
      <c r="F20" s="25" t="n">
        <f aca="false">ROUND(E20*$B$10,2)</f>
        <v>2.77</v>
      </c>
      <c r="G20" s="26" t="n">
        <f aca="false">ROUND(E20+F20,0)</f>
        <v>180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15.78</v>
      </c>
      <c r="D21" s="23"/>
      <c r="E21" s="24" t="n">
        <f aca="false">C21+D21</f>
        <v>15.78</v>
      </c>
      <c r="F21" s="25" t="n">
        <f aca="false">ROUND(E21*$B$10,2)</f>
        <v>0.25</v>
      </c>
      <c r="G21" s="26" t="n">
        <f aca="false">ROUND(E21+F21,0)</f>
        <v>16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93.19</v>
      </c>
      <c r="D22" s="23"/>
      <c r="E22" s="24" t="n">
        <f aca="false">C22+D22</f>
        <v>93.19</v>
      </c>
      <c r="F22" s="25" t="n">
        <f aca="false">ROUND(E22*$B$10,2)</f>
        <v>1.45</v>
      </c>
      <c r="G22" s="26" t="n">
        <f aca="false">ROUND(E22+F22,0)</f>
        <v>95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110.26</v>
      </c>
      <c r="D23" s="23"/>
      <c r="E23" s="24" t="n">
        <f aca="false">C23+D23</f>
        <v>110.26</v>
      </c>
      <c r="F23" s="25" t="n">
        <f aca="false">ROUND(E23*$B$10,2)</f>
        <v>1.72</v>
      </c>
      <c r="G23" s="26" t="n">
        <f aca="false">ROUND(E23+F23,0)</f>
        <v>112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241.52</v>
      </c>
      <c r="D24" s="23"/>
      <c r="E24" s="24" t="n">
        <f aca="false">C24+D24</f>
        <v>241.52</v>
      </c>
      <c r="F24" s="25" t="n">
        <f aca="false">ROUND(E24*$B$10,2)</f>
        <v>3.77</v>
      </c>
      <c r="G24" s="26" t="n">
        <f aca="false">ROUND(E24+F24,0)</f>
        <v>245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427.9</v>
      </c>
      <c r="D25" s="23"/>
      <c r="E25" s="24" t="n">
        <f aca="false">C25+D25</f>
        <v>427.9</v>
      </c>
      <c r="F25" s="25" t="n">
        <f aca="false">ROUND(E25*$B$10,2)</f>
        <v>6.68</v>
      </c>
      <c r="G25" s="26" t="n">
        <f aca="false">ROUND(E25+F25,0)</f>
        <v>435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558.4</v>
      </c>
      <c r="D26" s="23"/>
      <c r="E26" s="24" t="n">
        <f aca="false">C26+D26</f>
        <v>558.4</v>
      </c>
      <c r="F26" s="25" t="n">
        <f aca="false">ROUND(E26*$B$10,2)</f>
        <v>8.72</v>
      </c>
      <c r="G26" s="26" t="n">
        <f aca="false">ROUND(E26+F26,0)</f>
        <v>567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3660.27</v>
      </c>
      <c r="D28" s="25" t="n">
        <f aca="false">SUM(D15:D26)</f>
        <v>0</v>
      </c>
      <c r="E28" s="25" t="n">
        <f aca="false">SUM(E15:E26)</f>
        <v>3660.27</v>
      </c>
      <c r="F28" s="25" t="n">
        <f aca="false">SUM(F15:F26)</f>
        <v>57.13</v>
      </c>
      <c r="G28" s="25" t="n">
        <f aca="false">SUM(G15:G26)</f>
        <v>3718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38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1360.84</v>
      </c>
      <c r="E15" s="24" t="n">
        <f aca="false">C15+D15</f>
        <v>1360.84</v>
      </c>
      <c r="F15" s="25" t="n">
        <f aca="false">ROUND(E15*$B$10,2)</f>
        <v>21.24</v>
      </c>
      <c r="G15" s="26" t="n">
        <f aca="false">ROUND(E15+F15,0)</f>
        <v>1382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993.74</v>
      </c>
      <c r="E16" s="24" t="n">
        <f aca="false">C16+D16</f>
        <v>993.74</v>
      </c>
      <c r="F16" s="25" t="n">
        <f aca="false">ROUND(E16*$B$10,2)</f>
        <v>15.51</v>
      </c>
      <c r="G16" s="26" t="n">
        <f aca="false">ROUND(E16+F16,0)</f>
        <v>1009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1076.87</v>
      </c>
      <c r="E17" s="24" t="n">
        <f aca="false">C17+D17</f>
        <v>1076.87</v>
      </c>
      <c r="F17" s="25" t="n">
        <f aca="false">ROUND(E17*$B$10,2)</f>
        <v>16.81</v>
      </c>
      <c r="G17" s="26" t="n">
        <f aca="false">ROUND(E17+F17,0)</f>
        <v>1094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844.05</v>
      </c>
      <c r="E18" s="24" t="n">
        <f aca="false">C18+D18</f>
        <v>844.05</v>
      </c>
      <c r="F18" s="25" t="n">
        <f aca="false">ROUND(E18*$B$10,2)</f>
        <v>13.18</v>
      </c>
      <c r="G18" s="26" t="n">
        <f aca="false">ROUND(E18+F18,0)</f>
        <v>857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234.9</v>
      </c>
      <c r="E19" s="24" t="n">
        <f aca="false">C19+D19</f>
        <v>234.9</v>
      </c>
      <c r="F19" s="25" t="n">
        <f aca="false">ROUND(E19*$B$10,2)</f>
        <v>3.67</v>
      </c>
      <c r="G19" s="26" t="n">
        <f aca="false">ROUND(E19+F19,0)</f>
        <v>239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130.76</v>
      </c>
      <c r="E20" s="24" t="n">
        <f aca="false">C20+D20</f>
        <v>130.76</v>
      </c>
      <c r="F20" s="25" t="n">
        <f aca="false">ROUND(E20*$B$10,2)</f>
        <v>2.04</v>
      </c>
      <c r="G20" s="26" t="n">
        <f aca="false">ROUND(E20+F20,0)</f>
        <v>133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46.54</v>
      </c>
      <c r="E21" s="24" t="n">
        <f aca="false">C21+D21</f>
        <v>46.54</v>
      </c>
      <c r="F21" s="25" t="n">
        <f aca="false">ROUND(E21*$B$10,2)</f>
        <v>0.73</v>
      </c>
      <c r="G21" s="26" t="n">
        <f aca="false">ROUND(E21+F21,0)</f>
        <v>47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97.83</v>
      </c>
      <c r="E22" s="24" t="n">
        <f aca="false">C22+D22</f>
        <v>97.83</v>
      </c>
      <c r="F22" s="25" t="n">
        <f aca="false">ROUND(E22*$B$10,2)</f>
        <v>1.53</v>
      </c>
      <c r="G22" s="26" t="n">
        <f aca="false">ROUND(E22+F22,0)</f>
        <v>99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574.36</v>
      </c>
      <c r="E23" s="24" t="n">
        <f aca="false">C23+D23</f>
        <v>574.36</v>
      </c>
      <c r="F23" s="25" t="n">
        <f aca="false">ROUND(E23*$B$10,2)</f>
        <v>8.97</v>
      </c>
      <c r="G23" s="26" t="n">
        <f aca="false">ROUND(E23+F23,0)</f>
        <v>583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769.04</v>
      </c>
      <c r="E24" s="24" t="n">
        <f aca="false">C24+D24</f>
        <v>769.04</v>
      </c>
      <c r="F24" s="25" t="n">
        <f aca="false">ROUND(E24*$B$10,2)</f>
        <v>12</v>
      </c>
      <c r="G24" s="26" t="n">
        <f aca="false">ROUND(E24+F24,0)</f>
        <v>781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1024.75</v>
      </c>
      <c r="E25" s="24" t="n">
        <f aca="false">C25+D25</f>
        <v>1024.75</v>
      </c>
      <c r="F25" s="25" t="n">
        <f aca="false">ROUND(E25*$B$10,2)</f>
        <v>16</v>
      </c>
      <c r="G25" s="26" t="n">
        <f aca="false">ROUND(E25+F25,0)</f>
        <v>1041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7" t="n">
        <v>1180.09</v>
      </c>
      <c r="E26" s="24" t="n">
        <f aca="false">C26+D26</f>
        <v>1180.09</v>
      </c>
      <c r="F26" s="25" t="n">
        <f aca="false">ROUND(E26*$B$10,2)</f>
        <v>18.42</v>
      </c>
      <c r="G26" s="26" t="n">
        <f aca="false">ROUND(E26+F26,0)</f>
        <v>1199</v>
      </c>
      <c r="I26" s="3"/>
      <c r="L26" s="10"/>
    </row>
    <row r="27" customFormat="false" ht="13.5" hidden="false" customHeight="false" outlineLevel="0" collapsed="false">
      <c r="B27" s="28"/>
      <c r="C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30" t="n">
        <f aca="false">SUM(D15:D26)</f>
        <v>8333.77</v>
      </c>
      <c r="E28" s="25" t="n">
        <f aca="false">SUM(E15:E26)</f>
        <v>8333.77</v>
      </c>
      <c r="F28" s="25" t="n">
        <f aca="false">SUM(F15:F26)</f>
        <v>130.1</v>
      </c>
      <c r="G28" s="25" t="n">
        <f aca="false">SUM(G15:G26)</f>
        <v>8464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39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1457.29</v>
      </c>
      <c r="E15" s="24" t="n">
        <f aca="false">C15+D15</f>
        <v>1457.29</v>
      </c>
      <c r="F15" s="25" t="n">
        <f aca="false">ROUND(E15*$B$10,2)</f>
        <v>22.75</v>
      </c>
      <c r="G15" s="26" t="n">
        <f aca="false">ROUND(E15+F15,0)</f>
        <v>1480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1433.48</v>
      </c>
      <c r="E16" s="24" t="n">
        <f aca="false">C16+D16</f>
        <v>1433.48</v>
      </c>
      <c r="F16" s="25" t="n">
        <f aca="false">ROUND(E16*$B$10,2)</f>
        <v>22.38</v>
      </c>
      <c r="G16" s="26" t="n">
        <f aca="false">ROUND(E16+F16,0)</f>
        <v>1456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1162.28</v>
      </c>
      <c r="E17" s="24" t="n">
        <f aca="false">C17+D17</f>
        <v>1162.28</v>
      </c>
      <c r="F17" s="25" t="n">
        <f aca="false">ROUND(E17*$B$10,2)</f>
        <v>18.14</v>
      </c>
      <c r="G17" s="26" t="n">
        <f aca="false">ROUND(E17+F17,0)</f>
        <v>1180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1125.75</v>
      </c>
      <c r="E18" s="24" t="n">
        <f aca="false">C18+D18</f>
        <v>1125.75</v>
      </c>
      <c r="F18" s="25" t="n">
        <f aca="false">ROUND(E18*$B$10,2)</f>
        <v>17.57</v>
      </c>
      <c r="G18" s="26" t="n">
        <f aca="false">ROUND(E18+F18,0)</f>
        <v>1143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869.16</v>
      </c>
      <c r="E19" s="24" t="n">
        <f aca="false">C19+D19</f>
        <v>869.16</v>
      </c>
      <c r="F19" s="25" t="n">
        <f aca="false">ROUND(E19*$B$10,2)</f>
        <v>13.57</v>
      </c>
      <c r="G19" s="26" t="n">
        <f aca="false">ROUND(E19+F19,0)</f>
        <v>883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597.4</v>
      </c>
      <c r="E20" s="24" t="n">
        <f aca="false">C20+D20</f>
        <v>597.4</v>
      </c>
      <c r="F20" s="25" t="n">
        <f aca="false">ROUND(E20*$B$10,2)</f>
        <v>9.33</v>
      </c>
      <c r="G20" s="26" t="n">
        <f aca="false">ROUND(E20+F20,0)</f>
        <v>607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469.71</v>
      </c>
      <c r="E21" s="24" t="n">
        <f aca="false">C21+D21</f>
        <v>469.71</v>
      </c>
      <c r="F21" s="25" t="n">
        <f aca="false">ROUND(E21*$B$10,2)</f>
        <v>7.33</v>
      </c>
      <c r="G21" s="26" t="n">
        <f aca="false">ROUND(E21+F21,0)</f>
        <v>477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87.34</v>
      </c>
      <c r="E22" s="24" t="n">
        <f aca="false">C22+D22</f>
        <v>87.34</v>
      </c>
      <c r="F22" s="25" t="n">
        <f aca="false">ROUND(E22*$B$10,2)</f>
        <v>1.36</v>
      </c>
      <c r="G22" s="26" t="n">
        <f aca="false">ROUND(E22+F22,0)</f>
        <v>89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55.21</v>
      </c>
      <c r="E23" s="24" t="n">
        <f aca="false">C23+D23</f>
        <v>55.21</v>
      </c>
      <c r="F23" s="25" t="n">
        <f aca="false">ROUND(E23*$B$10,2)</f>
        <v>0.86</v>
      </c>
      <c r="G23" s="26" t="n">
        <f aca="false">ROUND(E23+F23,0)</f>
        <v>56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663.47</v>
      </c>
      <c r="E24" s="24" t="n">
        <f aca="false">C24+D24</f>
        <v>663.47</v>
      </c>
      <c r="F24" s="25" t="n">
        <f aca="false">ROUND(E24*$B$10,2)</f>
        <v>10.36</v>
      </c>
      <c r="G24" s="26" t="n">
        <f aca="false">ROUND(E24+F24,0)</f>
        <v>674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1070.27</v>
      </c>
      <c r="E25" s="24" t="n">
        <f aca="false">C25+D25</f>
        <v>1070.27</v>
      </c>
      <c r="F25" s="25" t="n">
        <f aca="false">ROUND(E25*$B$10,2)</f>
        <v>16.71</v>
      </c>
      <c r="G25" s="26" t="n">
        <f aca="false">ROUND(E25+F25,0)</f>
        <v>1087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3" t="n">
        <v>1377.31</v>
      </c>
      <c r="E26" s="24" t="n">
        <f aca="false">C26+D26</f>
        <v>1377.31</v>
      </c>
      <c r="F26" s="25" t="n">
        <f aca="false">ROUND(E26*$B$10,2)</f>
        <v>21.5</v>
      </c>
      <c r="G26" s="26" t="n">
        <f aca="false">ROUND(E26+F26,0)</f>
        <v>1399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25" t="n">
        <f aca="false">SUM(D15:D26)</f>
        <v>10368.67</v>
      </c>
      <c r="E28" s="25" t="n">
        <f aca="false">SUM(E15:E26)</f>
        <v>10368.67</v>
      </c>
      <c r="F28" s="25" t="n">
        <f aca="false">SUM(F15:F26)</f>
        <v>161.86</v>
      </c>
      <c r="G28" s="25" t="n">
        <f aca="false">SUM(G15:G26)</f>
        <v>10531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40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0</v>
      </c>
      <c r="D15" s="23" t="n">
        <v>1238</v>
      </c>
      <c r="E15" s="24" t="n">
        <f aca="false">C15+D15</f>
        <v>1238</v>
      </c>
      <c r="F15" s="25" t="n">
        <f aca="false">ROUND(E15*$B$10,2)</f>
        <v>19.33</v>
      </c>
      <c r="G15" s="26" t="n">
        <f aca="false">ROUND(E15+F15,0)</f>
        <v>1257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0</v>
      </c>
      <c r="D16" s="23" t="n">
        <v>942</v>
      </c>
      <c r="E16" s="24" t="n">
        <f aca="false">C16+D16</f>
        <v>942</v>
      </c>
      <c r="F16" s="25" t="n">
        <f aca="false">ROUND(E16*$B$10,2)</f>
        <v>14.7</v>
      </c>
      <c r="G16" s="26" t="n">
        <f aca="false">ROUND(E16+F16,0)</f>
        <v>957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0</v>
      </c>
      <c r="D17" s="23" t="n">
        <v>876</v>
      </c>
      <c r="E17" s="24" t="n">
        <f aca="false">C17+D17</f>
        <v>876</v>
      </c>
      <c r="F17" s="25" t="n">
        <f aca="false">ROUND(E17*$B$10,2)</f>
        <v>13.67</v>
      </c>
      <c r="G17" s="26" t="n">
        <f aca="false">ROUND(E17+F17,0)</f>
        <v>890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0</v>
      </c>
      <c r="D18" s="23" t="n">
        <v>623</v>
      </c>
      <c r="E18" s="24" t="n">
        <f aca="false">C18+D18</f>
        <v>623</v>
      </c>
      <c r="F18" s="25" t="n">
        <f aca="false">ROUND(E18*$B$10,2)</f>
        <v>9.73</v>
      </c>
      <c r="G18" s="26" t="n">
        <f aca="false">ROUND(E18+F18,0)</f>
        <v>633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0</v>
      </c>
      <c r="D19" s="23" t="n">
        <v>457</v>
      </c>
      <c r="E19" s="24" t="n">
        <f aca="false">C19+D19</f>
        <v>457</v>
      </c>
      <c r="F19" s="25" t="n">
        <f aca="false">ROUND(E19*$B$10,2)</f>
        <v>7.13</v>
      </c>
      <c r="G19" s="26" t="n">
        <f aca="false">ROUND(E19+F19,0)</f>
        <v>464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0</v>
      </c>
      <c r="D20" s="23" t="n">
        <v>332</v>
      </c>
      <c r="E20" s="24" t="n">
        <f aca="false">C20+D20</f>
        <v>332</v>
      </c>
      <c r="F20" s="25" t="n">
        <f aca="false">ROUND(E20*$B$10,2)</f>
        <v>5.18</v>
      </c>
      <c r="G20" s="26" t="n">
        <f aca="false">ROUND(E20+F20,0)</f>
        <v>337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0</v>
      </c>
      <c r="D21" s="23" t="n">
        <v>245</v>
      </c>
      <c r="E21" s="24" t="n">
        <f aca="false">C21+D21</f>
        <v>245</v>
      </c>
      <c r="F21" s="25" t="n">
        <f aca="false">ROUND(E21*$B$10,2)</f>
        <v>3.82</v>
      </c>
      <c r="G21" s="26" t="n">
        <f aca="false">ROUND(E21+F21,0)</f>
        <v>249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0</v>
      </c>
      <c r="D22" s="23" t="n">
        <v>244</v>
      </c>
      <c r="E22" s="24" t="n">
        <f aca="false">C22+D22</f>
        <v>244</v>
      </c>
      <c r="F22" s="25" t="n">
        <f aca="false">ROUND(E22*$B$10,2)</f>
        <v>3.81</v>
      </c>
      <c r="G22" s="26" t="n">
        <f aca="false">ROUND(E22+F22,0)</f>
        <v>248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0</v>
      </c>
      <c r="D23" s="23" t="n">
        <v>435</v>
      </c>
      <c r="E23" s="24" t="n">
        <f aca="false">C23+D23</f>
        <v>435</v>
      </c>
      <c r="F23" s="25" t="n">
        <f aca="false">ROUND(E23*$B$10,2)</f>
        <v>6.79</v>
      </c>
      <c r="G23" s="26" t="n">
        <f aca="false">ROUND(E23+F23,0)</f>
        <v>442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0</v>
      </c>
      <c r="D24" s="23" t="n">
        <v>770</v>
      </c>
      <c r="E24" s="24" t="n">
        <f aca="false">C24+D24</f>
        <v>770</v>
      </c>
      <c r="F24" s="25" t="n">
        <f aca="false">ROUND(E24*$B$10,2)</f>
        <v>12.02</v>
      </c>
      <c r="G24" s="26" t="n">
        <f aca="false">ROUND(E24+F24,0)</f>
        <v>782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0</v>
      </c>
      <c r="D25" s="23" t="n">
        <v>1067</v>
      </c>
      <c r="E25" s="24" t="n">
        <f aca="false">C25+D25</f>
        <v>1067</v>
      </c>
      <c r="F25" s="25" t="n">
        <f aca="false">ROUND(E25*$B$10,2)</f>
        <v>16.66</v>
      </c>
      <c r="G25" s="26" t="n">
        <f aca="false">ROUND(E25+F25,0)</f>
        <v>1084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0</v>
      </c>
      <c r="D26" s="23" t="n">
        <v>1129</v>
      </c>
      <c r="E26" s="24" t="n">
        <f aca="false">C26+D26</f>
        <v>1129</v>
      </c>
      <c r="F26" s="25" t="n">
        <f aca="false">ROUND(E26*$B$10,2)</f>
        <v>17.62</v>
      </c>
      <c r="G26" s="26" t="n">
        <f aca="false">ROUND(E26+F26,0)</f>
        <v>1147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0</v>
      </c>
      <c r="D28" s="25" t="n">
        <f aca="false">SUM(D15:D26)</f>
        <v>8358</v>
      </c>
      <c r="E28" s="25" t="n">
        <f aca="false">SUM(E15:E26)</f>
        <v>8358</v>
      </c>
      <c r="F28" s="25" t="n">
        <f aca="false">SUM(F15:F26)</f>
        <v>130.46</v>
      </c>
      <c r="G28" s="25" t="n">
        <f aca="false">SUM(G15:G26)</f>
        <v>8490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41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640</v>
      </c>
      <c r="D15" s="23" t="n">
        <v>1788</v>
      </c>
      <c r="E15" s="24" t="n">
        <f aca="false">C15+D15</f>
        <v>2428</v>
      </c>
      <c r="F15" s="25" t="n">
        <f aca="false">ROUND(E15*$B$10,2)</f>
        <v>37.9</v>
      </c>
      <c r="G15" s="26" t="n">
        <f aca="false">ROUND(E15+F15,0)</f>
        <v>2466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533</v>
      </c>
      <c r="D16" s="23" t="n">
        <v>774</v>
      </c>
      <c r="E16" s="24" t="n">
        <f aca="false">C16+D16</f>
        <v>1307</v>
      </c>
      <c r="F16" s="25" t="n">
        <f aca="false">ROUND(E16*$B$10,2)</f>
        <v>20.4</v>
      </c>
      <c r="G16" s="26" t="n">
        <f aca="false">ROUND(E16+F16,0)</f>
        <v>1327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568</v>
      </c>
      <c r="D17" s="23" t="n">
        <v>1439</v>
      </c>
      <c r="E17" s="24" t="n">
        <f aca="false">C17+D17</f>
        <v>2007</v>
      </c>
      <c r="F17" s="25" t="n">
        <f aca="false">ROUND(E17*$B$10,2)</f>
        <v>31.33</v>
      </c>
      <c r="G17" s="26" t="n">
        <f aca="false">ROUND(E17+F17,0)</f>
        <v>2038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402</v>
      </c>
      <c r="D18" s="23" t="n">
        <v>845</v>
      </c>
      <c r="E18" s="24" t="n">
        <f aca="false">C18+D18</f>
        <v>1247</v>
      </c>
      <c r="F18" s="25" t="n">
        <f aca="false">ROUND(E18*$B$10,2)</f>
        <v>19.47</v>
      </c>
      <c r="G18" s="26" t="n">
        <f aca="false">ROUND(E18+F18,0)</f>
        <v>1266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306</v>
      </c>
      <c r="D19" s="23" t="n">
        <v>590</v>
      </c>
      <c r="E19" s="24" t="n">
        <f aca="false">C19+D19</f>
        <v>896</v>
      </c>
      <c r="F19" s="25" t="n">
        <f aca="false">ROUND(E19*$B$10,2)</f>
        <v>13.99</v>
      </c>
      <c r="G19" s="26" t="n">
        <f aca="false">ROUND(E19+F19,0)</f>
        <v>910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169</v>
      </c>
      <c r="D20" s="23" t="n">
        <v>375</v>
      </c>
      <c r="E20" s="24" t="n">
        <f aca="false">C20+D20</f>
        <v>544</v>
      </c>
      <c r="F20" s="25" t="n">
        <f aca="false">ROUND(E20*$B$10,2)</f>
        <v>8.49</v>
      </c>
      <c r="G20" s="26" t="n">
        <f aca="false">ROUND(E20+F20,0)</f>
        <v>552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130</v>
      </c>
      <c r="D21" s="23" t="n">
        <v>299</v>
      </c>
      <c r="E21" s="24" t="n">
        <f aca="false">C21+D21</f>
        <v>429</v>
      </c>
      <c r="F21" s="25" t="n">
        <f aca="false">ROUND(E21*$B$10,2)</f>
        <v>6.7</v>
      </c>
      <c r="G21" s="26" t="n">
        <f aca="false">ROUND(E21+F21,0)</f>
        <v>436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141</v>
      </c>
      <c r="D22" s="23" t="n">
        <v>212</v>
      </c>
      <c r="E22" s="24" t="n">
        <f aca="false">C22+D22</f>
        <v>353</v>
      </c>
      <c r="F22" s="25" t="n">
        <f aca="false">ROUND(E22*$B$10,2)</f>
        <v>5.51</v>
      </c>
      <c r="G22" s="26" t="n">
        <f aca="false">ROUND(E22+F22,0)</f>
        <v>359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345</v>
      </c>
      <c r="D23" s="23" t="n">
        <v>616</v>
      </c>
      <c r="E23" s="24" t="n">
        <f aca="false">C23+D23</f>
        <v>961</v>
      </c>
      <c r="F23" s="25" t="n">
        <f aca="false">ROUND(E23*$B$10,2)</f>
        <v>15</v>
      </c>
      <c r="G23" s="26" t="n">
        <f aca="false">ROUND(E23+F23,0)</f>
        <v>976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466</v>
      </c>
      <c r="D24" s="23" t="n">
        <v>1189</v>
      </c>
      <c r="E24" s="24" t="n">
        <f aca="false">C24+D24</f>
        <v>1655</v>
      </c>
      <c r="F24" s="25" t="n">
        <f aca="false">ROUND(E24*$B$10,2)</f>
        <v>25.83</v>
      </c>
      <c r="G24" s="26" t="n">
        <f aca="false">ROUND(E24+F24,0)</f>
        <v>1681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579</v>
      </c>
      <c r="D25" s="23" t="n">
        <v>1773</v>
      </c>
      <c r="E25" s="24" t="n">
        <f aca="false">C25+D25</f>
        <v>2352</v>
      </c>
      <c r="F25" s="25" t="n">
        <f aca="false">ROUND(E25*$B$10,2)</f>
        <v>36.71</v>
      </c>
      <c r="G25" s="26" t="n">
        <f aca="false">ROUND(E25+F25,0)</f>
        <v>2389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646</v>
      </c>
      <c r="D26" s="23" t="n">
        <v>1824</v>
      </c>
      <c r="E26" s="24" t="n">
        <f aca="false">C26+D26</f>
        <v>2470</v>
      </c>
      <c r="F26" s="25" t="n">
        <f aca="false">ROUND(E26*$B$10,2)</f>
        <v>38.56</v>
      </c>
      <c r="G26" s="26" t="n">
        <f aca="false">ROUND(E26+F26,0)</f>
        <v>2509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4925</v>
      </c>
      <c r="D28" s="25" t="n">
        <f aca="false">SUM(D15:D26)</f>
        <v>11724</v>
      </c>
      <c r="E28" s="25" t="n">
        <f aca="false">SUM(E15:E26)</f>
        <v>16649</v>
      </c>
      <c r="F28" s="25" t="n">
        <f aca="false">SUM(F15:F26)</f>
        <v>259.89</v>
      </c>
      <c r="G28" s="25" t="n">
        <f aca="false">SUM(G15:G26)</f>
        <v>16909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42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315.75</v>
      </c>
      <c r="D15" s="23"/>
      <c r="E15" s="24" t="n">
        <f aca="false">C15+D15</f>
        <v>315.75</v>
      </c>
      <c r="F15" s="25" t="n">
        <f aca="false">ROUND(E15*$B$10,2)</f>
        <v>4.93</v>
      </c>
      <c r="G15" s="26" t="n">
        <f aca="false">ROUND(E15+F15,0)</f>
        <v>321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276.2</v>
      </c>
      <c r="D16" s="23"/>
      <c r="E16" s="24" t="n">
        <f aca="false">C16+D16</f>
        <v>276.2</v>
      </c>
      <c r="F16" s="25" t="n">
        <f aca="false">ROUND(E16*$B$10,2)</f>
        <v>4.31</v>
      </c>
      <c r="G16" s="26" t="n">
        <f aca="false">ROUND(E16+F16,0)</f>
        <v>281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251.33</v>
      </c>
      <c r="D17" s="23"/>
      <c r="E17" s="24" t="n">
        <f aca="false">C17+D17</f>
        <v>251.33</v>
      </c>
      <c r="F17" s="25" t="n">
        <f aca="false">ROUND(E17*$B$10,2)</f>
        <v>3.92</v>
      </c>
      <c r="G17" s="26" t="n">
        <f aca="false">ROUND(E17+F17,0)</f>
        <v>255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182.7</v>
      </c>
      <c r="D18" s="23"/>
      <c r="E18" s="24" t="n">
        <f aca="false">C18+D18</f>
        <v>182.7</v>
      </c>
      <c r="F18" s="25" t="n">
        <f aca="false">ROUND(E18*$B$10,2)</f>
        <v>2.85</v>
      </c>
      <c r="G18" s="26" t="n">
        <f aca="false">ROUND(E18+F18,0)</f>
        <v>186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175</v>
      </c>
      <c r="D19" s="23"/>
      <c r="E19" s="24" t="n">
        <f aca="false">C19+D19</f>
        <v>175</v>
      </c>
      <c r="F19" s="25" t="n">
        <f aca="false">ROUND(E19*$B$10,2)</f>
        <v>2.73</v>
      </c>
      <c r="G19" s="26" t="n">
        <f aca="false">ROUND(E19+F19,0)</f>
        <v>178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151.1</v>
      </c>
      <c r="D20" s="23"/>
      <c r="E20" s="24" t="n">
        <f aca="false">C20+D20</f>
        <v>151.1</v>
      </c>
      <c r="F20" s="25" t="n">
        <f aca="false">ROUND(E20*$B$10,2)</f>
        <v>2.36</v>
      </c>
      <c r="G20" s="26" t="n">
        <f aca="false">ROUND(E20+F20,0)</f>
        <v>153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122.16</v>
      </c>
      <c r="D21" s="23"/>
      <c r="E21" s="24" t="n">
        <f aca="false">C21+D21</f>
        <v>122.16</v>
      </c>
      <c r="F21" s="25" t="n">
        <f aca="false">ROUND(E21*$B$10,2)</f>
        <v>1.91</v>
      </c>
      <c r="G21" s="26" t="n">
        <f aca="false">ROUND(E21+F21,0)</f>
        <v>124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131.73</v>
      </c>
      <c r="D22" s="23"/>
      <c r="E22" s="24" t="n">
        <f aca="false">C22+D22</f>
        <v>131.73</v>
      </c>
      <c r="F22" s="25" t="n">
        <f aca="false">ROUND(E22*$B$10,2)</f>
        <v>2.06</v>
      </c>
      <c r="G22" s="26" t="n">
        <f aca="false">ROUND(E22+F22,0)</f>
        <v>134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156.76</v>
      </c>
      <c r="D23" s="23"/>
      <c r="E23" s="24" t="n">
        <f aca="false">C23+D23</f>
        <v>156.76</v>
      </c>
      <c r="F23" s="25" t="n">
        <f aca="false">ROUND(E23*$B$10,2)</f>
        <v>2.45</v>
      </c>
      <c r="G23" s="26" t="n">
        <f aca="false">ROUND(E23+F23,0)</f>
        <v>159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231.49</v>
      </c>
      <c r="D24" s="23"/>
      <c r="E24" s="24" t="n">
        <f aca="false">C24+D24</f>
        <v>231.49</v>
      </c>
      <c r="F24" s="25" t="n">
        <f aca="false">ROUND(E24*$B$10,2)</f>
        <v>3.61</v>
      </c>
      <c r="G24" s="26" t="n">
        <f aca="false">ROUND(E24+F24,0)</f>
        <v>235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255.7</v>
      </c>
      <c r="D25" s="23"/>
      <c r="E25" s="24" t="n">
        <f aca="false">C25+D25</f>
        <v>255.7</v>
      </c>
      <c r="F25" s="25" t="n">
        <f aca="false">ROUND(E25*$B$10,2)</f>
        <v>3.99</v>
      </c>
      <c r="G25" s="26" t="n">
        <f aca="false">ROUND(E25+F25,0)</f>
        <v>260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291.85</v>
      </c>
      <c r="D26" s="23"/>
      <c r="E26" s="24" t="n">
        <f aca="false">C26+D26</f>
        <v>291.85</v>
      </c>
      <c r="F26" s="25" t="n">
        <f aca="false">ROUND(E26*$B$10,2)</f>
        <v>4.56</v>
      </c>
      <c r="G26" s="26" t="n">
        <f aca="false">ROUND(E26+F26,0)</f>
        <v>296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2541.77</v>
      </c>
      <c r="D28" s="25" t="n">
        <f aca="false">SUM(D15:D26)</f>
        <v>0</v>
      </c>
      <c r="E28" s="25" t="n">
        <f aca="false">SUM(E15:E26)</f>
        <v>2541.77</v>
      </c>
      <c r="F28" s="25" t="n">
        <f aca="false">SUM(F15:F26)</f>
        <v>39.68</v>
      </c>
      <c r="G28" s="25" t="n">
        <f aca="false">SUM(G15:G26)</f>
        <v>2582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43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1354.68</v>
      </c>
      <c r="D15" s="23"/>
      <c r="E15" s="24" t="n">
        <f aca="false">C15+D15</f>
        <v>1354.68</v>
      </c>
      <c r="F15" s="25" t="n">
        <f aca="false">ROUND(E15*$B$10,2)</f>
        <v>21.15</v>
      </c>
      <c r="G15" s="26" t="n">
        <f aca="false">ROUND(E15+F15,0)</f>
        <v>1376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481.1</v>
      </c>
      <c r="D16" s="23"/>
      <c r="E16" s="24" t="n">
        <f aca="false">C16+D16</f>
        <v>481.1</v>
      </c>
      <c r="F16" s="25" t="n">
        <f aca="false">ROUND(E16*$B$10,2)</f>
        <v>7.51</v>
      </c>
      <c r="G16" s="26" t="n">
        <f aca="false">ROUND(E16+F16,0)</f>
        <v>489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534.57</v>
      </c>
      <c r="D17" s="23"/>
      <c r="E17" s="24" t="n">
        <f aca="false">C17+D17</f>
        <v>534.57</v>
      </c>
      <c r="F17" s="25" t="n">
        <f aca="false">ROUND(E17*$B$10,2)</f>
        <v>8.34</v>
      </c>
      <c r="G17" s="26" t="n">
        <f aca="false">ROUND(E17+F17,0)</f>
        <v>543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496.39</v>
      </c>
      <c r="D18" s="23"/>
      <c r="E18" s="24" t="n">
        <f aca="false">C18+D18</f>
        <v>496.39</v>
      </c>
      <c r="F18" s="25" t="n">
        <f aca="false">ROUND(E18*$B$10,2)</f>
        <v>7.75</v>
      </c>
      <c r="G18" s="26" t="n">
        <f aca="false">ROUND(E18+F18,0)</f>
        <v>504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348</v>
      </c>
      <c r="D19" s="23"/>
      <c r="E19" s="24" t="n">
        <f aca="false">C19+D19</f>
        <v>348</v>
      </c>
      <c r="F19" s="25" t="n">
        <f aca="false">ROUND(E19*$B$10,2)</f>
        <v>5.43</v>
      </c>
      <c r="G19" s="26" t="n">
        <f aca="false">ROUND(E19+F19,0)</f>
        <v>353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263.45</v>
      </c>
      <c r="D20" s="23"/>
      <c r="E20" s="24" t="n">
        <f aca="false">C20+D20</f>
        <v>263.45</v>
      </c>
      <c r="F20" s="25" t="n">
        <f aca="false">ROUND(E20*$B$10,2)</f>
        <v>4.11</v>
      </c>
      <c r="G20" s="26" t="n">
        <f aca="false">ROUND(E20+F20,0)</f>
        <v>268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217.17</v>
      </c>
      <c r="D21" s="23"/>
      <c r="E21" s="24" t="n">
        <f aca="false">C21+D21</f>
        <v>217.17</v>
      </c>
      <c r="F21" s="25" t="n">
        <f aca="false">ROUND(E21*$B$10,2)</f>
        <v>3.39</v>
      </c>
      <c r="G21" s="26" t="n">
        <f aca="false">ROUND(E21+F21,0)</f>
        <v>221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224.71</v>
      </c>
      <c r="D22" s="23"/>
      <c r="E22" s="24" t="n">
        <f aca="false">C22+D22</f>
        <v>224.71</v>
      </c>
      <c r="F22" s="25" t="n">
        <f aca="false">ROUND(E22*$B$10,2)</f>
        <v>3.51</v>
      </c>
      <c r="G22" s="26" t="n">
        <f aca="false">ROUND(E22+F22,0)</f>
        <v>228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288.03</v>
      </c>
      <c r="D23" s="23"/>
      <c r="E23" s="24" t="n">
        <f aca="false">C23+D23</f>
        <v>288.03</v>
      </c>
      <c r="F23" s="25" t="n">
        <f aca="false">ROUND(E23*$B$10,2)</f>
        <v>4.5</v>
      </c>
      <c r="G23" s="26" t="n">
        <f aca="false">ROUND(E23+F23,0)</f>
        <v>293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485.25</v>
      </c>
      <c r="D24" s="23"/>
      <c r="E24" s="24" t="n">
        <f aca="false">C24+D24</f>
        <v>485.25</v>
      </c>
      <c r="F24" s="25" t="n">
        <f aca="false">ROUND(E24*$B$10,2)</f>
        <v>7.57</v>
      </c>
      <c r="G24" s="26" t="n">
        <f aca="false">ROUND(E24+F24,0)</f>
        <v>493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851.85</v>
      </c>
      <c r="D25" s="23"/>
      <c r="E25" s="24" t="n">
        <f aca="false">C25+D25</f>
        <v>851.85</v>
      </c>
      <c r="F25" s="25" t="n">
        <f aca="false">ROUND(E25*$B$10,2)</f>
        <v>13.3</v>
      </c>
      <c r="G25" s="26" t="n">
        <f aca="false">ROUND(E25+F25,0)</f>
        <v>865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870.51</v>
      </c>
      <c r="D26" s="23"/>
      <c r="E26" s="24" t="n">
        <f aca="false">C26+D26</f>
        <v>870.51</v>
      </c>
      <c r="F26" s="25" t="n">
        <f aca="false">ROUND(E26*$B$10,2)</f>
        <v>13.59</v>
      </c>
      <c r="G26" s="26" t="n">
        <f aca="false">ROUND(E26+F26,0)</f>
        <v>884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6415.71</v>
      </c>
      <c r="D28" s="25" t="n">
        <f aca="false">SUM(D15:D26)</f>
        <v>0</v>
      </c>
      <c r="E28" s="25" t="n">
        <f aca="false">SUM(E15:E26)</f>
        <v>6415.71</v>
      </c>
      <c r="F28" s="25" t="n">
        <f aca="false">SUM(F15:F26)</f>
        <v>100.15</v>
      </c>
      <c r="G28" s="25" t="n">
        <f aca="false">SUM(G15:G26)</f>
        <v>6517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false" hidden="false" outlineLevel="0" max="13" min="8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I1" s="3"/>
      <c r="L1" s="4"/>
      <c r="N1" s="1" t="n">
        <v>1</v>
      </c>
      <c r="O1" s="1" t="s">
        <v>1</v>
      </c>
      <c r="P1" s="1" t="n">
        <f aca="false">MONTH(B6)</f>
        <v>8</v>
      </c>
      <c r="Q1" s="1" t="str">
        <f aca="false">VLOOKUP(P1,N1:O12,2,0)</f>
        <v>August</v>
      </c>
    </row>
    <row r="2" customFormat="false" ht="12.75" hidden="false" customHeight="false" outlineLevel="0" collapsed="false">
      <c r="I2" s="3"/>
      <c r="N2" s="1" t="n">
        <v>2</v>
      </c>
      <c r="O2" s="1" t="s">
        <v>2</v>
      </c>
    </row>
    <row r="3" customFormat="false" ht="15.75" hidden="false" customHeight="false" outlineLevel="0" collapsed="false">
      <c r="A3" s="5" t="s">
        <v>3</v>
      </c>
      <c r="B3" s="6" t="s">
        <v>44</v>
      </c>
      <c r="C3" s="6"/>
      <c r="D3" s="6"/>
      <c r="F3" s="5" t="s">
        <v>5</v>
      </c>
      <c r="G3" s="7" t="n">
        <v>37034</v>
      </c>
      <c r="I3" s="3"/>
      <c r="N3" s="1" t="n">
        <v>3</v>
      </c>
      <c r="O3" s="1" t="s">
        <v>6</v>
      </c>
    </row>
    <row r="4" customFormat="false" ht="15.75" hidden="false" customHeight="false" outlineLevel="0" collapsed="false">
      <c r="A4" s="5" t="s">
        <v>7</v>
      </c>
      <c r="B4" s="6" t="s">
        <v>8</v>
      </c>
      <c r="C4" s="6"/>
      <c r="D4" s="6"/>
      <c r="F4" s="5" t="s">
        <v>9</v>
      </c>
      <c r="G4" s="8"/>
      <c r="I4" s="3"/>
      <c r="N4" s="1" t="n">
        <v>4</v>
      </c>
      <c r="O4" s="1" t="s">
        <v>10</v>
      </c>
    </row>
    <row r="5" customFormat="false" ht="12.75" hidden="false" customHeight="false" outlineLevel="0" collapsed="false">
      <c r="I5" s="3"/>
      <c r="N5" s="1" t="n">
        <v>5</v>
      </c>
      <c r="O5" s="1" t="s">
        <v>11</v>
      </c>
    </row>
    <row r="6" customFormat="false" ht="12.75" hidden="false" customHeight="false" outlineLevel="0" collapsed="false">
      <c r="A6" s="9" t="s">
        <v>12</v>
      </c>
      <c r="B6" s="7" t="n">
        <v>37104</v>
      </c>
      <c r="C6" s="10"/>
      <c r="D6" s="10"/>
      <c r="F6" s="9" t="s">
        <v>13</v>
      </c>
      <c r="G6" s="11" t="s">
        <v>14</v>
      </c>
      <c r="I6" s="3"/>
      <c r="N6" s="1" t="n">
        <v>6</v>
      </c>
      <c r="O6" s="1" t="s">
        <v>15</v>
      </c>
    </row>
    <row r="7" customFormat="false" ht="12.75" hidden="false" customHeight="false" outlineLevel="0" collapsed="false">
      <c r="A7" s="9" t="s">
        <v>16</v>
      </c>
      <c r="B7" s="7" t="n">
        <v>37468</v>
      </c>
      <c r="C7" s="10"/>
      <c r="D7" s="10"/>
      <c r="F7" s="9" t="s">
        <v>17</v>
      </c>
      <c r="G7" s="11" t="s">
        <v>18</v>
      </c>
      <c r="I7" s="3"/>
      <c r="N7" s="1" t="n">
        <v>7</v>
      </c>
      <c r="O7" s="1" t="s">
        <v>19</v>
      </c>
    </row>
    <row r="8" customFormat="false" ht="12.75" hidden="false" customHeight="false" outlineLevel="0" collapsed="false">
      <c r="A8" s="12" t="s">
        <v>20</v>
      </c>
      <c r="B8" s="13"/>
      <c r="C8" s="14"/>
      <c r="D8" s="14"/>
      <c r="I8" s="3"/>
      <c r="N8" s="1" t="n">
        <v>8</v>
      </c>
      <c r="O8" s="1" t="s">
        <v>21</v>
      </c>
    </row>
    <row r="9" customFormat="false" ht="12.75" hidden="false" customHeight="false" outlineLevel="0" collapsed="false">
      <c r="F9" s="9" t="s">
        <v>22</v>
      </c>
      <c r="G9" s="15"/>
      <c r="I9" s="3"/>
      <c r="N9" s="1" t="n">
        <v>9</v>
      </c>
      <c r="O9" s="1" t="s">
        <v>23</v>
      </c>
    </row>
    <row r="10" customFormat="false" ht="12.75" hidden="false" customHeight="false" outlineLevel="0" collapsed="false">
      <c r="A10" s="9" t="s">
        <v>24</v>
      </c>
      <c r="B10" s="16" t="n">
        <v>0.01561</v>
      </c>
      <c r="C10" s="17"/>
      <c r="D10" s="17"/>
      <c r="F10" s="9" t="s">
        <v>25</v>
      </c>
      <c r="G10" s="6" t="s">
        <v>26</v>
      </c>
      <c r="I10" s="3"/>
      <c r="N10" s="1" t="n">
        <v>10</v>
      </c>
      <c r="O10" s="1" t="s">
        <v>27</v>
      </c>
    </row>
    <row r="11" customFormat="false" ht="12.75" hidden="false" customHeight="false" outlineLevel="0" collapsed="false">
      <c r="I11" s="3"/>
      <c r="N11" s="1" t="n">
        <v>11</v>
      </c>
      <c r="O11" s="1" t="s">
        <v>28</v>
      </c>
    </row>
    <row r="12" customFormat="false" ht="12.75" hidden="false" customHeight="false" outlineLevel="0" collapsed="false">
      <c r="I12" s="3"/>
      <c r="N12" s="1" t="n">
        <v>12</v>
      </c>
      <c r="O12" s="1" t="s">
        <v>29</v>
      </c>
    </row>
    <row r="13" customFormat="false" ht="25.5" hidden="false" customHeight="false" outlineLevel="0" collapsed="false">
      <c r="B13" s="18" t="s">
        <v>30</v>
      </c>
      <c r="C13" s="19" t="s">
        <v>31</v>
      </c>
      <c r="D13" s="19" t="s">
        <v>32</v>
      </c>
      <c r="E13" s="19" t="s">
        <v>33</v>
      </c>
      <c r="F13" s="18" t="s">
        <v>34</v>
      </c>
      <c r="G13" s="20" t="s">
        <v>35</v>
      </c>
      <c r="I13" s="3"/>
    </row>
    <row r="14" customFormat="false" ht="7.5" hidden="false" customHeight="true" outlineLevel="0" collapsed="false">
      <c r="B14" s="18"/>
      <c r="C14" s="19"/>
      <c r="D14" s="19"/>
      <c r="E14" s="19"/>
      <c r="F14" s="18"/>
      <c r="G14" s="20"/>
      <c r="I14" s="3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1" t="n">
        <v>916</v>
      </c>
      <c r="D15" s="23"/>
      <c r="E15" s="24" t="n">
        <f aca="false">C15+D15</f>
        <v>916</v>
      </c>
      <c r="F15" s="25" t="n">
        <f aca="false">ROUND(E15*$B$10,2)</f>
        <v>14.3</v>
      </c>
      <c r="G15" s="26" t="n">
        <f aca="false">ROUND(E15+F15,0)</f>
        <v>930</v>
      </c>
      <c r="I15" s="3"/>
      <c r="L15" s="10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1" t="n">
        <v>880</v>
      </c>
      <c r="D16" s="23"/>
      <c r="E16" s="24" t="n">
        <f aca="false">C16+D16</f>
        <v>880</v>
      </c>
      <c r="F16" s="25" t="n">
        <f aca="false">ROUND(E16*$B$10,2)</f>
        <v>13.74</v>
      </c>
      <c r="G16" s="26" t="n">
        <f aca="false">ROUND(E16+F16,0)</f>
        <v>894</v>
      </c>
      <c r="I16" s="3"/>
      <c r="L16" s="10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1" t="n">
        <v>542.3</v>
      </c>
      <c r="D17" s="23"/>
      <c r="E17" s="24" t="n">
        <f aca="false">C17+D17</f>
        <v>542.3</v>
      </c>
      <c r="F17" s="25" t="n">
        <f aca="false">ROUND(E17*$B$10,2)</f>
        <v>8.47</v>
      </c>
      <c r="G17" s="26" t="n">
        <f aca="false">ROUND(E17+F17,0)</f>
        <v>551</v>
      </c>
      <c r="I17" s="3"/>
      <c r="L17" s="10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1" t="n">
        <v>538.4</v>
      </c>
      <c r="D18" s="23"/>
      <c r="E18" s="24" t="n">
        <f aca="false">C18+D18</f>
        <v>538.4</v>
      </c>
      <c r="F18" s="25" t="n">
        <f aca="false">ROUND(E18*$B$10,2)</f>
        <v>8.4</v>
      </c>
      <c r="G18" s="26" t="n">
        <f aca="false">ROUND(E18+F18,0)</f>
        <v>547</v>
      </c>
      <c r="I18" s="3"/>
      <c r="L18" s="10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1" t="n">
        <v>381.6</v>
      </c>
      <c r="D19" s="23"/>
      <c r="E19" s="24" t="n">
        <f aca="false">C19+D19</f>
        <v>381.6</v>
      </c>
      <c r="F19" s="25" t="n">
        <f aca="false">ROUND(E19*$B$10,2)</f>
        <v>5.96</v>
      </c>
      <c r="G19" s="26" t="n">
        <f aca="false">ROUND(E19+F19,0)</f>
        <v>388</v>
      </c>
      <c r="I19" s="3"/>
      <c r="L19" s="10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1" t="n">
        <v>288.5</v>
      </c>
      <c r="D20" s="23"/>
      <c r="E20" s="24" t="n">
        <f aca="false">C20+D20</f>
        <v>288.5</v>
      </c>
      <c r="F20" s="25" t="n">
        <f aca="false">ROUND(E20*$B$10,2)</f>
        <v>4.5</v>
      </c>
      <c r="G20" s="26" t="n">
        <f aca="false">ROUND(E20+F20,0)</f>
        <v>293</v>
      </c>
      <c r="I20" s="3"/>
      <c r="L20" s="10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1" t="n">
        <v>188.9</v>
      </c>
      <c r="D21" s="23"/>
      <c r="E21" s="24" t="n">
        <f aca="false">C21+D21</f>
        <v>188.9</v>
      </c>
      <c r="F21" s="25" t="n">
        <f aca="false">ROUND(E21*$B$10,2)</f>
        <v>2.95</v>
      </c>
      <c r="G21" s="26" t="n">
        <f aca="false">ROUND(E21+F21,0)</f>
        <v>192</v>
      </c>
      <c r="I21" s="3"/>
      <c r="L21" s="10"/>
    </row>
    <row r="22" customFormat="false" ht="15" hidden="false" customHeight="false" outlineLevel="0" collapsed="false">
      <c r="A22" s="21" t="str">
        <f aca="false">IF(B22=$Q$1,"Start Month","")</f>
        <v>Start Month</v>
      </c>
      <c r="B22" s="22" t="s">
        <v>21</v>
      </c>
      <c r="C22" s="11" t="n">
        <v>339.1</v>
      </c>
      <c r="D22" s="23"/>
      <c r="E22" s="24" t="n">
        <f aca="false">C22+D22</f>
        <v>339.1</v>
      </c>
      <c r="F22" s="25" t="n">
        <f aca="false">ROUND(E22*$B$10,2)</f>
        <v>5.29</v>
      </c>
      <c r="G22" s="26" t="n">
        <f aca="false">ROUND(E22+F22,0)</f>
        <v>344</v>
      </c>
      <c r="I22" s="3"/>
      <c r="L22" s="10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1" t="n">
        <v>389.7</v>
      </c>
      <c r="D23" s="23"/>
      <c r="E23" s="24" t="n">
        <f aca="false">C23+D23</f>
        <v>389.7</v>
      </c>
      <c r="F23" s="25" t="n">
        <f aca="false">ROUND(E23*$B$10,2)</f>
        <v>6.08</v>
      </c>
      <c r="G23" s="26" t="n">
        <f aca="false">ROUND(E23+F23,0)</f>
        <v>396</v>
      </c>
      <c r="I23" s="3"/>
      <c r="L23" s="10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1" t="n">
        <v>500.4</v>
      </c>
      <c r="D24" s="23"/>
      <c r="E24" s="24" t="n">
        <f aca="false">C24+D24</f>
        <v>500.4</v>
      </c>
      <c r="F24" s="25" t="n">
        <f aca="false">ROUND(E24*$B$10,2)</f>
        <v>7.81</v>
      </c>
      <c r="G24" s="26" t="n">
        <f aca="false">ROUND(E24+F24,0)</f>
        <v>508</v>
      </c>
      <c r="I24" s="3"/>
      <c r="L24" s="10"/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1" t="n">
        <v>872.6</v>
      </c>
      <c r="D25" s="23"/>
      <c r="E25" s="24" t="n">
        <f aca="false">C25+D25</f>
        <v>872.6</v>
      </c>
      <c r="F25" s="25" t="n">
        <f aca="false">ROUND(E25*$B$10,2)</f>
        <v>13.62</v>
      </c>
      <c r="G25" s="26" t="n">
        <f aca="false">ROUND(E25+F25,0)</f>
        <v>886</v>
      </c>
      <c r="I25" s="3"/>
      <c r="L25" s="10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1" t="n">
        <v>900.5</v>
      </c>
      <c r="D26" s="23"/>
      <c r="E26" s="24" t="n">
        <f aca="false">C26+D26</f>
        <v>900.5</v>
      </c>
      <c r="F26" s="25" t="n">
        <f aca="false">ROUND(E26*$B$10,2)</f>
        <v>14.06</v>
      </c>
      <c r="G26" s="26" t="n">
        <f aca="false">ROUND(E26+F26,0)</f>
        <v>915</v>
      </c>
      <c r="I26" s="3"/>
      <c r="L26" s="10"/>
    </row>
    <row r="27" customFormat="false" ht="13.5" hidden="false" customHeight="false" outlineLevel="0" collapsed="false">
      <c r="B27" s="28"/>
      <c r="C27" s="28"/>
      <c r="D27" s="28"/>
      <c r="E27" s="28"/>
      <c r="F27" s="28"/>
      <c r="G27" s="28"/>
      <c r="I27" s="3"/>
    </row>
    <row r="28" customFormat="false" ht="12.75" hidden="false" customHeight="false" outlineLevel="0" collapsed="false">
      <c r="B28" s="29" t="s">
        <v>36</v>
      </c>
      <c r="C28" s="25" t="n">
        <f aca="false">SUM(C15:C26)</f>
        <v>6738</v>
      </c>
      <c r="D28" s="25" t="n">
        <f aca="false">SUM(D15:D26)</f>
        <v>0</v>
      </c>
      <c r="E28" s="25" t="n">
        <f aca="false">SUM(E15:E26)</f>
        <v>6738</v>
      </c>
      <c r="F28" s="25" t="n">
        <f aca="false">SUM(F15:F26)</f>
        <v>105.18</v>
      </c>
      <c r="G28" s="25" t="n">
        <f aca="false">SUM(G15:G26)</f>
        <v>6844</v>
      </c>
      <c r="I28" s="3"/>
    </row>
    <row r="29" customFormat="false" ht="12.75" hidden="false" customHeight="false" outlineLevel="0" collapsed="false">
      <c r="I29" s="3"/>
    </row>
    <row r="30" customFormat="false" ht="12.75" hidden="false" customHeight="false" outlineLevel="0" collapsed="false">
      <c r="I30" s="3"/>
    </row>
    <row r="31" customFormat="false" ht="12.75" hidden="false" customHeight="false" outlineLevel="0" collapsed="false">
      <c r="I31" s="3"/>
    </row>
    <row r="32" customFormat="false" ht="12.75" hidden="false" customHeight="false" outlineLevel="0" collapsed="false">
      <c r="I32" s="3"/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H33" s="31"/>
      <c r="I33" s="32"/>
    </row>
    <row r="34" customFormat="false" ht="13.5" hidden="false" customHeight="false" outlineLevel="0" collapsed="false">
      <c r="I34" s="33"/>
      <c r="J34" s="33"/>
    </row>
    <row r="35" customFormat="false" ht="12.75" hidden="false" customHeight="false" outlineLevel="0" collapsed="false">
      <c r="I35" s="33"/>
      <c r="J35" s="33"/>
    </row>
    <row r="36" customFormat="false" ht="12.75" hidden="false" customHeight="false" outlineLevel="0" collapsed="false">
      <c r="I36" s="33"/>
      <c r="J36" s="33"/>
    </row>
    <row r="37" customFormat="false" ht="12.75" hidden="false" customHeight="false" outlineLevel="0" collapsed="false">
      <c r="I37" s="33"/>
      <c r="J37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2001-05-23T15:04:09Z</cp:lastPrinted>
  <dcterms:modified xsi:type="dcterms:W3CDTF">2001-05-25T20:37:47Z</dcterms:modified>
  <cp:revision>0</cp:revision>
  <dc:subject/>
  <dc:title/>
</cp:coreProperties>
</file>