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2.xml.rels" ContentType="application/vnd.openxmlformats-package.relationships+xml"/>
  <Override PartName="/xl/worksheets/_rels/sheet1.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15.xml" ContentType="application/vnd.ms-excel.controlproperties+xml"/>
  <Override PartName="/xl/ctrlProps/ctrlProps6.xml" ContentType="application/vnd.ms-excel.controlproperties+xml"/>
  <Override PartName="/xl/ctrlProps/ctrlProps16.xml" ContentType="application/vnd.ms-excel.controlproperties+xml"/>
  <Override PartName="/xl/ctrlProps/ctrlProps17.xml" ContentType="application/vnd.ms-excel.controlproperties+xml"/>
  <Override PartName="/xl/ctrlProps/ctrlProps18.xml" ContentType="application/vnd.ms-excel.controlproperties+xml"/>
  <Override PartName="/xl/ctrlProps/ctrlProps7.xml" ContentType="application/vnd.ms-excel.controlproperties+xml"/>
  <Override PartName="/xl/ctrlProps/ctrlProps20.xml" ContentType="application/vnd.ms-excel.controlproperties+xml"/>
  <Override PartName="/xl/ctrlProps/ctrlProps10.xml" ContentType="application/vnd.ms-excel.controlproperties+xml"/>
  <Override PartName="/xl/ctrlProps/ctrlProps31.xml" ContentType="application/vnd.ms-excel.controlproperties+xml"/>
  <Override PartName="/xl/ctrlProps/ctrlProps32.xml" ContentType="application/vnd.ms-excel.controlproperties+xml"/>
  <Override PartName="/xl/ctrlProps/ctrlProps33.xml" ContentType="application/vnd.ms-excel.controlproperties+xml"/>
  <Override PartName="/xl/ctrlProps/ctrlProps35.xml" ContentType="application/vnd.ms-excel.controlproperties+xml"/>
  <Override PartName="/xl/ctrlProps/ctrlProps36.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2.xml" ContentType="application/vnd.ms-excel.controlproperties+xml"/>
  <Override PartName="/xl/ctrlProps/ctrlProps3.xml" ContentType="application/vnd.ms-excel.controlproperties+xml"/>
  <Override PartName="/xl/ctrlProps/ctrlProps11.xml" ContentType="application/vnd.ms-excel.controlproperties+xml"/>
  <Override PartName="/xl/ctrlProps/ctrlProps2.xml" ContentType="application/vnd.ms-excel.controlproperties+xml"/>
  <Override PartName="/xl/ctrlProps/ctrlProps19.xml" ContentType="application/vnd.ms-excel.controlproperties+xml"/>
  <Override PartName="/xl/ctrlProps/ctrlProps8.xml" ContentType="application/vnd.ms-excel.controlproperties+xml"/>
  <Override PartName="/xl/ctrlProps/ctrlProps21.xml" ContentType="application/vnd.ms-excel.controlproperties+xml"/>
  <Override PartName="/xl/ctrlProps/ctrlProps9.xml" ContentType="application/vnd.ms-excel.controlproperties+xml"/>
  <Override PartName="/xl/ctrlProps/ctrlProps22.xml" ContentType="application/vnd.ms-excel.controlproperties+xml"/>
  <Override PartName="/xl/ctrlProps/ctrlProps23.xml" ContentType="application/vnd.ms-excel.controlproperties+xml"/>
  <Override PartName="/xl/ctrlProps/ctrlProps24.xml" ContentType="application/vnd.ms-excel.controlproperties+xml"/>
  <Override PartName="/xl/ctrlProps/ctrlProps25.xml" ContentType="application/vnd.ms-excel.controlproperties+xml"/>
  <Override PartName="/xl/drawings/drawing1.xml" ContentType="application/vnd.openxmlformats-officedocument.drawing+xml"/>
  <Override PartName="/xl/drawings/vmlDrawing1.vml" ContentType="application/vnd.openxmlformats-officedocument.vmlDrawing"/>
  <Override PartName="/xl/drawings/drawing34.xml" ContentType="application/vnd.openxmlformats-officedocument.drawing+xml"/>
  <Override PartName="/xl/drawings/vmlDrawing2.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false" xWindow="0" yWindow="0" windowWidth="16384" windowHeight="8192" tabRatio="500" firstSheet="0" activeTab="0"/>
  </bookViews>
  <sheets>
    <sheet name="Sheet1" sheetId="1" state="visible" r:id="rId3"/>
    <sheet name="Enron Europe 1" sheetId="2" state="visible" r:id="rId4"/>
  </sheets>
  <definedNames>
    <definedName function="false" hidden="false" localSheetId="1" name="_xlnm.Print_Area" vbProcedure="false">'Enron Europe 1'!$A$1:$R$87</definedName>
    <definedName function="false" hidden="false" localSheetId="1" name="_xlnm.Print_Titles" vbProcedure="false">'Enron Europe 1'!$1:$1</definedName>
    <definedName function="false" hidden="true" localSheetId="1" name="_xlnm._FilterDatabase" vbProcedure="false">'Enron Europe 1'!$A$1:$Z$87</definedName>
  </definedNames>
  <calcPr iterateCount="100" refMode="A1" iterate="false" iterateDelta="0.001"/>
  <extLst>
    <ext xmlns:loext="http://schemas.libreoffice.org/" uri="{7626C862-2A13-11E5-B345-FEFF819CDC9F}">
      <loext:extCalcPr stringRefSyntax="CalcA1"/>
    </ext>
  </extLst>
</workbook>
</file>

<file path=xl/sharedStrings.xml><?xml version="1.0" encoding="utf-8"?>
<sst xmlns="http://schemas.openxmlformats.org/spreadsheetml/2006/main" count="577" uniqueCount="225">
  <si>
    <t xml:space="preserve">REGIONAL OFFICES SUMMARY</t>
  </si>
  <si>
    <t xml:space="preserve">VIEW</t>
  </si>
  <si>
    <t xml:space="preserve">BY ORGANISATION</t>
  </si>
  <si>
    <t xml:space="preserve">BY BUSINESS</t>
  </si>
  <si>
    <t xml:space="preserve">BY REGION</t>
  </si>
  <si>
    <t xml:space="preserve">WHOLE REPORT</t>
  </si>
  <si>
    <t xml:space="preserve">Region</t>
  </si>
  <si>
    <t xml:space="preserve">City / Country</t>
  </si>
  <si>
    <t xml:space="preserve">Power and gas</t>
  </si>
  <si>
    <t xml:space="preserve">Weather</t>
  </si>
  <si>
    <t xml:space="preserve">Credit</t>
  </si>
  <si>
    <t xml:space="preserve">Prime metals - physical</t>
  </si>
  <si>
    <t xml:space="preserve">Prime metals - financial</t>
  </si>
  <si>
    <t xml:space="preserve">Prime metals - recycling</t>
  </si>
  <si>
    <t xml:space="preserve">Assets and EE&amp;CC</t>
  </si>
  <si>
    <t xml:space="preserve">Warehousing</t>
  </si>
  <si>
    <t xml:space="preserve">Global Markets</t>
  </si>
  <si>
    <t xml:space="preserve">Industrial Markets</t>
  </si>
  <si>
    <t xml:space="preserve">EES</t>
  </si>
  <si>
    <t xml:space="preserve">EBS</t>
  </si>
  <si>
    <t xml:space="preserve">Wind </t>
  </si>
  <si>
    <t xml:space="preserve">Other</t>
  </si>
  <si>
    <t xml:space="preserve">Permanent Staff</t>
  </si>
  <si>
    <t xml:space="preserve">History / Status</t>
  </si>
  <si>
    <t xml:space="preserve">Regional Co-ordinator</t>
  </si>
  <si>
    <t xml:space="preserve">t</t>
  </si>
  <si>
    <t xml:space="preserve">o</t>
  </si>
  <si>
    <t xml:space="preserve">u</t>
  </si>
  <si>
    <t xml:space="preserve">j</t>
  </si>
  <si>
    <t xml:space="preserve">a</t>
  </si>
  <si>
    <t xml:space="preserve">d</t>
  </si>
  <si>
    <t xml:space="preserve">Country</t>
  </si>
  <si>
    <t xml:space="preserve">Nordic</t>
  </si>
  <si>
    <t xml:space="preserve">Oslo, Norway</t>
  </si>
  <si>
    <t xml:space="preserve">Trading office for Nordic Power.  Centre of support for Stockholm and Helsinki. EES staff have transferred to Nordic Power.  </t>
  </si>
  <si>
    <t xml:space="preserve">Orjan Agdesteen</t>
  </si>
  <si>
    <t xml:space="preserve">Helsinki, Finland</t>
  </si>
  <si>
    <t xml:space="preserve">Office was relocated to a Regus premises in the last weekend of January. All of the global liquids function has relocated to London. Remaining personnel in Helsinki office represent Energydesk.com.</t>
  </si>
  <si>
    <t xml:space="preserve">Stockholm, Sweden</t>
  </si>
  <si>
    <t xml:space="preserve">EBS is establishing a pop site in Sweden.  Metals agency for financial trading.  Other activities represents Energydesk.com, Enron Wind and Nordic Power Origination.</t>
  </si>
  <si>
    <t xml:space="preserve">Copenhagen, Denmark</t>
  </si>
  <si>
    <t xml:space="preserve">-</t>
  </si>
  <si>
    <t xml:space="preserve">No office in place.  EBS is establishing a legal entity in Denmark.  Some Nordic power deals in Denmark.</t>
  </si>
  <si>
    <t xml:space="preserve">Aalborg, Denmark</t>
  </si>
  <si>
    <t xml:space="preserve">Wind farm opened in January 2000.</t>
  </si>
  <si>
    <t xml:space="preserve">Dave Gunther</t>
  </si>
  <si>
    <t xml:space="preserve">German Speaking</t>
  </si>
  <si>
    <t xml:space="preserve">Frankfurt, Germany</t>
  </si>
  <si>
    <t xml:space="preserve">EBS has one employee in Germany in EEG in Frankfurt.  They have a POP site in a third party location.  EES have two commercial staff in Frankfurt who are managed from London.  General support for Germany is located in this office</t>
  </si>
  <si>
    <t xml:space="preserve">Ralph Jaeger</t>
  </si>
  <si>
    <t xml:space="preserve">Frankfurt, Germany recycling</t>
  </si>
  <si>
    <t xml:space="preserve">'Agency' office and small recycling yard. This operation generates trades within price and volume guidelines issued from Essen, middle and back office functions carried out in Essen.</t>
  </si>
  <si>
    <t xml:space="preserve">Essen, Germany</t>
  </si>
  <si>
    <t xml:space="preserve">Acquired as part of Bergmann acquisition. Trading office for recycling and large recycling yard. Head office for all recycling middle and back office. Some primary metals trading also.</t>
  </si>
  <si>
    <t xml:space="preserve">Nuremberg, Germany</t>
  </si>
  <si>
    <t xml:space="preserve">Hamburg RW, Germany</t>
  </si>
  <si>
    <t xml:space="preserve">Prime metals broker. Current office lease terminated, due to vacate by Nov 2001.  Plan to move to the recycling location in Hamburg.</t>
  </si>
  <si>
    <t xml:space="preserve">Hamburg, recycling</t>
  </si>
  <si>
    <t xml:space="preserve">Agency office for recycling and mid-sized recycling yard.</t>
  </si>
  <si>
    <t xml:space="preserve">Cologne, Germany</t>
  </si>
  <si>
    <t xml:space="preserve">Metals broker to move to Essen Recycling location.</t>
  </si>
  <si>
    <t xml:space="preserve">Bremen, Germany</t>
  </si>
  <si>
    <t xml:space="preserve">Profit sharing agreement on metals warehouse</t>
  </si>
  <si>
    <t xml:space="preserve">Anthony Key</t>
  </si>
  <si>
    <t xml:space="preserve">Rheine, Germany</t>
  </si>
  <si>
    <t xml:space="preserve">The European head office for wind is to be set up in Rheine.  The German operation houses mainly an Enron Wind factory.</t>
  </si>
  <si>
    <t xml:space="preserve">Zurich, Switzerland</t>
  </si>
  <si>
    <t xml:space="preserve">Swiss origination team based in the new Enron office. A JV with EWZ is also in feasibility study stage. Plans for EBS to have operations in Zurich. </t>
  </si>
  <si>
    <t xml:space="preserve">Lugano, Switzerland</t>
  </si>
  <si>
    <t xml:space="preserve">ERPAG is an energy consulting company.  A team is currently working on the integration of ERPAG into EES Europe.</t>
  </si>
  <si>
    <t xml:space="preserve">Benelux</t>
  </si>
  <si>
    <t xml:space="preserve">Brussels, Belgium</t>
  </si>
  <si>
    <t xml:space="preserve">Delegation to EU located in a Regus office.  Continental Gas has some contracts in Zeebrugge. Plans for EBS and EES to have operations in Brussels. </t>
  </si>
  <si>
    <t xml:space="preserve">Amsterdam, Netherlands</t>
  </si>
  <si>
    <t xml:space="preserve">Houses people from the EES and EEL Beneflux team.  Plans to grow office to 10 people, including EBS.  EBS have a pop site in a third party location.  Moved into a new office at the end of October.</t>
  </si>
  <si>
    <t xml:space="preserve">Almelo, Netherlands</t>
  </si>
  <si>
    <t xml:space="preserve">Wind turbine manufactering facitity, acquired March 2001</t>
  </si>
  <si>
    <t xml:space="preserve">Rotterdam, Netherlands</t>
  </si>
  <si>
    <t xml:space="preserve">LME metals, private metals, cocoa and other softs, general goods warehouse – previously Ocean Warehousing, purchased by Henry Bath in June 2000 </t>
  </si>
  <si>
    <t xml:space="preserve">France</t>
  </si>
  <si>
    <t xml:space="preserve">Paris, France</t>
  </si>
  <si>
    <t xml:space="preserve">No physical presence.  Origination, EES, EBS in the process of setting up some business in France.  No current plans for an office although EBS has a POP site based in a third party building.</t>
  </si>
  <si>
    <t xml:space="preserve">Rob Sexton</t>
  </si>
  <si>
    <t xml:space="preserve">Iberia</t>
  </si>
  <si>
    <t xml:space="preserve">Madrid, Spain</t>
  </si>
  <si>
    <t xml:space="preserve">Arcos and Nova power plant projects managed from here. Arcos is on hold for 9 -12 months, Nova still in approval seeking stage. EES operate a retail sales business, operational since Jul00. There is one metals broker. Wind admin for Noblegas plant have moved into a separate Madrid office. EBS plan to have operation next year.</t>
  </si>
  <si>
    <t xml:space="preserve">Paulino Martinez Bernal</t>
  </si>
  <si>
    <t xml:space="preserve">Barcelona (JV), Spain</t>
  </si>
  <si>
    <t xml:space="preserve">The Garcia Munte JV was set up for liquids import, export, storage &amp; sale. Operational since March 2000. 1 to 2 cargoes a month. No staff as operated by GM staff.</t>
  </si>
  <si>
    <t xml:space="preserve">Cindy Horn</t>
  </si>
  <si>
    <t xml:space="preserve">Barcelona (warehouse), Spain</t>
  </si>
  <si>
    <t xml:space="preserve">Profit sharing agreement with Halley Metals – accounting done in Liverpool and warehouses managed by Halley from Bilbao.  No Spanish HB staff.</t>
  </si>
  <si>
    <t xml:space="preserve">Bilbao, Spain</t>
  </si>
  <si>
    <t xml:space="preserve">(4)</t>
  </si>
  <si>
    <t xml:space="preserve">Warehouse included in the Halley Metals profit share agreement. Accounting carried out in Liverpool, warehouse managed by Halley Metals on behalf of JV</t>
  </si>
  <si>
    <t xml:space="preserve">Noblejas, Spain</t>
  </si>
  <si>
    <t xml:space="preserve">Production facility (turbine assembly plan).  Started in July 2000, approx. - plans in place to assemble 100 turbines before the year end.</t>
  </si>
  <si>
    <t xml:space="preserve">Oscar Ballesteros</t>
  </si>
  <si>
    <t xml:space="preserve">Lisbon, Portugal</t>
  </si>
  <si>
    <t xml:space="preserve">No physical presence.  EES contract run from London. Land options purchased and permitting in progress</t>
  </si>
  <si>
    <t xml:space="preserve">Italy</t>
  </si>
  <si>
    <t xml:space="preserve">Milan, Italy</t>
  </si>
  <si>
    <t xml:space="preserve">Office in the process of being set up for 15 staff. </t>
  </si>
  <si>
    <t xml:space="preserve">Cremona, Italy</t>
  </si>
  <si>
    <t xml:space="preserve">Global liquids operation managed from London.  The Italian contractor has now become an employee.</t>
  </si>
  <si>
    <t xml:space="preserve">Sarlux, Italy</t>
  </si>
  <si>
    <t xml:space="preserve">Sardinia - 551MW power plant, JV with Saras (45% Enron, 55% Saras) provisional acceptance 16/1/01, operated by Saras.</t>
  </si>
  <si>
    <t xml:space="preserve">Central and Eastern Europe</t>
  </si>
  <si>
    <t xml:space="preserve">Moscow, Russia</t>
  </si>
  <si>
    <t xml:space="preserve">Since the economic down trend in 1998, this office has not been particularly active.  Richard Creitzman for metals joined in October.</t>
  </si>
  <si>
    <t xml:space="preserve">Anna Rafalska</t>
  </si>
  <si>
    <t xml:space="preserve">Warsaw, Poland</t>
  </si>
  <si>
    <t xml:space="preserve">The office is working on the development of the Polish power market as well as origination activities in export transactions and financial products.  The Polish exchange opened during the summer and the Polish team are advising on improvements.  First steps have been made on the gas trading development with origination activities on gas export and applications for gas trading licences.</t>
  </si>
  <si>
    <t xml:space="preserve">Nowa Sarzyna, Poland</t>
  </si>
  <si>
    <r>
      <rPr>
        <sz val="10"/>
        <rFont val="Times New Roman"/>
        <family val="1"/>
      </rPr>
      <t xml:space="preserve">JV 116MW CCGT gas fired plant (50% Enron, 50% White Wing) - started its commercial operation on June 1</t>
    </r>
    <r>
      <rPr>
        <vertAlign val="superscript"/>
        <sz val="10"/>
        <rFont val="Times New Roman"/>
        <family val="1"/>
      </rPr>
      <t xml:space="preserve">st</t>
    </r>
    <r>
      <rPr>
        <sz val="10"/>
        <rFont val="Times New Roman"/>
        <family val="1"/>
      </rPr>
      <t xml:space="preserve"> 2000.</t>
    </r>
  </si>
  <si>
    <t xml:space="preserve">Budapest, Hungary</t>
  </si>
  <si>
    <t xml:space="preserve">Minimum office. Energovill in process of being sold. Origination team based in London.  One metals originator based in Hungary.</t>
  </si>
  <si>
    <t xml:space="preserve">Naomi Connell</t>
  </si>
  <si>
    <t xml:space="preserve">Southern Europe</t>
  </si>
  <si>
    <t xml:space="preserve">Trakya, Turkey</t>
  </si>
  <si>
    <t xml:space="preserve">478 MW gas fired CCGT JV Enron 50%, Midlands 31%, Western Resources 9% GAMA 10%.  Started operating in June 99.</t>
  </si>
  <si>
    <t xml:space="preserve">Tekirdag, Turkey</t>
  </si>
  <si>
    <t xml:space="preserve">Investment in gas field development for 55% of licences.  JV with TBNG which is managed by an operating committee.  No Enron employees. Licence exercised in Feb 2001</t>
  </si>
  <si>
    <t xml:space="preserve">Greece</t>
  </si>
  <si>
    <t xml:space="preserve">Enron Wind operation.  2 assets with Aelos and Mega Vrissi.  Service for the projects.</t>
  </si>
  <si>
    <t xml:space="preserve">Middle East</t>
  </si>
  <si>
    <t xml:space="preserve">Dubai</t>
  </si>
  <si>
    <t xml:space="preserve">Main Middle East office supporting regional LNG trading and asset development opportunties, current projects under development are Dolphin (an intergulf gas pipeline between Qatar and the UAE), Oman Gas Distribution iniative, Oman pipeline O&amp;M contract and Gaza and Jebel Ali power plant projects. </t>
  </si>
  <si>
    <t xml:space="preserve">Mac McClelland</t>
  </si>
  <si>
    <t xml:space="preserve">UK</t>
  </si>
  <si>
    <t xml:space="preserve">London </t>
  </si>
  <si>
    <t xml:space="preserve">European Headquarters including Enron Metals.</t>
  </si>
  <si>
    <t xml:space="preserve">Fernley Dyson</t>
  </si>
  <si>
    <t xml:space="preserve">Teesside</t>
  </si>
  <si>
    <t xml:space="preserve">TPL Power station and Gas plant.  Support run from Stockton office.  </t>
  </si>
  <si>
    <t xml:space="preserve">Peter Hutchinson</t>
  </si>
  <si>
    <t xml:space="preserve">Wilton</t>
  </si>
  <si>
    <t xml:space="preserve">ETOL site purchased from ICI in 1998.  This industrial site is managed by ETOL and all energy is supplied by ETOL or through Watershed book. Some Caxios and other EE&amp;CC engineers already present at Teesside. Enron Direct have a call centre and customer service centre with 46 staff</t>
  </si>
  <si>
    <t xml:space="preserve">Ken Readshaw</t>
  </si>
  <si>
    <t xml:space="preserve">Stokesley (NEPCO)</t>
  </si>
  <si>
    <t xml:space="preserve">Power Plant construction operation, part of EE&amp;CC</t>
  </si>
  <si>
    <t xml:space="preserve">Andy Dingsdale</t>
  </si>
  <si>
    <t xml:space="preserve">Chester</t>
  </si>
  <si>
    <t xml:space="preserve">Caxios purchased during 1999 by EE&amp;CC.  Gas contracts at Bacton.</t>
  </si>
  <si>
    <t xml:space="preserve">Oxford</t>
  </si>
  <si>
    <t xml:space="preserve">Enron Direct purchased in 1997 (EES) is a retail energy operation.  The growth in the operations has been so significant that the company moved to bigger offices in September 2000.</t>
  </si>
  <si>
    <t xml:space="preserve">Graham Dunbar</t>
  </si>
  <si>
    <t xml:space="preserve">Bristol (Torpy)</t>
  </si>
  <si>
    <t xml:space="preserve">Engineering consultancy bought by EES in October 1999.</t>
  </si>
  <si>
    <t xml:space="preserve">Cardiff (Torpy)</t>
  </si>
  <si>
    <t xml:space="preserve">Part of the Bristol engineering consultancy bought by EES in October 1999.</t>
  </si>
  <si>
    <t xml:space="preserve">Coventry (Torpy)</t>
  </si>
  <si>
    <t xml:space="preserve">Plymouth (Torpy)</t>
  </si>
  <si>
    <t xml:space="preserve">Reigate (Torpy)</t>
  </si>
  <si>
    <t xml:space="preserve">Manchester (Torpy)</t>
  </si>
  <si>
    <t xml:space="preserve">Manchester</t>
  </si>
  <si>
    <t xml:space="preserve">Henry Bath &amp; Associates temp agency supplying workers for the travel industry</t>
  </si>
  <si>
    <t xml:space="preserve">Liverpool</t>
  </si>
  <si>
    <t xml:space="preserve">Administrative centre for the UK warehousing operation and Man &amp; Machinery temp agencies.  Four general goods warehouses – new one operational June 2000.  Five metals/cocoa storage sites (one owned).</t>
  </si>
  <si>
    <t xml:space="preserve">Edinburgh</t>
  </si>
  <si>
    <t xml:space="preserve">Birmingham</t>
  </si>
  <si>
    <t xml:space="preserve">Immingham</t>
  </si>
  <si>
    <r>
      <rPr>
        <sz val="10"/>
        <rFont val="Times New Roman"/>
        <family val="1"/>
      </rPr>
      <t xml:space="preserve">Metals and cocoa stored in 3</t>
    </r>
    <r>
      <rPr>
        <vertAlign val="superscript"/>
        <sz val="10"/>
        <rFont val="Times New Roman"/>
        <family val="1"/>
      </rPr>
      <t xml:space="preserve">rd</t>
    </r>
    <r>
      <rPr>
        <sz val="10"/>
        <rFont val="Times New Roman"/>
        <family val="1"/>
      </rPr>
      <t xml:space="preserve"> party warehouse – no Enron staff.</t>
    </r>
  </si>
  <si>
    <t xml:space="preserve">Rochester</t>
  </si>
  <si>
    <t xml:space="preserve">General Goods warehouse serving the SE region</t>
  </si>
  <si>
    <t xml:space="preserve">Tees &amp; Hartlepool</t>
  </si>
  <si>
    <t xml:space="preserve">Cocoa Warehouse</t>
  </si>
  <si>
    <t xml:space="preserve">Avonmouth</t>
  </si>
  <si>
    <t xml:space="preserve">General Goods and metals warehouses.</t>
  </si>
  <si>
    <t xml:space="preserve">Camberley</t>
  </si>
  <si>
    <t xml:space="preserve">Asia and other</t>
  </si>
  <si>
    <t xml:space="preserve">Tokyo, Japan</t>
  </si>
  <si>
    <t xml:space="preserve">Office opened end of October 2000.  Enron Metals staff have been moved into the Enron Japan office and their full integration into the Enron Japan corporation is nearing completion. Pulp&amp; Paper operation being developed for commencement in May 01. Enron Credit.com in process of being set up.</t>
  </si>
  <si>
    <t xml:space="preserve">Jan-Erland Bekeng</t>
  </si>
  <si>
    <t xml:space="preserve">Tokyo, Japan (EnCom)</t>
  </si>
  <si>
    <t xml:space="preserve">Joint Venture greenfield development company looking at potential deals in Japan.  68-70% owned by Enron.</t>
  </si>
  <si>
    <t xml:space="preserve">Sydney, Australia</t>
  </si>
  <si>
    <t xml:space="preserve">Power and gas trading company which also provides financing and risk management products.  Tokyo back office being run from Sydney.  3 metals staff have moved from Melbourne to Sydney as from 1 Nov 2000.</t>
  </si>
  <si>
    <t xml:space="preserve">Heidi Mason</t>
  </si>
  <si>
    <t xml:space="preserve">Johannesburg, South Africa</t>
  </si>
  <si>
    <t xml:space="preserve">Moved into a new Regus office space at the end of December 2000.  Staff work on both metals and coal.</t>
  </si>
  <si>
    <t xml:space="preserve">Beijing, China</t>
  </si>
  <si>
    <t xml:space="preserve">Predominantly an origination office for Enron metals, also one coal originator. Two other Enron offices currently in the process of being closed (EI plus EOG)</t>
  </si>
  <si>
    <t xml:space="preserve">Shanghai, China</t>
  </si>
  <si>
    <t xml:space="preserve">Origination office for Metals.  New office location in process of being set up.</t>
  </si>
  <si>
    <t xml:space="preserve">Hong Kong, China</t>
  </si>
  <si>
    <t xml:space="preserve">Currently Metals only.  EBS plan to move several people into this office shortly.</t>
  </si>
  <si>
    <t xml:space="preserve">Seoul, South Korea</t>
  </si>
  <si>
    <t xml:space="preserve">The Seoul operation was a MG/Gerald Metals joint venture.  The termination of the JV has completed and the staff have been moved into the Enron office - tax and legal structure being completed.  Currently sharing with Petchem and EBS.</t>
  </si>
  <si>
    <t xml:space="preserve">Singapore (office)</t>
  </si>
  <si>
    <t xml:space="preserve">Liquids trading office houses 2 metals originators plus one structured finance originator.  Plans for EBS to have operations in Singapore. Pulp&amp; Paper operation being developed for commencement in May 01</t>
  </si>
  <si>
    <t xml:space="preserve">Singapore (warehouse)</t>
  </si>
  <si>
    <t xml:space="preserve">Metals and softs warehouse – acts as a standalone entity but reports monthly into Liverpool.</t>
  </si>
  <si>
    <t xml:space="preserve">Americas</t>
  </si>
  <si>
    <t xml:space="preserve">NY, USA</t>
  </si>
  <si>
    <t xml:space="preserve">North American head office.  Phil Bacon heads the copper concentrates trading group, Joe Robertson heads the metals trading group (which is done on behalf of London) and Craig Young heads the broker trading area. RW staff have moved into the MG building and the RW positions have been integrated into MG’s.  </t>
  </si>
  <si>
    <t xml:space="preserve">Marcelo Parra</t>
  </si>
  <si>
    <t xml:space="preserve">Chicago, USA</t>
  </si>
  <si>
    <t xml:space="preserve">This office trades Primary Aluminium and Aluminium scrap on behalf of London.  It has now been set up as an Agency/ Origination office</t>
  </si>
  <si>
    <t xml:space="preserve">St Louis, USA</t>
  </si>
  <si>
    <t xml:space="preserve">This office trades copper scrap and reports into Germany with daily controlling and trading oversight from the NY office. It has been set up as an Agency/ Origination office.</t>
  </si>
  <si>
    <t xml:space="preserve">Montreal, Canada</t>
  </si>
  <si>
    <t xml:space="preserve">This office trades Primary Aluminium on behalf of London. It has been set up as an Agency/ Origination office.</t>
  </si>
  <si>
    <t xml:space="preserve">New Orleans, USA</t>
  </si>
  <si>
    <t xml:space="preserve">(3)</t>
  </si>
  <si>
    <t xml:space="preserve">Agency warehouse  - Network Delivery</t>
  </si>
  <si>
    <t xml:space="preserve">New Haven, USA</t>
  </si>
  <si>
    <t xml:space="preserve">(2)</t>
  </si>
  <si>
    <t xml:space="preserve">Agency warehouse -  Network Delivery</t>
  </si>
  <si>
    <t xml:space="preserve">Los Angeles, USA</t>
  </si>
  <si>
    <t xml:space="preserve">Metals and General Goods warehouse, key members of staff on Enron contracts, remainder employed via Worldtec, an employee leasing company</t>
  </si>
  <si>
    <t xml:space="preserve">Belo Horizonte, Brazil</t>
  </si>
  <si>
    <t xml:space="preserve">One person in the trade finance team, originating deals in Brazil and other Latin American countries under direct reporting to Houston and London.Employed by Enron Servicios do Brasil Ltda (Sao Paulo)</t>
  </si>
  <si>
    <t xml:space="preserve">Santiago, Chile</t>
  </si>
  <si>
    <t xml:space="preserve">Office with 3 employees originating purchase deals for copper cathodes for London and copper concentrates for NY.</t>
  </si>
  <si>
    <t xml:space="preserve">Lima, Peru</t>
  </si>
  <si>
    <t xml:space="preserve">Team deals with the originating purchases of copper and zinc , structured finance origination and one supervises the financial originators in South America. </t>
  </si>
  <si>
    <t xml:space="preserve">Enron trading</t>
  </si>
  <si>
    <t xml:space="preserve">A</t>
  </si>
  <si>
    <t xml:space="preserve">Agency office</t>
  </si>
  <si>
    <t xml:space="preserve">all</t>
  </si>
  <si>
    <t xml:space="preserve">Enron origination/other non-trading business</t>
  </si>
  <si>
    <t xml:space="preserve">JV</t>
  </si>
  <si>
    <t xml:space="preserve">3rd party agent</t>
  </si>
  <si>
    <t xml:space="preserve">New project in planning phase</t>
  </si>
</sst>
</file>

<file path=xl/styles.xml><?xml version="1.0" encoding="utf-8"?>
<styleSheet xmlns="http://schemas.openxmlformats.org/spreadsheetml/2006/main">
  <numFmts count="2">
    <numFmt numFmtId="164" formatCode="General"/>
    <numFmt numFmtId="165" formatCode="#,##0"/>
  </numFmts>
  <fonts count="19">
    <font>
      <sz val="10"/>
      <name val="Arial"/>
      <family val="0"/>
    </font>
    <font>
      <sz val="10"/>
      <name val="Arial"/>
      <family val="0"/>
    </font>
    <font>
      <sz val="10"/>
      <name val="Arial"/>
      <family val="0"/>
    </font>
    <font>
      <sz val="10"/>
      <name val="Arial"/>
      <family val="0"/>
    </font>
    <font>
      <b val="true"/>
      <i val="true"/>
      <u val="single"/>
      <sz val="14"/>
      <name val="Arial"/>
      <family val="2"/>
    </font>
    <font>
      <b val="true"/>
      <i val="true"/>
      <sz val="20"/>
      <name val="Arial"/>
      <family val="2"/>
    </font>
    <font>
      <b val="true"/>
      <i val="true"/>
      <sz val="10"/>
      <name val="Arial"/>
      <family val="2"/>
    </font>
    <font>
      <sz val="10"/>
      <name val="Arial"/>
      <family val="2"/>
    </font>
    <font>
      <sz val="10"/>
      <color rgb="FFFFFFFF"/>
      <name val="Arial"/>
      <family val="2"/>
    </font>
    <font>
      <sz val="10"/>
      <name val="Times New Roman"/>
      <family val="1"/>
    </font>
    <font>
      <sz val="1"/>
      <name val="Times New Roman"/>
      <family val="1"/>
    </font>
    <font>
      <sz val="1"/>
      <color rgb="FF339966"/>
      <name val="Times New Roman"/>
      <family val="1"/>
    </font>
    <font>
      <sz val="1"/>
      <color rgb="FFFF0000"/>
      <name val="Times New Roman"/>
      <family val="1"/>
    </font>
    <font>
      <sz val="1"/>
      <name val="Arial"/>
      <family val="0"/>
    </font>
    <font>
      <vertAlign val="superscript"/>
      <sz val="10"/>
      <name val="Times New Roman"/>
      <family val="1"/>
    </font>
    <font>
      <sz val="1"/>
      <name val="Arial"/>
      <family val="2"/>
    </font>
    <font>
      <sz val="1"/>
      <color rgb="FFFFFFFF"/>
      <name val="Arial"/>
      <family val="2"/>
    </font>
    <font>
      <sz val="1"/>
      <color rgb="FFFF0000"/>
      <name val="Arial"/>
      <family val="2"/>
    </font>
    <font>
      <sz val="1"/>
      <color rgb="FFFF00FF"/>
      <name val="Arial"/>
      <family val="2"/>
    </font>
  </fonts>
  <fills count="11">
    <fill>
      <patternFill patternType="none"/>
    </fill>
    <fill>
      <patternFill patternType="gray125"/>
    </fill>
    <fill>
      <patternFill patternType="solid">
        <fgColor rgb="FF00CCFF"/>
        <bgColor rgb="FF33CCCC"/>
      </patternFill>
    </fill>
    <fill>
      <patternFill patternType="solid">
        <fgColor rgb="FFC0C0C0"/>
        <bgColor rgb="FFCCCCFF"/>
      </patternFill>
    </fill>
    <fill>
      <patternFill patternType="solid">
        <fgColor rgb="FF008000"/>
        <bgColor rgb="FF008080"/>
      </patternFill>
    </fill>
    <fill>
      <patternFill patternType="solid">
        <fgColor rgb="FF00FFFF"/>
        <bgColor rgb="FF00FFFF"/>
      </patternFill>
    </fill>
    <fill>
      <patternFill patternType="solid">
        <fgColor rgb="FFFF0000"/>
        <bgColor rgb="FF993300"/>
      </patternFill>
    </fill>
    <fill>
      <patternFill patternType="solid">
        <fgColor rgb="FFFFFFFF"/>
        <bgColor rgb="FFFFFFCC"/>
      </patternFill>
    </fill>
    <fill>
      <patternFill patternType="solid">
        <fgColor rgb="FFFF9900"/>
        <bgColor rgb="FFFFCC00"/>
      </patternFill>
    </fill>
    <fill>
      <patternFill patternType="solid">
        <fgColor rgb="FFFFFF00"/>
        <bgColor rgb="FFFFFF00"/>
      </patternFill>
    </fill>
    <fill>
      <patternFill patternType="solid">
        <fgColor rgb="FFFF00FF"/>
        <bgColor rgb="FFFF00FF"/>
      </patternFill>
    </fill>
  </fills>
  <borders count="6">
    <border diagonalUp="false" diagonalDown="false">
      <left/>
      <right/>
      <top/>
      <bottom/>
      <diagonal/>
    </border>
    <border diagonalUp="false" diagonalDown="false">
      <left style="thin"/>
      <right style="thin"/>
      <top style="thin"/>
      <bottom style="thin"/>
      <diagonal/>
    </border>
    <border diagonalUp="false" diagonalDown="false">
      <left style="thin"/>
      <right style="thin"/>
      <top/>
      <bottom style="thin"/>
      <diagonal/>
    </border>
    <border diagonalUp="false" diagonalDown="false">
      <left style="thin"/>
      <right style="thin"/>
      <top style="thin"/>
      <bottom/>
      <diagonal/>
    </border>
    <border diagonalUp="false" diagonalDown="false">
      <left style="thin"/>
      <right style="thin"/>
      <top/>
      <bottom/>
      <diagonal/>
    </border>
    <border diagonalUp="false" diagonalDown="false">
      <left/>
      <right style="thin"/>
      <top style="thin"/>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5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4" fillId="2" borderId="0" xfId="0" applyFont="true" applyBorder="true" applyAlignment="true" applyProtection="false">
      <alignment horizontal="center" vertical="bottom" textRotation="0" wrapText="false" indent="0" shrinkToFit="false"/>
      <protection locked="true" hidden="false"/>
    </xf>
    <xf numFmtId="164" fontId="5" fillId="2" borderId="0" xfId="0" applyFont="true" applyBorder="true" applyAlignment="true" applyProtection="false">
      <alignment horizontal="center" vertical="bottom" textRotation="0" wrapText="false" indent="0" shrinkToFit="false"/>
      <protection locked="true" hidden="false"/>
    </xf>
    <xf numFmtId="164" fontId="6" fillId="2" borderId="0" xfId="0" applyFont="true" applyBorder="true" applyAlignment="true" applyProtection="false">
      <alignment horizontal="center" vertical="center" textRotation="0" wrapText="false" indent="0" shrinkToFit="false"/>
      <protection locked="true" hidden="false"/>
    </xf>
    <xf numFmtId="164" fontId="6" fillId="2" borderId="0" xfId="0" applyFont="true" applyBorder="false" applyAlignment="false" applyProtection="false">
      <alignment horizontal="general" vertical="bottom" textRotation="0" wrapText="false" indent="0" shrinkToFit="false"/>
      <protection locked="true" hidden="false"/>
    </xf>
    <xf numFmtId="164" fontId="6" fillId="2" borderId="0"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7" fillId="0" borderId="0" xfId="0" applyFont="true" applyBorder="false" applyAlignment="false" applyProtection="false">
      <alignment horizontal="general" vertical="bottom" textRotation="0" wrapText="false" indent="0" shrinkToFit="false"/>
      <protection locked="true" hidden="false"/>
    </xf>
    <xf numFmtId="164" fontId="8" fillId="0" borderId="0" xfId="0" applyFont="true" applyBorder="false" applyAlignment="false" applyProtection="false">
      <alignment horizontal="general" vertical="bottom" textRotation="0" wrapText="false" indent="0" shrinkToFit="false"/>
      <protection locked="true" hidden="false"/>
    </xf>
    <xf numFmtId="164" fontId="0" fillId="3" borderId="1" xfId="0" applyFont="true" applyBorder="true" applyAlignment="true" applyProtection="false">
      <alignment horizontal="center" vertical="center" textRotation="0" wrapText="false" indent="0" shrinkToFit="false"/>
      <protection locked="true" hidden="false"/>
    </xf>
    <xf numFmtId="164" fontId="0" fillId="3" borderId="1" xfId="0" applyFont="true" applyBorder="true" applyAlignment="true" applyProtection="false">
      <alignment horizontal="general" vertical="center" textRotation="90" wrapText="false" indent="0" shrinkToFit="false"/>
      <protection locked="true" hidden="false"/>
    </xf>
    <xf numFmtId="164" fontId="0" fillId="3" borderId="1" xfId="0" applyFont="true" applyBorder="true" applyAlignment="true" applyProtection="false">
      <alignment horizontal="center" vertical="center" textRotation="90" wrapText="false" indent="0" shrinkToFit="false"/>
      <protection locked="true" hidden="false"/>
    </xf>
    <xf numFmtId="164" fontId="0" fillId="3" borderId="1" xfId="0" applyFont="true" applyBorder="true" applyAlignment="true" applyProtection="false">
      <alignment horizontal="center" vertical="bottom" textRotation="0" wrapText="false" indent="0" shrinkToFit="false"/>
      <protection locked="true" hidden="false"/>
    </xf>
    <xf numFmtId="164" fontId="0" fillId="3" borderId="1" xfId="0" applyFont="true" applyBorder="true" applyAlignment="true" applyProtection="false">
      <alignment horizontal="center" vertical="center" textRotation="0" wrapText="true" indent="0" shrinkToFit="false"/>
      <protection locked="true" hidden="false"/>
    </xf>
    <xf numFmtId="164" fontId="0" fillId="0" borderId="1" xfId="0" applyFont="true" applyBorder="true" applyAlignment="true" applyProtection="false">
      <alignment horizontal="general" vertical="top" textRotation="0" wrapText="true" indent="0" shrinkToFit="false"/>
      <protection locked="true" hidden="false"/>
    </xf>
    <xf numFmtId="164" fontId="9" fillId="0" borderId="1" xfId="0" applyFont="true" applyBorder="true" applyAlignment="true" applyProtection="false">
      <alignment horizontal="general" vertical="top" textRotation="0" wrapText="true" indent="0" shrinkToFit="false"/>
      <protection locked="true" hidden="false"/>
    </xf>
    <xf numFmtId="164" fontId="10" fillId="4" borderId="1" xfId="0" applyFont="true" applyBorder="true" applyAlignment="true" applyProtection="false">
      <alignment horizontal="general" vertical="top" textRotation="0" wrapText="true" indent="0" shrinkToFit="false"/>
      <protection locked="true" hidden="false"/>
    </xf>
    <xf numFmtId="164" fontId="10" fillId="5" borderId="1" xfId="0" applyFont="true" applyBorder="true" applyAlignment="true" applyProtection="false">
      <alignment horizontal="general" vertical="top" textRotation="0" wrapText="true" indent="0" shrinkToFit="false"/>
      <protection locked="true" hidden="false"/>
    </xf>
    <xf numFmtId="164" fontId="10" fillId="0" borderId="1" xfId="0" applyFont="true" applyBorder="true" applyAlignment="true" applyProtection="false">
      <alignment horizontal="general" vertical="top" textRotation="0" wrapText="true" indent="0" shrinkToFit="false"/>
      <protection locked="true" hidden="false"/>
    </xf>
    <xf numFmtId="164" fontId="11" fillId="0" borderId="1" xfId="0" applyFont="true" applyBorder="true" applyAlignment="true" applyProtection="false">
      <alignment horizontal="general" vertical="top" textRotation="0" wrapText="true" indent="0" shrinkToFit="false"/>
      <protection locked="true" hidden="false"/>
    </xf>
    <xf numFmtId="164" fontId="9" fillId="0" borderId="1" xfId="0" applyFont="true" applyBorder="true" applyAlignment="true" applyProtection="false">
      <alignment horizontal="center" vertical="top" textRotation="0" wrapText="true" indent="0" shrinkToFit="false"/>
      <protection locked="true" hidden="false"/>
    </xf>
    <xf numFmtId="164" fontId="7" fillId="0" borderId="1" xfId="0" applyFont="true" applyBorder="true" applyAlignment="true" applyProtection="false">
      <alignment horizontal="center" vertical="top" textRotation="0" wrapText="false" indent="0" shrinkToFit="false"/>
      <protection locked="true" hidden="false"/>
    </xf>
    <xf numFmtId="164" fontId="10" fillId="6" borderId="1" xfId="0" applyFont="true" applyBorder="true" applyAlignment="true" applyProtection="false">
      <alignment horizontal="general" vertical="top" textRotation="0" wrapText="true" indent="0" shrinkToFit="false"/>
      <protection locked="true" hidden="false"/>
    </xf>
    <xf numFmtId="164" fontId="12" fillId="7" borderId="1" xfId="0" applyFont="true" applyBorder="true" applyAlignment="true" applyProtection="false">
      <alignment horizontal="general" vertical="top" textRotation="0" wrapText="true" indent="0" shrinkToFit="false"/>
      <protection locked="true" hidden="false"/>
    </xf>
    <xf numFmtId="164" fontId="10" fillId="8" borderId="1" xfId="0" applyFont="true" applyBorder="true" applyAlignment="true" applyProtection="false">
      <alignment horizontal="general" vertical="top" textRotation="0" wrapText="true" indent="0" shrinkToFit="false"/>
      <protection locked="true" hidden="false"/>
    </xf>
    <xf numFmtId="164" fontId="10" fillId="0" borderId="1" xfId="0" applyFont="true" applyBorder="true" applyAlignment="true" applyProtection="false">
      <alignment horizontal="center" vertical="top" textRotation="0" wrapText="true" indent="0" shrinkToFit="false"/>
      <protection locked="true" hidden="false"/>
    </xf>
    <xf numFmtId="164" fontId="13" fillId="9" borderId="1" xfId="0" applyFont="true" applyBorder="true" applyAlignment="false" applyProtection="false">
      <alignment horizontal="general" vertical="bottom" textRotation="0" wrapText="false" indent="0" shrinkToFit="false"/>
      <protection locked="true" hidden="false"/>
    </xf>
    <xf numFmtId="164" fontId="9" fillId="7" borderId="1" xfId="0" applyFont="true" applyBorder="true" applyAlignment="true" applyProtection="false">
      <alignment horizontal="center" vertical="top" textRotation="0" wrapText="true" indent="0" shrinkToFit="false"/>
      <protection locked="true" hidden="false"/>
    </xf>
    <xf numFmtId="164" fontId="13" fillId="6" borderId="1" xfId="0" applyFont="true" applyBorder="true" applyAlignment="false" applyProtection="false">
      <alignment horizontal="general" vertical="bottom" textRotation="0" wrapText="false" indent="0" shrinkToFit="false"/>
      <protection locked="true" hidden="false"/>
    </xf>
    <xf numFmtId="164" fontId="0" fillId="0" borderId="2" xfId="0" applyFont="true" applyBorder="true" applyAlignment="true" applyProtection="false">
      <alignment horizontal="general" vertical="top" textRotation="0" wrapText="true" indent="0" shrinkToFit="false"/>
      <protection locked="true" hidden="false"/>
    </xf>
    <xf numFmtId="164" fontId="9" fillId="0" borderId="1" xfId="0" applyFont="true" applyBorder="true" applyAlignment="true" applyProtection="false">
      <alignment horizontal="left" vertical="top" textRotation="0" wrapText="true" indent="0" shrinkToFit="false"/>
      <protection locked="true" hidden="false"/>
    </xf>
    <xf numFmtId="164" fontId="10" fillId="9" borderId="1" xfId="0" applyFont="true" applyBorder="true" applyAlignment="true" applyProtection="false">
      <alignment horizontal="general" vertical="top" textRotation="0" wrapText="true" indent="0" shrinkToFit="false"/>
      <protection locked="true" hidden="false"/>
    </xf>
    <xf numFmtId="164" fontId="0" fillId="0" borderId="3" xfId="0" applyFont="true" applyBorder="true" applyAlignment="true" applyProtection="false">
      <alignment horizontal="left" vertical="top" textRotation="0" wrapText="false" indent="0" shrinkToFit="false"/>
      <protection locked="true" hidden="false"/>
    </xf>
    <xf numFmtId="164" fontId="0" fillId="0" borderId="4" xfId="0" applyFont="false" applyBorder="true" applyAlignment="true" applyProtection="false">
      <alignment horizontal="left" vertical="top" textRotation="0" wrapText="false" indent="0" shrinkToFit="false"/>
      <protection locked="true" hidden="false"/>
    </xf>
    <xf numFmtId="164" fontId="9" fillId="0" borderId="5" xfId="0" applyFont="true" applyBorder="true" applyAlignment="true" applyProtection="false">
      <alignment horizontal="general" vertical="top" textRotation="0" wrapText="true" indent="0" shrinkToFit="false"/>
      <protection locked="true" hidden="false"/>
    </xf>
    <xf numFmtId="164" fontId="0" fillId="0" borderId="1" xfId="0" applyFont="true" applyBorder="true" applyAlignment="true" applyProtection="false">
      <alignment horizontal="left" vertical="top" textRotation="0" wrapText="true" indent="0" shrinkToFit="false"/>
      <protection locked="true" hidden="false"/>
    </xf>
    <xf numFmtId="164" fontId="0" fillId="0" borderId="3" xfId="0" applyFont="true" applyBorder="true" applyAlignment="true" applyProtection="false">
      <alignment horizontal="left" vertical="top" textRotation="0" wrapText="true" indent="0" shrinkToFit="false"/>
      <protection locked="true" hidden="false"/>
    </xf>
    <xf numFmtId="164" fontId="0" fillId="0" borderId="1" xfId="0" applyFont="true" applyBorder="true" applyAlignment="true" applyProtection="false">
      <alignment horizontal="left" vertical="top" textRotation="0" wrapText="false" indent="0" shrinkToFit="false"/>
      <protection locked="true" hidden="false"/>
    </xf>
    <xf numFmtId="165" fontId="9" fillId="0" borderId="1" xfId="0" applyFont="true" applyBorder="true" applyAlignment="true" applyProtection="false">
      <alignment horizontal="center" vertical="top" textRotation="0" wrapText="true" indent="0" shrinkToFit="false"/>
      <protection locked="true" hidden="false"/>
    </xf>
    <xf numFmtId="164" fontId="9" fillId="0" borderId="5" xfId="0" applyFont="true" applyBorder="true" applyAlignment="true" applyProtection="false">
      <alignment horizontal="general" vertical="top" textRotation="0" wrapText="true" indent="0" shrinkToFit="false"/>
      <protection locked="true" hidden="false"/>
    </xf>
    <xf numFmtId="164" fontId="13" fillId="4" borderId="1" xfId="0" applyFont="true" applyBorder="true" applyAlignment="false" applyProtection="false">
      <alignment horizontal="general" vertical="bottom" textRotation="0" wrapText="false" indent="0" shrinkToFit="false"/>
      <protection locked="true" hidden="false"/>
    </xf>
    <xf numFmtId="164" fontId="13" fillId="5" borderId="1" xfId="0" applyFont="true" applyBorder="true" applyAlignment="false" applyProtection="false">
      <alignment horizontal="general" vertical="bottom" textRotation="0" wrapText="false" indent="0" shrinkToFit="false"/>
      <protection locked="true" hidden="false"/>
    </xf>
    <xf numFmtId="164" fontId="13" fillId="0" borderId="1" xfId="0" applyFont="true" applyBorder="true" applyAlignment="false" applyProtection="false">
      <alignment horizontal="general" vertical="bottom" textRotation="0" wrapText="false" indent="0" shrinkToFit="false"/>
      <protection locked="true" hidden="false"/>
    </xf>
    <xf numFmtId="164" fontId="0" fillId="0" borderId="1" xfId="0" applyFont="false" applyBorder="true" applyAlignment="true" applyProtection="false">
      <alignment horizontal="center" vertical="top" textRotation="0" wrapText="false" indent="0" shrinkToFit="false"/>
      <protection locked="true" hidden="false"/>
    </xf>
    <xf numFmtId="164" fontId="7" fillId="0" borderId="1" xfId="0" applyFont="true" applyBorder="true" applyAlignment="true" applyProtection="false">
      <alignment horizontal="center" vertical="top" textRotation="0" wrapText="true" indent="0" shrinkToFit="false"/>
      <protection locked="true" hidden="false"/>
    </xf>
    <xf numFmtId="164" fontId="10" fillId="10" borderId="1" xfId="0" applyFont="true" applyBorder="true" applyAlignment="true" applyProtection="false">
      <alignment horizontal="general" vertical="top" textRotation="0" wrapText="true" indent="0" shrinkToFit="false"/>
      <protection locked="true" hidden="false"/>
    </xf>
    <xf numFmtId="164" fontId="9" fillId="0" borderId="5" xfId="0" applyFont="true" applyBorder="true" applyAlignment="true" applyProtection="false">
      <alignment horizontal="left" vertical="top" textRotation="0" wrapText="true" indent="0" shrinkToFit="false"/>
      <protection locked="true" hidden="false"/>
    </xf>
    <xf numFmtId="164" fontId="10" fillId="0" borderId="1" xfId="0" applyFont="true" applyBorder="true" applyAlignment="true" applyProtection="false">
      <alignment horizontal="left" vertical="top" textRotation="0" wrapText="true" indent="0" shrinkToFit="false"/>
      <protection locked="true" hidden="false"/>
    </xf>
    <xf numFmtId="164" fontId="0" fillId="0" borderId="0" xfId="0" applyFont="false" applyBorder="true" applyAlignment="true" applyProtection="false">
      <alignment horizontal="general" vertical="top" textRotation="0" wrapText="true" indent="0" shrinkToFit="false"/>
      <protection locked="true" hidden="false"/>
    </xf>
    <xf numFmtId="164" fontId="0" fillId="0" borderId="0" xfId="0" applyFont="true" applyBorder="false" applyAlignment="true" applyProtection="false">
      <alignment horizontal="right" vertical="bottom" textRotation="0" wrapText="false" indent="0" shrinkToFit="false"/>
      <protection locked="true" hidden="false"/>
    </xf>
    <xf numFmtId="164" fontId="15" fillId="4" borderId="1" xfId="0" applyFont="true" applyBorder="true" applyAlignment="false" applyProtection="false">
      <alignment horizontal="general" vertical="bottom" textRotation="0" wrapText="false" indent="0" shrinkToFit="false"/>
      <protection locked="true" hidden="false"/>
    </xf>
    <xf numFmtId="164" fontId="16" fillId="0" borderId="0" xfId="0" applyFont="true" applyBorder="false" applyAlignment="false" applyProtection="false">
      <alignment horizontal="general" vertical="bottom" textRotation="0" wrapText="false" indent="0" shrinkToFit="false"/>
      <protection locked="true" hidden="false"/>
    </xf>
    <xf numFmtId="164" fontId="15" fillId="8" borderId="1" xfId="0" applyFont="true" applyBorder="true" applyAlignment="false" applyProtection="false">
      <alignment horizontal="general" vertical="bottom" textRotation="0" wrapText="false" indent="0" shrinkToFit="false"/>
      <protection locked="true" hidden="false"/>
    </xf>
    <xf numFmtId="164" fontId="17" fillId="6" borderId="1" xfId="0" applyFont="true" applyBorder="true" applyAlignment="false" applyProtection="false">
      <alignment horizontal="general" vertical="bottom" textRotation="0" wrapText="false" indent="0" shrinkToFit="false"/>
      <protection locked="true" hidden="false"/>
    </xf>
    <xf numFmtId="164" fontId="15" fillId="9" borderId="1" xfId="0" applyFont="true" applyBorder="true" applyAlignment="false" applyProtection="false">
      <alignment horizontal="general" vertical="bottom" textRotation="0" wrapText="false" indent="0" shrinkToFit="false"/>
      <protection locked="true" hidden="false"/>
    </xf>
    <xf numFmtId="164" fontId="18" fillId="10" borderId="1" xfId="0" applyFont="true" applyBorder="true" applyAlignment="false" applyProtection="false">
      <alignment horizontal="general" vertical="bottom" textRotation="0" wrapText="false" indent="0" shrinkToFit="false"/>
      <protection locked="true" hidden="false"/>
    </xf>
    <xf numFmtId="164" fontId="15" fillId="5" borderId="1"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10">
    <dxf>
      <fill>
        <patternFill patternType="solid">
          <fgColor rgb="FFC0C0C0"/>
          <bgColor rgb="FF000000"/>
        </patternFill>
      </fill>
    </dxf>
    <dxf>
      <fill>
        <patternFill patternType="solid">
          <bgColor rgb="FF000000"/>
        </patternFill>
      </fill>
    </dxf>
    <dxf>
      <fill>
        <patternFill patternType="solid">
          <fgColor rgb="FF008000"/>
          <bgColor rgb="FF000000"/>
        </patternFill>
      </fill>
    </dxf>
    <dxf>
      <fill>
        <patternFill patternType="solid">
          <fgColor rgb="FF00FFFF"/>
          <bgColor rgb="FF000000"/>
        </patternFill>
      </fill>
    </dxf>
    <dxf>
      <fill>
        <patternFill patternType="solid">
          <fgColor rgb="FFFF0000"/>
          <bgColor rgb="FF000000"/>
        </patternFill>
      </fill>
    </dxf>
    <dxf>
      <fill>
        <patternFill patternType="solid">
          <fgColor rgb="FFFF00FF"/>
          <bgColor rgb="FF000000"/>
        </patternFill>
      </fill>
    </dxf>
    <dxf>
      <fill>
        <patternFill patternType="solid">
          <fgColor rgb="FFFF9900"/>
          <bgColor rgb="FF000000"/>
        </patternFill>
      </fill>
    </dxf>
    <dxf>
      <fill>
        <patternFill patternType="solid">
          <fgColor rgb="FFFFFF00"/>
          <bgColor rgb="FF000000"/>
        </patternFill>
      </fill>
    </dxf>
    <dxf>
      <fill>
        <patternFill patternType="solid">
          <fgColor rgb="FFFFFFFF"/>
          <bgColor rgb="FF000000"/>
        </patternFill>
      </fill>
    </dxf>
    <dxf>
      <fill>
        <patternFill patternType="solid">
          <fgColor rgb="FF339966"/>
          <bgColor rgb="FF000000"/>
        </patternFill>
      </fill>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7.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2.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4.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drawing1.xml><?xml version="1.0" encoding="UTF-8" standalone="yes"?>
<xdr:wsDr xmlns:xdr="http://schemas.openxmlformats.org/drawingml/2006/spreadsheetDrawing" xmlns:a="http://schemas.openxmlformats.org/drawingml/2006/main" xmlns:r="http://schemas.openxmlformats.org/officeDocument/2006/relationships"><mc:AlternateContent xmlns:mc="http://schemas.openxmlformats.org/markup-compatibility/2006"><mc:Choice xmlns:a14="http://schemas.microsoft.com/office/drawing/2010/main" Requires="a14"><xdr:twoCellAnchor editAs="oneCell"><xdr:from><xdr:col>0</xdr:col><xdr:colOff>633960</xdr:colOff><xdr:row>6</xdr:row><xdr:rowOff>0</xdr:rowOff></xdr:from><xdr:to><xdr:col>3</xdr:col><xdr:colOff>360</xdr:colOff><xdr:row>7</xdr:row><xdr:rowOff>114480</xdr:rowOff></xdr:to><xdr:sp><xdr:nvSpPr><xdr:cNvPr id="1001" name="Button 3" descr="TRADING" hidden="0"/><xdr:cNvSpPr/></xdr:nvSpPr><xdr:spPr><a:xfrm><a:off x="0" y="0"/><a:ext cx="0" cy="0"/></a:xfrm><a:prstGeom prst="rect"><a:avLst/></a:prstGeom></xdr:spPr><xdr:txBody><a:bodyPr anchor="ctr"><a:noAutofit/></a:bodyPr><a:p><a:r><a:t>TRADING</a:t></a:r></a:p></xdr:txBody></xdr:sp><xdr:clientData/></xdr:twoCellAnchor></mc:Choice></mc:AlternateContent><mc:AlternateContent xmlns:mc="http://schemas.openxmlformats.org/markup-compatibility/2006"><mc:Choice xmlns:a14="http://schemas.microsoft.com/office/drawing/2010/main" Requires="a14"><xdr:twoCellAnchor editAs="oneCell"><xdr:from><xdr:col>0</xdr:col><xdr:colOff>633960</xdr:colOff><xdr:row>7</xdr:row><xdr:rowOff>123840</xdr:rowOff></xdr:from><xdr:to><xdr:col>3</xdr:col><xdr:colOff>360</xdr:colOff><xdr:row>9</xdr:row><xdr:rowOff>95400</xdr:rowOff></xdr:to><xdr:sp><xdr:nvSpPr><xdr:cNvPr id="1002" name="Button 4" descr="ORIGINATION/ OTHER BUSINESS" hidden="0"/><xdr:cNvSpPr/></xdr:nvSpPr><xdr:spPr><a:xfrm><a:off x="0" y="0"/><a:ext cx="0" cy="0"/></a:xfrm><a:prstGeom prst="rect"><a:avLst/></a:prstGeom></xdr:spPr><xdr:txBody><a:bodyPr anchor="ctr"><a:noAutofit/></a:bodyPr><a:p><a:r><a:t>ORIGINATION/ OTHER BUSINESS</a:t></a:r></a:p></xdr:txBody></xdr:sp><xdr:clientData/></xdr:twoCellAnchor></mc:Choice></mc:AlternateContent><mc:AlternateContent xmlns:mc="http://schemas.openxmlformats.org/markup-compatibility/2006"><mc:Choice xmlns:a14="http://schemas.microsoft.com/office/drawing/2010/main" Requires="a14"><xdr:twoCellAnchor editAs="oneCell"><xdr:from><xdr:col>0</xdr:col><xdr:colOff>633960</xdr:colOff><xdr:row>9</xdr:row><xdr:rowOff>114480</xdr:rowOff></xdr:from><xdr:to><xdr:col>3</xdr:col><xdr:colOff>360</xdr:colOff><xdr:row>11</xdr:row><xdr:rowOff>86040</xdr:rowOff></xdr:to><xdr:sp><xdr:nvSpPr><xdr:cNvPr id="1003" name="Button 5" descr="AGENCY OFFICE" hidden="0"/><xdr:cNvSpPr/></xdr:nvSpPr><xdr:spPr><a:xfrm><a:off x="0" y="0"/><a:ext cx="0" cy="0"/></a:xfrm><a:prstGeom prst="rect"><a:avLst/></a:prstGeom></xdr:spPr><xdr:txBody><a:bodyPr anchor="ctr"><a:noAutofit/></a:bodyPr><a:p><a:r><a:t>AGENCY OFFICE</a:t></a:r></a:p></xdr:txBody></xdr:sp><xdr:clientData/></xdr:twoCellAnchor></mc:Choice></mc:AlternateContent><mc:AlternateContent xmlns:mc="http://schemas.openxmlformats.org/markup-compatibility/2006"><mc:Choice xmlns:a14="http://schemas.microsoft.com/office/drawing/2010/main" Requires="a14"><xdr:twoCellAnchor editAs="oneCell"><xdr:from><xdr:col>0</xdr:col><xdr:colOff>633960</xdr:colOff><xdr:row>11</xdr:row><xdr:rowOff>104760</xdr:rowOff></xdr:from><xdr:to><xdr:col>3</xdr:col><xdr:colOff>360</xdr:colOff><xdr:row>13</xdr:row><xdr:rowOff>95760</xdr:rowOff></xdr:to><xdr:sp><xdr:nvSpPr><xdr:cNvPr id="1004" name="Button 6" descr="JOINT VENTURE" hidden="0"/><xdr:cNvSpPr/></xdr:nvSpPr><xdr:spPr><a:xfrm><a:off x="0" y="0"/><a:ext cx="0" cy="0"/></a:xfrm><a:prstGeom prst="rect"><a:avLst/></a:prstGeom></xdr:spPr><xdr:txBody><a:bodyPr anchor="ctr"><a:noAutofit/></a:bodyPr><a:p><a:r><a:t>JOINT VENTURE</a:t></a:r></a:p></xdr:txBody></xdr:sp><xdr:clientData/></xdr:twoCellAnchor></mc:Choice></mc:AlternateContent><mc:AlternateContent xmlns:mc="http://schemas.openxmlformats.org/markup-compatibility/2006"><mc:Choice xmlns:a14="http://schemas.microsoft.com/office/drawing/2010/main" Requires="a14"><xdr:twoCellAnchor editAs="oneCell"><xdr:from><xdr:col>0</xdr:col><xdr:colOff>633960</xdr:colOff><xdr:row>13</xdr:row><xdr:rowOff>114480</xdr:rowOff></xdr:from><xdr:to><xdr:col>3</xdr:col><xdr:colOff>360</xdr:colOff><xdr:row>15</xdr:row><xdr:rowOff>105120</xdr:rowOff></xdr:to><xdr:sp><xdr:nvSpPr><xdr:cNvPr id="1005" name="Button 7" descr="AGENTS" hidden="0"/><xdr:cNvSpPr/></xdr:nvSpPr><xdr:spPr><a:xfrm><a:off x="0" y="0"/><a:ext cx="0" cy="0"/></a:xfrm><a:prstGeom prst="rect"><a:avLst/></a:prstGeom></xdr:spPr><xdr:txBody><a:bodyPr anchor="ctr"><a:noAutofit/></a:bodyPr><a:p><a:r><a:t>AGENTS</a:t></a:r></a:p></xdr:txBody></xdr:sp><xdr:clientData/></xdr:twoCellAnchor></mc:Choice></mc:AlternateContent><mc:AlternateContent xmlns:mc="http://schemas.openxmlformats.org/markup-compatibility/2006"><mc:Choice xmlns:a14="http://schemas.microsoft.com/office/drawing/2010/main" Requires="a14"><xdr:twoCellAnchor editAs="oneCell"><xdr:from><xdr:col>0</xdr:col><xdr:colOff>633960</xdr:colOff><xdr:row>15</xdr:row><xdr:rowOff>123840</xdr:rowOff></xdr:from><xdr:to><xdr:col>3</xdr:col><xdr:colOff>360</xdr:colOff><xdr:row>17</xdr:row><xdr:rowOff>133200</xdr:rowOff></xdr:to><xdr:sp><xdr:nvSpPr><xdr:cNvPr id="1006" name="Button 8" descr="PROJECT BEING PLANNED/ IMPLEMENTED" hidden="0"/><xdr:cNvSpPr/></xdr:nvSpPr><xdr:spPr><a:xfrm><a:off x="0" y="0"/><a:ext cx="0" cy="0"/></a:xfrm><a:prstGeom prst="rect"><a:avLst/></a:prstGeom></xdr:spPr><xdr:txBody><a:bodyPr anchor="ctr"><a:noAutofit/></a:bodyPr><a:p><a:r><a:t>PROJECT BEING PLANNED/ IMPLEMENTED</a:t></a:r></a:p></xdr:txBody></xdr:sp><xdr:clientData/></xdr:twoCellAnchor></mc:Choice></mc:AlternateContent><mc:AlternateContent xmlns:mc="http://schemas.openxmlformats.org/markup-compatibility/2006"><mc:Choice xmlns:a14="http://schemas.microsoft.com/office/drawing/2010/main" Requires="a14"><xdr:twoCellAnchor editAs="oneCell"><xdr:from><xdr:col>4</xdr:col><xdr:colOff>10080</xdr:colOff><xdr:row>6</xdr:row><xdr:rowOff>0</xdr:rowOff></xdr:from><xdr:to><xdr:col>6</xdr:col><xdr:colOff>360</xdr:colOff><xdr:row>7</xdr:row><xdr:rowOff>123840</xdr:rowOff></xdr:to><xdr:sp><xdr:nvSpPr><xdr:cNvPr id="1007" name="Button 9" descr="POWER AND GAS" hidden="0"/><xdr:cNvSpPr/></xdr:nvSpPr><xdr:spPr><a:xfrm><a:off x="0" y="0"/><a:ext cx="0" cy="0"/></a:xfrm><a:prstGeom prst="rect"><a:avLst/></a:prstGeom></xdr:spPr><xdr:txBody><a:bodyPr anchor="ctr"><a:noAutofit/></a:bodyPr><a:p><a:r><a:t>POWER AND GAS</a:t></a:r></a:p></xdr:txBody></xdr:sp><xdr:clientData/></xdr:twoCellAnchor></mc:Choice></mc:AlternateContent><mc:AlternateContent xmlns:mc="http://schemas.openxmlformats.org/markup-compatibility/2006"><mc:Choice xmlns:a14="http://schemas.microsoft.com/office/drawing/2010/main" Requires="a14"><xdr:twoCellAnchor editAs="oneCell"><xdr:from><xdr:col>4</xdr:col><xdr:colOff>10080</xdr:colOff><xdr:row>7</xdr:row><xdr:rowOff>142920</xdr:rowOff></xdr:from><xdr:to><xdr:col>6</xdr:col><xdr:colOff>360</xdr:colOff><xdr:row>9</xdr:row><xdr:rowOff>95400</xdr:rowOff></xdr:to><xdr:sp><xdr:nvSpPr><xdr:cNvPr id="1008" name="Button 10" descr="WEATHER" hidden="0"/><xdr:cNvSpPr/></xdr:nvSpPr><xdr:spPr><a:xfrm><a:off x="0" y="0"/><a:ext cx="0" cy="0"/></a:xfrm><a:prstGeom prst="rect"><a:avLst/></a:prstGeom></xdr:spPr><xdr:txBody><a:bodyPr anchor="ctr"><a:noAutofit/></a:bodyPr><a:p><a:r><a:t>WEATHER</a:t></a:r></a:p></xdr:txBody></xdr:sp><xdr:clientData/></xdr:twoCellAnchor></mc:Choice></mc:AlternateContent><mc:AlternateContent xmlns:mc="http://schemas.openxmlformats.org/markup-compatibility/2006"><mc:Choice xmlns:a14="http://schemas.microsoft.com/office/drawing/2010/main" Requires="a14"><xdr:twoCellAnchor editAs="oneCell"><xdr:from><xdr:col>4</xdr:col><xdr:colOff>10080</xdr:colOff><xdr:row>9</xdr:row><xdr:rowOff>114480</xdr:rowOff></xdr:from><xdr:to><xdr:col>6</xdr:col><xdr:colOff>360</xdr:colOff><xdr:row>11</xdr:row><xdr:rowOff>75960</xdr:rowOff></xdr:to><xdr:sp><xdr:nvSpPr><xdr:cNvPr id="1009" name="Button 11" descr="CREDIT" hidden="0"/><xdr:cNvSpPr/></xdr:nvSpPr><xdr:spPr><a:xfrm><a:off x="0" y="0"/><a:ext cx="0" cy="0"/></a:xfrm><a:prstGeom prst="rect"><a:avLst/></a:prstGeom></xdr:spPr><xdr:txBody><a:bodyPr anchor="ctr"><a:noAutofit/></a:bodyPr><a:p><a:r><a:t>CREDIT</a:t></a:r></a:p></xdr:txBody></xdr:sp><xdr:clientData/></xdr:twoCellAnchor></mc:Choice></mc:AlternateContent><mc:AlternateContent xmlns:mc="http://schemas.openxmlformats.org/markup-compatibility/2006"><mc:Choice xmlns:a14="http://schemas.microsoft.com/office/drawing/2010/main" Requires="a14"><xdr:twoCellAnchor editAs="oneCell"><xdr:from><xdr:col>4</xdr:col><xdr:colOff>10080</xdr:colOff><xdr:row>11</xdr:row><xdr:rowOff>95400</xdr:rowOff></xdr:from><xdr:to><xdr:col>6</xdr:col><xdr:colOff>360</xdr:colOff><xdr:row>13</xdr:row><xdr:rowOff>95760</xdr:rowOff></xdr:to><xdr:sp><xdr:nvSpPr><xdr:cNvPr id="1010" name="Button 12" descr="METALS PHYSICAL" hidden="0"/><xdr:cNvSpPr/></xdr:nvSpPr><xdr:spPr><a:xfrm><a:off x="0" y="0"/><a:ext cx="0" cy="0"/></a:xfrm><a:prstGeom prst="rect"><a:avLst/></a:prstGeom></xdr:spPr><xdr:txBody><a:bodyPr anchor="ctr"><a:noAutofit/></a:bodyPr><a:p><a:r><a:t>METALS PHYSICAL</a:t></a:r></a:p></xdr:txBody></xdr:sp><xdr:clientData/></xdr:twoCellAnchor></mc:Choice></mc:AlternateContent><mc:AlternateContent xmlns:mc="http://schemas.openxmlformats.org/markup-compatibility/2006"><mc:Choice xmlns:a14="http://schemas.microsoft.com/office/drawing/2010/main" Requires="a14"><xdr:twoCellAnchor editAs="oneCell"><xdr:from><xdr:col>4</xdr:col><xdr:colOff>10080</xdr:colOff><xdr:row>13</xdr:row><xdr:rowOff>114480</xdr:rowOff></xdr:from><xdr:to><xdr:col>6</xdr:col><xdr:colOff>360</xdr:colOff><xdr:row>15</xdr:row><xdr:rowOff>114480</xdr:rowOff></xdr:to><xdr:sp><xdr:nvSpPr><xdr:cNvPr id="1011" name="Button 13" descr="METALS FINANCIAL" hidden="0"/><xdr:cNvSpPr/></xdr:nvSpPr><xdr:spPr><a:xfrm><a:off x="0" y="0"/><a:ext cx="0" cy="0"/></a:xfrm><a:prstGeom prst="rect"><a:avLst/></a:prstGeom></xdr:spPr><xdr:txBody><a:bodyPr anchor="ctr"><a:noAutofit/></a:bodyPr><a:p><a:r><a:t>METALS FINANCIAL</a:t></a:r></a:p></xdr:txBody></xdr:sp><xdr:clientData/></xdr:twoCellAnchor></mc:Choice></mc:AlternateContent><mc:AlternateContent xmlns:mc="http://schemas.openxmlformats.org/markup-compatibility/2006"><mc:Choice xmlns:a14="http://schemas.microsoft.com/office/drawing/2010/main" Requires="a14"><xdr:twoCellAnchor editAs="oneCell"><xdr:from><xdr:col>4</xdr:col><xdr:colOff>0</xdr:colOff><xdr:row>15</xdr:row><xdr:rowOff>133560</xdr:rowOff></xdr:from><xdr:to><xdr:col>6</xdr:col><xdr:colOff>360</xdr:colOff><xdr:row>17</xdr:row><xdr:rowOff>114480</xdr:rowOff></xdr:to><xdr:sp><xdr:nvSpPr><xdr:cNvPr id="1012" name="Button 14" descr="METALS RECYCLING" hidden="0"/><xdr:cNvSpPr/></xdr:nvSpPr><xdr:spPr><a:xfrm><a:off x="0" y="0"/><a:ext cx="0" cy="0"/></a:xfrm><a:prstGeom prst="rect"><a:avLst/></a:prstGeom></xdr:spPr><xdr:txBody><a:bodyPr anchor="ctr"><a:noAutofit/></a:bodyPr><a:p><a:r><a:t>METALS RECYCLING</a:t></a:r></a:p></xdr:txBody></xdr:sp><xdr:clientData/></xdr:twoCellAnchor></mc:Choice></mc:AlternateContent><mc:AlternateContent xmlns:mc="http://schemas.openxmlformats.org/markup-compatibility/2006"><mc:Choice xmlns:a14="http://schemas.microsoft.com/office/drawing/2010/main" Requires="a14"><xdr:twoCellAnchor editAs="oneCell"><xdr:from><xdr:col>4</xdr:col><xdr:colOff>0</xdr:colOff><xdr:row>17</xdr:row><xdr:rowOff>133200</xdr:rowOff></xdr:from><xdr:to><xdr:col>6</xdr:col><xdr:colOff>360</xdr:colOff><xdr:row>19</xdr:row><xdr:rowOff>95400</xdr:rowOff></xdr:to><xdr:sp><xdr:nvSpPr><xdr:cNvPr id="1013" name="Button 15" descr="ASSETS &amp; EE&amp;CC" hidden="0"/><xdr:cNvSpPr/></xdr:nvSpPr><xdr:spPr><a:xfrm><a:off x="0" y="0"/><a:ext cx="0" cy="0"/></a:xfrm><a:prstGeom prst="rect"><a:avLst/></a:prstGeom></xdr:spPr><xdr:txBody><a:bodyPr anchor="ctr"><a:noAutofit/></a:bodyPr><a:p><a:r><a:t>ASSETS & EE&CC</a:t></a:r></a:p></xdr:txBody></xdr:sp><xdr:clientData/></xdr:twoCellAnchor></mc:Choice></mc:AlternateContent><mc:AlternateContent xmlns:mc="http://schemas.openxmlformats.org/markup-compatibility/2006"><mc:Choice xmlns:a14="http://schemas.microsoft.com/office/drawing/2010/main" Requires="a14"><xdr:twoCellAnchor editAs="oneCell"><xdr:from><xdr:col>4</xdr:col><xdr:colOff>0</xdr:colOff><xdr:row>19</xdr:row><xdr:rowOff>114480</xdr:rowOff></xdr:from><xdr:to><xdr:col>6</xdr:col><xdr:colOff>360</xdr:colOff><xdr:row>21</xdr:row><xdr:rowOff>56880</xdr:rowOff></xdr:to><xdr:sp><xdr:nvSpPr><xdr:cNvPr id="1014" name="Button 16" descr="WAREHOUSING" hidden="0"/><xdr:cNvSpPr/></xdr:nvSpPr><xdr:spPr><a:xfrm><a:off x="0" y="0"/><a:ext cx="0" cy="0"/></a:xfrm><a:prstGeom prst="rect"><a:avLst/></a:prstGeom></xdr:spPr><xdr:txBody><a:bodyPr anchor="ctr"><a:noAutofit/></a:bodyPr><a:p><a:r><a:t>WAREHOUSING</a:t></a:r></a:p></xdr:txBody></xdr:sp><xdr:clientData/></xdr:twoCellAnchor></mc:Choice></mc:AlternateContent><mc:AlternateContent xmlns:mc="http://schemas.openxmlformats.org/markup-compatibility/2006"><mc:Choice xmlns:a14="http://schemas.microsoft.com/office/drawing/2010/main" Requires="a14"><xdr:twoCellAnchor editAs="oneCell"><xdr:from><xdr:col>4</xdr:col><xdr:colOff>0</xdr:colOff><xdr:row>21</xdr:row><xdr:rowOff>75960</xdr:rowOff></xdr:from><xdr:to><xdr:col>6</xdr:col><xdr:colOff>360</xdr:colOff><xdr:row>23</xdr:row><xdr:rowOff>38160</xdr:rowOff></xdr:to><xdr:sp><xdr:nvSpPr><xdr:cNvPr id="1015" name="Button 17" descr="GLOBAL MARKETS" hidden="0"/><xdr:cNvSpPr/></xdr:nvSpPr><xdr:spPr><a:xfrm><a:off x="0" y="0"/><a:ext cx="0" cy="0"/></a:xfrm><a:prstGeom prst="rect"><a:avLst/></a:prstGeom></xdr:spPr><xdr:txBody><a:bodyPr anchor="ctr"><a:noAutofit/></a:bodyPr><a:p><a:r><a:t>GLOBAL MARKETS</a:t></a:r></a:p></xdr:txBody></xdr:sp><xdr:clientData/></xdr:twoCellAnchor></mc:Choice></mc:AlternateContent><mc:AlternateContent xmlns:mc="http://schemas.openxmlformats.org/markup-compatibility/2006"><mc:Choice xmlns:a14="http://schemas.microsoft.com/office/drawing/2010/main" Requires="a14"><xdr:twoCellAnchor editAs="oneCell"><xdr:from><xdr:col>3</xdr:col><xdr:colOff>633600</xdr:colOff><xdr:row>25</xdr:row><xdr:rowOff>37800</xdr:rowOff></xdr:from><xdr:to><xdr:col>5</xdr:col><xdr:colOff>634320</xdr:colOff><xdr:row>26</xdr:row><xdr:rowOff>133200</xdr:rowOff></xdr:to><xdr:sp><xdr:nvSpPr><xdr:cNvPr id="1016" name="Button 19" descr="EES" hidden="0"/><xdr:cNvSpPr/></xdr:nvSpPr><xdr:spPr><a:xfrm><a:off x="0" y="0"/><a:ext cx="0" cy="0"/></a:xfrm><a:prstGeom prst="rect"><a:avLst/></a:prstGeom></xdr:spPr><xdr:txBody><a:bodyPr anchor="ctr"><a:noAutofit/></a:bodyPr><a:p><a:r><a:t>EES</a:t></a:r></a:p></xdr:txBody></xdr:sp><xdr:clientData/></xdr:twoCellAnchor></mc:Choice></mc:AlternateContent><mc:AlternateContent xmlns:mc="http://schemas.openxmlformats.org/markup-compatibility/2006"><mc:Choice xmlns:a14="http://schemas.microsoft.com/office/drawing/2010/main" Requires="a14"><xdr:twoCellAnchor editAs="oneCell"><xdr:from><xdr:col>3</xdr:col><xdr:colOff>633600</xdr:colOff><xdr:row>26</xdr:row><xdr:rowOff>152280</xdr:rowOff></xdr:from><xdr:to><xdr:col>5</xdr:col><xdr:colOff>634320</xdr:colOff><xdr:row>28</xdr:row><xdr:rowOff>86040</xdr:rowOff></xdr:to><xdr:sp><xdr:nvSpPr><xdr:cNvPr id="1017" name="Button 20" descr="EBS" hidden="0"/><xdr:cNvSpPr/></xdr:nvSpPr><xdr:spPr><a:xfrm><a:off x="0" y="0"/><a:ext cx="0" cy="0"/></a:xfrm><a:prstGeom prst="rect"><a:avLst/></a:prstGeom></xdr:spPr><xdr:txBody><a:bodyPr anchor="ctr"><a:noAutofit/></a:bodyPr><a:p><a:r><a:t>EBS</a:t></a:r></a:p></xdr:txBody></xdr:sp><xdr:clientData/></xdr:twoCellAnchor></mc:Choice></mc:AlternateContent><mc:AlternateContent xmlns:mc="http://schemas.openxmlformats.org/markup-compatibility/2006"><mc:Choice xmlns:a14="http://schemas.microsoft.com/office/drawing/2010/main" Requires="a14"><xdr:twoCellAnchor editAs="oneCell"><xdr:from><xdr:col>3</xdr:col><xdr:colOff>633600</xdr:colOff><xdr:row>28</xdr:row><xdr:rowOff>105120</xdr:rowOff></xdr:from><xdr:to><xdr:col>5</xdr:col><xdr:colOff>634320</xdr:colOff><xdr:row>30</xdr:row><xdr:rowOff>37800</xdr:rowOff></xdr:to><xdr:sp><xdr:nvSpPr><xdr:cNvPr id="1018" name="Button 21" descr="WIND" hidden="0"/><xdr:cNvSpPr/></xdr:nvSpPr><xdr:spPr><a:xfrm><a:off x="0" y="0"/><a:ext cx="0" cy="0"/></a:xfrm><a:prstGeom prst="rect"><a:avLst/></a:prstGeom></xdr:spPr><xdr:txBody><a:bodyPr anchor="ctr"><a:noAutofit/></a:bodyPr><a:p><a:r><a:t>WIND</a:t></a:r></a:p></xdr:txBody></xdr:sp><xdr:clientData/></xdr:twoCellAnchor></mc:Choice></mc:AlternateContent><mc:AlternateContent xmlns:mc="http://schemas.openxmlformats.org/markup-compatibility/2006"><mc:Choice xmlns:a14="http://schemas.microsoft.com/office/drawing/2010/main" Requires="a14"><xdr:twoCellAnchor editAs="oneCell"><xdr:from><xdr:col>3</xdr:col><xdr:colOff>633600</xdr:colOff><xdr:row>30</xdr:row><xdr:rowOff>66240</xdr:rowOff></xdr:from><xdr:to><xdr:col>5</xdr:col><xdr:colOff>634320</xdr:colOff><xdr:row>32</xdr:row><xdr:rowOff>19080</xdr:rowOff></xdr:to><xdr:sp><xdr:nvSpPr><xdr:cNvPr id="1019" name="Button 22" descr="OTHER" hidden="0"/><xdr:cNvSpPr/></xdr:nvSpPr><xdr:spPr><a:xfrm><a:off x="0" y="0"/><a:ext cx="0" cy="0"/></a:xfrm><a:prstGeom prst="rect"><a:avLst/></a:prstGeom></xdr:spPr><xdr:txBody><a:bodyPr anchor="ctr"><a:noAutofit/></a:bodyPr><a:p><a:r><a:t>OTHER</a:t></a:r></a:p></xdr:txBody></xdr:sp><xdr:clientData/></xdr:twoCellAnchor></mc:Choice></mc:AlternateContent><mc:AlternateContent xmlns:mc="http://schemas.openxmlformats.org/markup-compatibility/2006"><mc:Choice xmlns:a14="http://schemas.microsoft.com/office/drawing/2010/main" Requires="a14"><xdr:twoCellAnchor editAs="oneCell"><xdr:from><xdr:col>7</xdr:col><xdr:colOff>0</xdr:colOff><xdr:row>6</xdr:row><xdr:rowOff>9360</xdr:rowOff></xdr:from><xdr:to><xdr:col>9</xdr:col><xdr:colOff>61200</xdr:colOff><xdr:row>7</xdr:row><xdr:rowOff>123840</xdr:rowOff></xdr:to><xdr:sp><xdr:nvSpPr><xdr:cNvPr id="1020" name="Button 23" descr="NORDIC" hidden="0"/><xdr:cNvSpPr/></xdr:nvSpPr><xdr:spPr><a:xfrm><a:off x="0" y="0"/><a:ext cx="0" cy="0"/></a:xfrm><a:prstGeom prst="rect"><a:avLst/></a:prstGeom></xdr:spPr><xdr:txBody><a:bodyPr anchor="ctr"><a:noAutofit/></a:bodyPr><a:p><a:r><a:t>NORDIC</a:t></a:r></a:p></xdr:txBody></xdr:sp><xdr:clientData/></xdr:twoCellAnchor></mc:Choice></mc:AlternateContent><mc:AlternateContent xmlns:mc="http://schemas.openxmlformats.org/markup-compatibility/2006"><mc:Choice xmlns:a14="http://schemas.microsoft.com/office/drawing/2010/main" Requires="a14"><xdr:twoCellAnchor editAs="oneCell"><xdr:from><xdr:col>7</xdr:col><xdr:colOff>0</xdr:colOff><xdr:row>7</xdr:row><xdr:rowOff>142920</xdr:rowOff></xdr:from><xdr:to><xdr:col>9</xdr:col><xdr:colOff>61200</xdr:colOff><xdr:row>9</xdr:row><xdr:rowOff>86040</xdr:rowOff></xdr:to><xdr:sp><xdr:nvSpPr><xdr:cNvPr id="1021" name="Button 25" descr="GERMAN SPEAKING" hidden="0"/><xdr:cNvSpPr/></xdr:nvSpPr><xdr:spPr><a:xfrm><a:off x="0" y="0"/><a:ext cx="0" cy="0"/></a:xfrm><a:prstGeom prst="rect"><a:avLst/></a:prstGeom></xdr:spPr><xdr:txBody><a:bodyPr anchor="ctr"><a:noAutofit/></a:bodyPr><a:p><a:r><a:t>GERMAN SPEAKING</a:t></a:r></a:p></xdr:txBody></xdr:sp><xdr:clientData/></xdr:twoCellAnchor></mc:Choice></mc:AlternateContent><mc:AlternateContent xmlns:mc="http://schemas.openxmlformats.org/markup-compatibility/2006"><mc:Choice xmlns:a14="http://schemas.microsoft.com/office/drawing/2010/main" Requires="a14"><xdr:twoCellAnchor editAs="oneCell"><xdr:from><xdr:col>7</xdr:col><xdr:colOff>0</xdr:colOff><xdr:row>9</xdr:row><xdr:rowOff>105120</xdr:rowOff></xdr:from><xdr:to><xdr:col>9</xdr:col><xdr:colOff>61200</xdr:colOff><xdr:row>11</xdr:row><xdr:rowOff>66240</xdr:rowOff></xdr:to><xdr:sp><xdr:nvSpPr><xdr:cNvPr id="1022" name="Button 26" descr="BENELUX AND FRANCE" hidden="0"/><xdr:cNvSpPr/></xdr:nvSpPr><xdr:spPr><a:xfrm><a:off x="0" y="0"/><a:ext cx="0" cy="0"/></a:xfrm><a:prstGeom prst="rect"><a:avLst/></a:prstGeom></xdr:spPr><xdr:txBody><a:bodyPr anchor="ctr"><a:noAutofit/></a:bodyPr><a:p><a:r><a:t>BENELUX AND FRANCE</a:t></a:r></a:p></xdr:txBody></xdr:sp><xdr:clientData/></xdr:twoCellAnchor></mc:Choice></mc:AlternateContent><mc:AlternateContent xmlns:mc="http://schemas.openxmlformats.org/markup-compatibility/2006"><mc:Choice xmlns:a14="http://schemas.microsoft.com/office/drawing/2010/main" Requires="a14"><xdr:twoCellAnchor editAs="oneCell"><xdr:from><xdr:col>7</xdr:col><xdr:colOff>0</xdr:colOff><xdr:row>11</xdr:row><xdr:rowOff>86040</xdr:rowOff></xdr:from><xdr:to><xdr:col>9</xdr:col><xdr:colOff>61200</xdr:colOff><xdr:row>13</xdr:row><xdr:rowOff>86040</xdr:rowOff></xdr:to><xdr:sp><xdr:nvSpPr><xdr:cNvPr id="1023" name="Button 27" descr="IBERIA" hidden="0"/><xdr:cNvSpPr/></xdr:nvSpPr><xdr:spPr><a:xfrm><a:off x="0" y="0"/><a:ext cx="0" cy="0"/></a:xfrm><a:prstGeom prst="rect"><a:avLst/></a:prstGeom></xdr:spPr><xdr:txBody><a:bodyPr anchor="ctr"><a:noAutofit/></a:bodyPr><a:p><a:r><a:t>IBERIA</a:t></a:r></a:p></xdr:txBody></xdr:sp><xdr:clientData/></xdr:twoCellAnchor></mc:Choice></mc:AlternateContent><mc:AlternateContent xmlns:mc="http://schemas.openxmlformats.org/markup-compatibility/2006"><mc:Choice xmlns:a14="http://schemas.microsoft.com/office/drawing/2010/main" Requires="a14"><xdr:twoCellAnchor editAs="oneCell"><xdr:from><xdr:col>7</xdr:col><xdr:colOff>0</xdr:colOff><xdr:row>13</xdr:row><xdr:rowOff>114480</xdr:rowOff></xdr:from><xdr:to><xdr:col>9</xdr:col><xdr:colOff>61200</xdr:colOff><xdr:row>15</xdr:row><xdr:rowOff>105120</xdr:rowOff></xdr:to><xdr:sp><xdr:nvSpPr><xdr:cNvPr id="1024" name="Button 28" descr="ITALY" hidden="0"/><xdr:cNvSpPr/></xdr:nvSpPr><xdr:spPr><a:xfrm><a:off x="0" y="0"/><a:ext cx="0" cy="0"/></a:xfrm><a:prstGeom prst="rect"><a:avLst/></a:prstGeom></xdr:spPr><xdr:txBody><a:bodyPr anchor="ctr"><a:noAutofit/></a:bodyPr><a:p><a:r><a:t>ITALY</a:t></a:r></a:p></xdr:txBody></xdr:sp><xdr:clientData/></xdr:twoCellAnchor></mc:Choice></mc:AlternateContent><mc:AlternateContent xmlns:mc="http://schemas.openxmlformats.org/markup-compatibility/2006"><mc:Choice xmlns:a14="http://schemas.microsoft.com/office/drawing/2010/main" Requires="a14"><xdr:twoCellAnchor editAs="oneCell"><xdr:from><xdr:col>7</xdr:col><xdr:colOff>0</xdr:colOff><xdr:row>15</xdr:row><xdr:rowOff>123840</xdr:rowOff></xdr:from><xdr:to><xdr:col>9</xdr:col><xdr:colOff>61200</xdr:colOff><xdr:row>17</xdr:row><xdr:rowOff>85680</xdr:rowOff></xdr:to><xdr:sp><xdr:nvSpPr><xdr:cNvPr id="1025" name="Button 29" descr="CENTRAL &amp; EASTERN EUROPE" hidden="0"/><xdr:cNvSpPr/></xdr:nvSpPr><xdr:spPr><a:xfrm><a:off x="0" y="0"/><a:ext cx="0" cy="0"/></a:xfrm><a:prstGeom prst="rect"><a:avLst/></a:prstGeom></xdr:spPr><xdr:txBody><a:bodyPr anchor="ctr"><a:noAutofit/></a:bodyPr><a:p><a:r><a:t>CENTRAL & EASTERN EUROPE</a:t></a:r></a:p></xdr:txBody></xdr:sp><xdr:clientData/></xdr:twoCellAnchor></mc:Choice></mc:AlternateContent><mc:AlternateContent xmlns:mc="http://schemas.openxmlformats.org/markup-compatibility/2006"><mc:Choice xmlns:a14="http://schemas.microsoft.com/office/drawing/2010/main" Requires="a14"><xdr:twoCellAnchor editAs="oneCell"><xdr:from><xdr:col>7</xdr:col><xdr:colOff>0</xdr:colOff><xdr:row>17</xdr:row><xdr:rowOff>114480</xdr:rowOff></xdr:from><xdr:to><xdr:col>9</xdr:col><xdr:colOff>61200</xdr:colOff><xdr:row>19</xdr:row><xdr:rowOff>95400</xdr:rowOff></xdr:to><xdr:sp><xdr:nvSpPr><xdr:cNvPr id="1026" name="Button 30" descr="SOUTHERN EUROPE" hidden="0"/><xdr:cNvSpPr/></xdr:nvSpPr><xdr:spPr><a:xfrm><a:off x="0" y="0"/><a:ext cx="0" cy="0"/></a:xfrm><a:prstGeom prst="rect"><a:avLst/></a:prstGeom></xdr:spPr><xdr:txBody><a:bodyPr anchor="ctr"><a:noAutofit/></a:bodyPr><a:p><a:r><a:t>SOUTHERN EUROPE</a:t></a:r></a:p></xdr:txBody></xdr:sp><xdr:clientData/></xdr:twoCellAnchor></mc:Choice></mc:AlternateContent><mc:AlternateContent xmlns:mc="http://schemas.openxmlformats.org/markup-compatibility/2006"><mc:Choice xmlns:a14="http://schemas.microsoft.com/office/drawing/2010/main" Requires="a14"><xdr:twoCellAnchor editAs="oneCell"><xdr:from><xdr:col>7</xdr:col><xdr:colOff>0</xdr:colOff><xdr:row>19</xdr:row><xdr:rowOff>114480</xdr:rowOff></xdr:from><xdr:to><xdr:col>9</xdr:col><xdr:colOff>61200</xdr:colOff><xdr:row>21</xdr:row><xdr:rowOff>56880</xdr:rowOff></xdr:to><xdr:sp><xdr:nvSpPr><xdr:cNvPr id="1027" name="Button 31" descr="UK" hidden="0"/><xdr:cNvSpPr/></xdr:nvSpPr><xdr:spPr><a:xfrm><a:off x="0" y="0"/><a:ext cx="0" cy="0"/></a:xfrm><a:prstGeom prst="rect"><a:avLst/></a:prstGeom></xdr:spPr><xdr:txBody><a:bodyPr anchor="ctr"><a:noAutofit/></a:bodyPr><a:p><a:r><a:t>UK</a:t></a:r></a:p></xdr:txBody></xdr:sp><xdr:clientData/></xdr:twoCellAnchor></mc:Choice></mc:AlternateContent><mc:AlternateContent xmlns:mc="http://schemas.openxmlformats.org/markup-compatibility/2006"><mc:Choice xmlns:a14="http://schemas.microsoft.com/office/drawing/2010/main" Requires="a14"><xdr:twoCellAnchor editAs="oneCell"><xdr:from><xdr:col>7</xdr:col><xdr:colOff>0</xdr:colOff><xdr:row>21</xdr:row><xdr:rowOff>75960</xdr:rowOff></xdr:from><xdr:to><xdr:col>9</xdr:col><xdr:colOff>61200</xdr:colOff><xdr:row>23</xdr:row><xdr:rowOff>28440</xdr:rowOff></xdr:to><xdr:sp><xdr:nvSpPr><xdr:cNvPr id="1028" name="Button 32" descr="ASIA AND OTHER" hidden="0"/><xdr:cNvSpPr/></xdr:nvSpPr><xdr:spPr><a:xfrm><a:off x="0" y="0"/><a:ext cx="0" cy="0"/></a:xfrm><a:prstGeom prst="rect"><a:avLst/></a:prstGeom></xdr:spPr><xdr:txBody><a:bodyPr anchor="ctr"><a:noAutofit/></a:bodyPr><a:p><a:r><a:t>ASIA AND OTHER</a:t></a:r></a:p></xdr:txBody></xdr:sp><xdr:clientData/></xdr:twoCellAnchor></mc:Choice></mc:AlternateContent><mc:AlternateContent xmlns:mc="http://schemas.openxmlformats.org/markup-compatibility/2006"><mc:Choice xmlns:a14="http://schemas.microsoft.com/office/drawing/2010/main" Requires="a14"><xdr:twoCellAnchor editAs="oneCell"><xdr:from><xdr:col>7</xdr:col><xdr:colOff>0</xdr:colOff><xdr:row>23</xdr:row><xdr:rowOff>47520</xdr:rowOff></xdr:from><xdr:to><xdr:col>9</xdr:col><xdr:colOff>61200</xdr:colOff><xdr:row>25</xdr:row><xdr:rowOff>9360</xdr:rowOff></xdr:to><xdr:sp><xdr:nvSpPr><xdr:cNvPr id="1029" name="Button 33" descr="AMERICAS" hidden="0"/><xdr:cNvSpPr/></xdr:nvSpPr><xdr:spPr><a:xfrm><a:off x="0" y="0"/><a:ext cx="0" cy="0"/></a:xfrm><a:prstGeom prst="rect"><a:avLst/></a:prstGeom></xdr:spPr><xdr:txBody><a:bodyPr anchor="ctr"><a:noAutofit/></a:bodyPr><a:p><a:r><a:t>AMERICAS</a:t></a:r></a:p></xdr:txBody></xdr:sp><xdr:clientData/></xdr:twoCellAnchor></mc:Choice></mc:AlternateContent><mc:AlternateContent xmlns:mc="http://schemas.openxmlformats.org/markup-compatibility/2006"><mc:Choice xmlns:a14="http://schemas.microsoft.com/office/drawing/2010/main" Requires="a14"><xdr:twoCellAnchor editAs="oneCell"><xdr:from><xdr:col>9</xdr:col><xdr:colOff>633960</xdr:colOff><xdr:row>6</xdr:row><xdr:rowOff>9360</xdr:rowOff></xdr:from><xdr:to><xdr:col>13</xdr:col><xdr:colOff>10440</xdr:colOff><xdr:row>9</xdr:row><xdr:rowOff>162000</xdr:rowOff></xdr:to><xdr:sp><xdr:nvSpPr><xdr:cNvPr id="1030" name="Button 34" descr="WHOLE REPORT" hidden="0"/><xdr:cNvSpPr/></xdr:nvSpPr><xdr:spPr><a:xfrm><a:off x="0" y="0"/><a:ext cx="0" cy="0"/></a:xfrm><a:prstGeom prst="rect"><a:avLst/></a:prstGeom></xdr:spPr><xdr:txBody><a:bodyPr anchor="ctr"><a:noAutofit/></a:bodyPr><a:p><a:r><a:t>WHOLE REPORT</a:t></a:r></a:p></xdr:txBody></xdr:sp><xdr:clientData/></xdr:twoCellAnchor></mc:Choice></mc:AlternateContent><mc:AlternateContent xmlns:mc="http://schemas.openxmlformats.org/markup-compatibility/2006"><mc:Choice xmlns:a14="http://schemas.microsoft.com/office/drawing/2010/main" Requires="a14"><xdr:twoCellAnchor editAs="oneCell"><xdr:from><xdr:col>3</xdr:col><xdr:colOff>633600</xdr:colOff><xdr:row>23</xdr:row><xdr:rowOff>56880</xdr:rowOff></xdr:from><xdr:to><xdr:col>5</xdr:col><xdr:colOff>634320</xdr:colOff><xdr:row>25</xdr:row><xdr:rowOff>19080</xdr:rowOff></xdr:to><xdr:sp><xdr:nvSpPr><xdr:cNvPr id="1031" name="Button 35" descr="INDUSTRIAL MARKETS" hidden="0"/><xdr:cNvSpPr/></xdr:nvSpPr><xdr:spPr><a:xfrm><a:off x="0" y="0"/><a:ext cx="0" cy="0"/></a:xfrm><a:prstGeom prst="rect"><a:avLst/></a:prstGeom></xdr:spPr><xdr:txBody><a:bodyPr anchor="ctr"><a:noAutofit/></a:bodyPr><a:p><a:r><a:t>INDUSTRIAL MARKETS</a:t></a:r></a:p></xdr:txBody></xdr:sp><xdr:clientData/></xdr:twoCellAnchor></mc:Choice></mc:AlternateContent><mc:AlternateContent xmlns:mc="http://schemas.openxmlformats.org/markup-compatibility/2006"><mc:Choice xmlns:a14="http://schemas.microsoft.com/office/drawing/2010/main" Requires="a14"><xdr:twoCellAnchor editAs="oneCell"><xdr:from><xdr:col>6</xdr:col><xdr:colOff>633600</xdr:colOff><xdr:row>25</xdr:row><xdr:rowOff>37800</xdr:rowOff></xdr:from><xdr:to><xdr:col>9</xdr:col><xdr:colOff>51120</xdr:colOff><xdr:row>26</xdr:row><xdr:rowOff>161640</xdr:rowOff></xdr:to><xdr:sp><xdr:nvSpPr><xdr:cNvPr id="1032" name="Button 36" descr="MIDDLE EAST" hidden="0"/><xdr:cNvSpPr/></xdr:nvSpPr><xdr:spPr><a:xfrm><a:off x="0" y="0"/><a:ext cx="0" cy="0"/></a:xfrm><a:prstGeom prst="rect"><a:avLst/></a:prstGeom></xdr:spPr><xdr:txBody><a:bodyPr anchor="ctr"><a:noAutofit/></a:bodyPr><a:p><a:r><a:t>MIDDLE EAST</a:t></a:r></a:p></xdr:txBody></xdr:sp><xdr:clientData/></xdr:twoCellAnchor></mc:Choice></mc:AlternateContent></xdr:wsDr>
</file>

<file path=xl/drawings/drawing3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17</xdr:col>
          <xdr:colOff>392400</xdr:colOff>
          <xdr:row>0</xdr:row>
          <xdr:rowOff>46440</xdr:rowOff>
        </xdr:from>
        <xdr:to>
          <xdr:col>18</xdr:col>
          <xdr:colOff>-1806480</xdr:colOff>
          <xdr:row>1</xdr:row>
          <xdr:rowOff>-1404360</xdr:rowOff>
        </xdr:to>
        <xdr:sp>
          <xdr:nvSpPr>
            <xdr:cNvPr id="1001" name="Button 2252" descr="Return To Report Options" hidden="0"/>
            <xdr:cNvSpPr/>
          </xdr:nvSpPr>
          <xdr:spPr>
            <a:xfrm>
              <a:off x="0" y="0"/>
              <a:ext cx="0" cy="0"/>
            </a:xfrm>
            <a:prstGeom prst="rect">
              <a:avLst/>
            </a:prstGeom>
          </xdr:spPr>
          <xdr:txBody>
            <a:bodyPr anchor="ctr">
              <a:noAutofit/>
            </a:bodyPr>
            <a:p>
              <a:r>
                <a:t>Return To Report Options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17</xdr:col>
          <xdr:colOff>392400</xdr:colOff>
          <xdr:row>0</xdr:row>
          <xdr:rowOff>397440</xdr:rowOff>
        </xdr:from>
        <xdr:to>
          <xdr:col>18</xdr:col>
          <xdr:colOff>-1792800</xdr:colOff>
          <xdr:row>1</xdr:row>
          <xdr:rowOff>-887760</xdr:rowOff>
        </xdr:to>
        <xdr:sp>
          <xdr:nvSpPr>
            <xdr:cNvPr id="1002" name="Button 3829" descr="Print This View&#10;(prints to whichever printer you have currently set)" hidden="0"/>
            <xdr:cNvSpPr/>
          </xdr:nvSpPr>
          <xdr:spPr>
            <a:xfrm>
              <a:off x="0" y="0"/>
              <a:ext cx="0" cy="0"/>
            </a:xfrm>
            <a:prstGeom prst="rect">
              <a:avLst/>
            </a:prstGeom>
          </xdr:spPr>
          <xdr:txBody>
            <a:bodyPr anchor="ctr">
              <a:noAutofit/>
            </a:bodyPr>
            <a:p>
              <a:r>
                <a:t>Print This View
(prints to whichever printer you have currently set)</a:t>
              </a:r>
            </a:p>
          </xdr:txBody>
        </xdr:sp>
        <xdr:clientData/>
      </xdr:twoCellAnchor>
    </mc:Choice>
  </mc:AlternateContent>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Relationship Id="rId2" Type="http://schemas.openxmlformats.org/officeDocument/2006/relationships/vmlDrawing" Target="../drawings/vmlDrawing1.vml"/><Relationship Id="rId3" Type="http://schemas.openxmlformats.org/officeDocument/2006/relationships/ctrlProp" Target="../ctrlProps/ctrlProps2.xml"/><Relationship Id="rId4" Type="http://schemas.openxmlformats.org/officeDocument/2006/relationships/ctrlProp" Target="../ctrlProps/ctrlProps3.xml"/><Relationship Id="rId5" Type="http://schemas.openxmlformats.org/officeDocument/2006/relationships/ctrlProp" Target="../ctrlProps/ctrlProps4.xml"/><Relationship Id="rId6" Type="http://schemas.openxmlformats.org/officeDocument/2006/relationships/ctrlProp" Target="../ctrlProps/ctrlProps5.xml"/><Relationship Id="rId7" Type="http://schemas.openxmlformats.org/officeDocument/2006/relationships/ctrlProp" Target="../ctrlProps/ctrlProps6.xml"/><Relationship Id="rId8" Type="http://schemas.openxmlformats.org/officeDocument/2006/relationships/ctrlProp" Target="../ctrlProps/ctrlProps7.xml"/><Relationship Id="rId9" Type="http://schemas.openxmlformats.org/officeDocument/2006/relationships/ctrlProp" Target="../ctrlProps/ctrlProps8.xml"/><Relationship Id="rId10" Type="http://schemas.openxmlformats.org/officeDocument/2006/relationships/ctrlProp" Target="../ctrlProps/ctrlProps9.xml"/><Relationship Id="rId11" Type="http://schemas.openxmlformats.org/officeDocument/2006/relationships/ctrlProp" Target="../ctrlProps/ctrlProps10.xml"/><Relationship Id="rId12" Type="http://schemas.openxmlformats.org/officeDocument/2006/relationships/ctrlProp" Target="../ctrlProps/ctrlProps11.xml"/><Relationship Id="rId13" Type="http://schemas.openxmlformats.org/officeDocument/2006/relationships/ctrlProp" Target="../ctrlProps/ctrlProps12.xml"/><Relationship Id="rId14" Type="http://schemas.openxmlformats.org/officeDocument/2006/relationships/ctrlProp" Target="../ctrlProps/ctrlProps13.xml"/><Relationship Id="rId15" Type="http://schemas.openxmlformats.org/officeDocument/2006/relationships/ctrlProp" Target="../ctrlProps/ctrlProps14.xml"/><Relationship Id="rId16" Type="http://schemas.openxmlformats.org/officeDocument/2006/relationships/ctrlProp" Target="../ctrlProps/ctrlProps15.xml"/><Relationship Id="rId17" Type="http://schemas.openxmlformats.org/officeDocument/2006/relationships/ctrlProp" Target="../ctrlProps/ctrlProps16.xml"/><Relationship Id="rId18" Type="http://schemas.openxmlformats.org/officeDocument/2006/relationships/ctrlProp" Target="../ctrlProps/ctrlProps17.xml"/><Relationship Id="rId19" Type="http://schemas.openxmlformats.org/officeDocument/2006/relationships/ctrlProp" Target="../ctrlProps/ctrlProps18.xml"/><Relationship Id="rId20" Type="http://schemas.openxmlformats.org/officeDocument/2006/relationships/ctrlProp" Target="../ctrlProps/ctrlProps19.xml"/><Relationship Id="rId21" Type="http://schemas.openxmlformats.org/officeDocument/2006/relationships/ctrlProp" Target="../ctrlProps/ctrlProps20.xml"/><Relationship Id="rId22" Type="http://schemas.openxmlformats.org/officeDocument/2006/relationships/ctrlProp" Target="../ctrlProps/ctrlProps21.xml"/><Relationship Id="rId23" Type="http://schemas.openxmlformats.org/officeDocument/2006/relationships/ctrlProp" Target="../ctrlProps/ctrlProps22.xml"/><Relationship Id="rId24" Type="http://schemas.openxmlformats.org/officeDocument/2006/relationships/ctrlProp" Target="../ctrlProps/ctrlProps23.xml"/><Relationship Id="rId25" Type="http://schemas.openxmlformats.org/officeDocument/2006/relationships/ctrlProp" Target="../ctrlProps/ctrlProps24.xml"/><Relationship Id="rId26" Type="http://schemas.openxmlformats.org/officeDocument/2006/relationships/ctrlProp" Target="../ctrlProps/ctrlProps25.xml"/><Relationship Id="rId27" Type="http://schemas.openxmlformats.org/officeDocument/2006/relationships/ctrlProp" Target="../ctrlProps/ctrlProps26.xml"/><Relationship Id="rId28" Type="http://schemas.openxmlformats.org/officeDocument/2006/relationships/ctrlProp" Target="../ctrlProps/ctrlProps27.xml"/><Relationship Id="rId29" Type="http://schemas.openxmlformats.org/officeDocument/2006/relationships/ctrlProp" Target="../ctrlProps/ctrlProps28.xml"/><Relationship Id="rId30" Type="http://schemas.openxmlformats.org/officeDocument/2006/relationships/ctrlProp" Target="../ctrlProps/ctrlProps29.xml"/><Relationship Id="rId31" Type="http://schemas.openxmlformats.org/officeDocument/2006/relationships/ctrlProp" Target="../ctrlProps/ctrlProps30.xml"/><Relationship Id="rId32" Type="http://schemas.openxmlformats.org/officeDocument/2006/relationships/ctrlProp" Target="../ctrlProps/ctrlProps31.xml"/><Relationship Id="rId33" Type="http://schemas.openxmlformats.org/officeDocument/2006/relationships/ctrlProp" Target="../ctrlProps/ctrlProps32.xml"/><Relationship Id="rId34" Type="http://schemas.openxmlformats.org/officeDocument/2006/relationships/ctrlProp" Target="../ctrlProps/ctrlProps33.xml"/>
</Relationships>
</file>

<file path=xl/worksheets/_rels/sheet2.xml.rels><?xml version="1.0" encoding="UTF-8"?>
<Relationships xmlns="http://schemas.openxmlformats.org/package/2006/relationships"><Relationship Id="rId1" Type="http://schemas.openxmlformats.org/officeDocument/2006/relationships/drawing" Target="../drawings/drawing34.xml"/><Relationship Id="rId2" Type="http://schemas.openxmlformats.org/officeDocument/2006/relationships/vmlDrawing" Target="../drawings/vmlDrawing2.vml"/><Relationship Id="rId3" Type="http://schemas.openxmlformats.org/officeDocument/2006/relationships/ctrlProp" Target="../ctrlProps/ctrlProps35.xml"/><Relationship Id="rId4" Type="http://schemas.openxmlformats.org/officeDocument/2006/relationships/ctrlProp" Target="../ctrlProps/ctrlProps36.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5"/>
  <sheetViews>
    <sheetView showFormulas="false" showGridLines="true" showRowColHeaders="false" showZeros="false" rightToLeft="false" tabSelected="true" showOutlineSymbols="false" defaultGridColor="true" view="normal" topLeftCell="A1" colorId="64" zoomScale="100" zoomScaleNormal="100" zoomScalePageLayoutView="100" workbookViewId="0">
      <selection pane="topLeft" activeCell="A1" activeCellId="0" sqref="A1"/>
    </sheetView>
  </sheetViews>
  <sheetFormatPr defaultColWidth="9.13671875" defaultRowHeight="12.75" customHeight="true" zeroHeight="false" outlineLevelRow="0" outlineLevelCol="0"/>
  <cols>
    <col collapsed="false" customWidth="false" hidden="false" outlineLevel="0" max="257" min="1" style="1" width="9.14"/>
  </cols>
  <sheetData>
    <row r="1" customFormat="false" ht="26.25" hidden="false" customHeight="true" outlineLevel="0" collapsed="false">
      <c r="A1" s="2" t="s">
        <v>0</v>
      </c>
      <c r="B1" s="2"/>
      <c r="C1" s="2"/>
      <c r="D1" s="2"/>
      <c r="E1" s="2"/>
      <c r="F1" s="2"/>
      <c r="G1" s="2"/>
      <c r="H1" s="2"/>
      <c r="I1" s="2"/>
      <c r="J1" s="2"/>
      <c r="K1" s="2"/>
      <c r="L1" s="2"/>
      <c r="M1" s="2"/>
      <c r="N1" s="2"/>
    </row>
    <row r="3" customFormat="false" ht="25.5" hidden="false" customHeight="false" outlineLevel="0" collapsed="false">
      <c r="B3" s="3" t="s">
        <v>1</v>
      </c>
      <c r="C3" s="3"/>
      <c r="D3" s="3"/>
      <c r="E3" s="3"/>
      <c r="F3" s="3"/>
      <c r="G3" s="3"/>
      <c r="H3" s="3"/>
      <c r="I3" s="3"/>
      <c r="J3" s="3"/>
      <c r="K3" s="3"/>
      <c r="L3" s="3"/>
      <c r="M3" s="3"/>
    </row>
    <row r="5" customFormat="false" ht="12.75" hidden="false" customHeight="false" outlineLevel="0" collapsed="false">
      <c r="B5" s="4" t="s">
        <v>2</v>
      </c>
      <c r="C5" s="4"/>
      <c r="D5" s="5"/>
      <c r="E5" s="6" t="s">
        <v>3</v>
      </c>
      <c r="F5" s="6"/>
      <c r="G5" s="5"/>
      <c r="H5" s="6" t="s">
        <v>4</v>
      </c>
      <c r="I5" s="6"/>
      <c r="K5" s="6" t="s">
        <v>5</v>
      </c>
      <c r="L5" s="6"/>
      <c r="M5" s="6"/>
    </row>
  </sheetData>
  <mergeCells count="6">
    <mergeCell ref="A1:N1"/>
    <mergeCell ref="B3:M3"/>
    <mergeCell ref="B5:C5"/>
    <mergeCell ref="E5:F5"/>
    <mergeCell ref="H5:I5"/>
    <mergeCell ref="K5:M5"/>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3">
              <controlPr defaultSize="0" print="false" autoFill="0" autoPict="0" macro="Module1.Trading">
                <anchor moveWithCells="true" sizeWithCells="false">
                  <from>
                    <xdr:col>0</xdr:col>
                    <xdr:colOff>633960</xdr:colOff>
                    <xdr:row>6</xdr:row>
                    <xdr:rowOff>0</xdr:rowOff>
                  </from>
                  <to>
                    <xdr:col>3</xdr:col>
                    <xdr:colOff>360</xdr:colOff>
                    <xdr:row>7</xdr:row>
                    <xdr:rowOff>114480</xdr:rowOff>
                  </to>
                </anchor>
              </controlPr>
            </control>
          </mc:Choice>
        </mc:AlternateContent>
        <mc:AlternateContent xmlns:mc="http://schemas.openxmlformats.org/markup-compatibility/2006">
          <mc:Choice Requires="x14">
            <control shapeId="1002" r:id="rId4" name="Button 4">
              <controlPr defaultSize="0" print="false" autoFill="0" autoPict="0" macro="Module1.ORGINATION">
                <anchor moveWithCells="true" sizeWithCells="false">
                  <from>
                    <xdr:col>0</xdr:col>
                    <xdr:colOff>633960</xdr:colOff>
                    <xdr:row>7</xdr:row>
                    <xdr:rowOff>123840</xdr:rowOff>
                  </from>
                  <to>
                    <xdr:col>3</xdr:col>
                    <xdr:colOff>360</xdr:colOff>
                    <xdr:row>9</xdr:row>
                    <xdr:rowOff>95400</xdr:rowOff>
                  </to>
                </anchor>
              </controlPr>
            </control>
          </mc:Choice>
        </mc:AlternateContent>
        <mc:AlternateContent xmlns:mc="http://schemas.openxmlformats.org/markup-compatibility/2006">
          <mc:Choice Requires="x14">
            <control shapeId="1003" r:id="rId5" name="Button 5">
              <controlPr defaultSize="0" print="false" autoFill="0" autoPict="0" macro="Module1.UnderReview">
                <anchor moveWithCells="true" sizeWithCells="false">
                  <from>
                    <xdr:col>0</xdr:col>
                    <xdr:colOff>633960</xdr:colOff>
                    <xdr:row>9</xdr:row>
                    <xdr:rowOff>114480</xdr:rowOff>
                  </from>
                  <to>
                    <xdr:col>3</xdr:col>
                    <xdr:colOff>360</xdr:colOff>
                    <xdr:row>11</xdr:row>
                    <xdr:rowOff>86040</xdr:rowOff>
                  </to>
                </anchor>
              </controlPr>
            </control>
          </mc:Choice>
        </mc:AlternateContent>
        <mc:AlternateContent xmlns:mc="http://schemas.openxmlformats.org/markup-compatibility/2006">
          <mc:Choice Requires="x14">
            <control shapeId="1004" r:id="rId6" name="Button 6">
              <controlPr defaultSize="0" print="false" autoFill="0" autoPict="0" macro="Module1.Macro5">
                <anchor moveWithCells="true" sizeWithCells="false">
                  <from>
                    <xdr:col>0</xdr:col>
                    <xdr:colOff>633960</xdr:colOff>
                    <xdr:row>11</xdr:row>
                    <xdr:rowOff>104760</xdr:rowOff>
                  </from>
                  <to>
                    <xdr:col>3</xdr:col>
                    <xdr:colOff>360</xdr:colOff>
                    <xdr:row>13</xdr:row>
                    <xdr:rowOff>95760</xdr:rowOff>
                  </to>
                </anchor>
              </controlPr>
            </control>
          </mc:Choice>
        </mc:AlternateContent>
        <mc:AlternateContent xmlns:mc="http://schemas.openxmlformats.org/markup-compatibility/2006">
          <mc:Choice Requires="x14">
            <control shapeId="1005" r:id="rId7" name="Button 7">
              <controlPr defaultSize="0" print="false" autoFill="0" autoPict="0" macro="Module1.Agents">
                <anchor moveWithCells="true" sizeWithCells="false">
                  <from>
                    <xdr:col>0</xdr:col>
                    <xdr:colOff>633960</xdr:colOff>
                    <xdr:row>13</xdr:row>
                    <xdr:rowOff>114480</xdr:rowOff>
                  </from>
                  <to>
                    <xdr:col>3</xdr:col>
                    <xdr:colOff>360</xdr:colOff>
                    <xdr:row>15</xdr:row>
                    <xdr:rowOff>105120</xdr:rowOff>
                  </to>
                </anchor>
              </controlPr>
            </control>
          </mc:Choice>
        </mc:AlternateContent>
        <mc:AlternateContent xmlns:mc="http://schemas.openxmlformats.org/markup-compatibility/2006">
          <mc:Choice Requires="x14">
            <control shapeId="1006" r:id="rId8" name="Button 8">
              <controlPr defaultSize="0" print="false" autoFill="0" autoPict="0" macro="Module1.Underdevelopment">
                <anchor moveWithCells="true" sizeWithCells="false">
                  <from>
                    <xdr:col>0</xdr:col>
                    <xdr:colOff>633960</xdr:colOff>
                    <xdr:row>15</xdr:row>
                    <xdr:rowOff>123840</xdr:rowOff>
                  </from>
                  <to>
                    <xdr:col>3</xdr:col>
                    <xdr:colOff>360</xdr:colOff>
                    <xdr:row>17</xdr:row>
                    <xdr:rowOff>133200</xdr:rowOff>
                  </to>
                </anchor>
              </controlPr>
            </control>
          </mc:Choice>
        </mc:AlternateContent>
        <mc:AlternateContent xmlns:mc="http://schemas.openxmlformats.org/markup-compatibility/2006">
          <mc:Choice Requires="x14">
            <control shapeId="1007" r:id="rId9" name="Button 9">
              <controlPr defaultSize="0" print="false" autoFill="0" autoPict="0" macro="Module1.PowerandGas">
                <anchor moveWithCells="true" sizeWithCells="false">
                  <from>
                    <xdr:col>4</xdr:col>
                    <xdr:colOff>10080</xdr:colOff>
                    <xdr:row>6</xdr:row>
                    <xdr:rowOff>0</xdr:rowOff>
                  </from>
                  <to>
                    <xdr:col>6</xdr:col>
                    <xdr:colOff>360</xdr:colOff>
                    <xdr:row>7</xdr:row>
                    <xdr:rowOff>123840</xdr:rowOff>
                  </to>
                </anchor>
              </controlPr>
            </control>
          </mc:Choice>
        </mc:AlternateContent>
        <mc:AlternateContent xmlns:mc="http://schemas.openxmlformats.org/markup-compatibility/2006">
          <mc:Choice Requires="x14">
            <control shapeId="1008" r:id="rId10" name="Button 10">
              <controlPr defaultSize="0" print="false" autoFill="0" autoPict="0" macro="Module1.WEATHER">
                <anchor moveWithCells="true" sizeWithCells="false">
                  <from>
                    <xdr:col>4</xdr:col>
                    <xdr:colOff>10080</xdr:colOff>
                    <xdr:row>7</xdr:row>
                    <xdr:rowOff>142920</xdr:rowOff>
                  </from>
                  <to>
                    <xdr:col>6</xdr:col>
                    <xdr:colOff>360</xdr:colOff>
                    <xdr:row>9</xdr:row>
                    <xdr:rowOff>95400</xdr:rowOff>
                  </to>
                </anchor>
              </controlPr>
            </control>
          </mc:Choice>
        </mc:AlternateContent>
        <mc:AlternateContent xmlns:mc="http://schemas.openxmlformats.org/markup-compatibility/2006">
          <mc:Choice Requires="x14">
            <control shapeId="1009" r:id="rId11" name="Button 11">
              <controlPr defaultSize="0" print="false" autoFill="0" autoPict="0" macro="Module1.CREDIT">
                <anchor moveWithCells="true" sizeWithCells="false">
                  <from>
                    <xdr:col>4</xdr:col>
                    <xdr:colOff>10080</xdr:colOff>
                    <xdr:row>9</xdr:row>
                    <xdr:rowOff>114480</xdr:rowOff>
                  </from>
                  <to>
                    <xdr:col>6</xdr:col>
                    <xdr:colOff>360</xdr:colOff>
                    <xdr:row>11</xdr:row>
                    <xdr:rowOff>75960</xdr:rowOff>
                  </to>
                </anchor>
              </controlPr>
            </control>
          </mc:Choice>
        </mc:AlternateContent>
        <mc:AlternateContent xmlns:mc="http://schemas.openxmlformats.org/markup-compatibility/2006">
          <mc:Choice Requires="x14">
            <control shapeId="1010" r:id="rId12" name="Button 12">
              <controlPr defaultSize="0" print="false" autoFill="0" autoPict="0" macro="Module1.METALSPHYSICAL">
                <anchor moveWithCells="true" sizeWithCells="false">
                  <from>
                    <xdr:col>4</xdr:col>
                    <xdr:colOff>10080</xdr:colOff>
                    <xdr:row>11</xdr:row>
                    <xdr:rowOff>95400</xdr:rowOff>
                  </from>
                  <to>
                    <xdr:col>6</xdr:col>
                    <xdr:colOff>360</xdr:colOff>
                    <xdr:row>13</xdr:row>
                    <xdr:rowOff>95760</xdr:rowOff>
                  </to>
                </anchor>
              </controlPr>
            </control>
          </mc:Choice>
        </mc:AlternateContent>
        <mc:AlternateContent xmlns:mc="http://schemas.openxmlformats.org/markup-compatibility/2006">
          <mc:Choice Requires="x14">
            <control shapeId="1011" r:id="rId13" name="Button 13">
              <controlPr defaultSize="0" print="false" autoFill="0" autoPict="0" macro="Module1.METALSFINANCIAL">
                <anchor moveWithCells="true" sizeWithCells="false">
                  <from>
                    <xdr:col>4</xdr:col>
                    <xdr:colOff>10080</xdr:colOff>
                    <xdr:row>13</xdr:row>
                    <xdr:rowOff>114480</xdr:rowOff>
                  </from>
                  <to>
                    <xdr:col>6</xdr:col>
                    <xdr:colOff>360</xdr:colOff>
                    <xdr:row>15</xdr:row>
                    <xdr:rowOff>114480</xdr:rowOff>
                  </to>
                </anchor>
              </controlPr>
            </control>
          </mc:Choice>
        </mc:AlternateContent>
        <mc:AlternateContent xmlns:mc="http://schemas.openxmlformats.org/markup-compatibility/2006">
          <mc:Choice Requires="x14">
            <control shapeId="1012" r:id="rId14" name="Button 14">
              <controlPr defaultSize="0" print="false" autoFill="0" autoPict="0" macro="Module1.METALSRECYCLING">
                <anchor moveWithCells="true" sizeWithCells="false">
                  <from>
                    <xdr:col>4</xdr:col>
                    <xdr:colOff>0</xdr:colOff>
                    <xdr:row>15</xdr:row>
                    <xdr:rowOff>133560</xdr:rowOff>
                  </from>
                  <to>
                    <xdr:col>6</xdr:col>
                    <xdr:colOff>360</xdr:colOff>
                    <xdr:row>17</xdr:row>
                    <xdr:rowOff>114480</xdr:rowOff>
                  </to>
                </anchor>
              </controlPr>
            </control>
          </mc:Choice>
        </mc:AlternateContent>
        <mc:AlternateContent xmlns:mc="http://schemas.openxmlformats.org/markup-compatibility/2006">
          <mc:Choice Requires="x14">
            <control shapeId="1013" r:id="rId15" name="Button 15">
              <controlPr defaultSize="0" print="false" autoFill="0" autoPict="0" macro="Module1.ASSETS">
                <anchor moveWithCells="true" sizeWithCells="false">
                  <from>
                    <xdr:col>4</xdr:col>
                    <xdr:colOff>0</xdr:colOff>
                    <xdr:row>17</xdr:row>
                    <xdr:rowOff>133200</xdr:rowOff>
                  </from>
                  <to>
                    <xdr:col>6</xdr:col>
                    <xdr:colOff>360</xdr:colOff>
                    <xdr:row>19</xdr:row>
                    <xdr:rowOff>95400</xdr:rowOff>
                  </to>
                </anchor>
              </controlPr>
            </control>
          </mc:Choice>
        </mc:AlternateContent>
        <mc:AlternateContent xmlns:mc="http://schemas.openxmlformats.org/markup-compatibility/2006">
          <mc:Choice Requires="x14">
            <control shapeId="1014" r:id="rId16" name="Button 16">
              <controlPr defaultSize="0" print="false" autoFill="0" autoPict="0" macro="Module5.WAREHOUSING">
                <anchor moveWithCells="true" sizeWithCells="false">
                  <from>
                    <xdr:col>4</xdr:col>
                    <xdr:colOff>0</xdr:colOff>
                    <xdr:row>19</xdr:row>
                    <xdr:rowOff>114480</xdr:rowOff>
                  </from>
                  <to>
                    <xdr:col>6</xdr:col>
                    <xdr:colOff>360</xdr:colOff>
                    <xdr:row>21</xdr:row>
                    <xdr:rowOff>56880</xdr:rowOff>
                  </to>
                </anchor>
              </controlPr>
            </control>
          </mc:Choice>
        </mc:AlternateContent>
        <mc:AlternateContent xmlns:mc="http://schemas.openxmlformats.org/markup-compatibility/2006">
          <mc:Choice Requires="x14">
            <control shapeId="1015" r:id="rId17" name="Button 17">
              <controlPr defaultSize="0" print="false" autoFill="0" autoPict="0" macro="Module1.GLOBALMARKETS">
                <anchor moveWithCells="true" sizeWithCells="false">
                  <from>
                    <xdr:col>4</xdr:col>
                    <xdr:colOff>0</xdr:colOff>
                    <xdr:row>21</xdr:row>
                    <xdr:rowOff>75960</xdr:rowOff>
                  </from>
                  <to>
                    <xdr:col>6</xdr:col>
                    <xdr:colOff>360</xdr:colOff>
                    <xdr:row>23</xdr:row>
                    <xdr:rowOff>38160</xdr:rowOff>
                  </to>
                </anchor>
              </controlPr>
            </control>
          </mc:Choice>
        </mc:AlternateContent>
        <mc:AlternateContent xmlns:mc="http://schemas.openxmlformats.org/markup-compatibility/2006">
          <mc:Choice Requires="x14">
            <control shapeId="1016" r:id="rId18" name="Button 19">
              <controlPr defaultSize="0" print="false" autoFill="0" autoPict="0" macro="Module1.EES">
                <anchor moveWithCells="true" sizeWithCells="false">
                  <from>
                    <xdr:col>3</xdr:col>
                    <xdr:colOff>633600</xdr:colOff>
                    <xdr:row>25</xdr:row>
                    <xdr:rowOff>37800</xdr:rowOff>
                  </from>
                  <to>
                    <xdr:col>5</xdr:col>
                    <xdr:colOff>634320</xdr:colOff>
                    <xdr:row>26</xdr:row>
                    <xdr:rowOff>133200</xdr:rowOff>
                  </to>
                </anchor>
              </controlPr>
            </control>
          </mc:Choice>
        </mc:AlternateContent>
        <mc:AlternateContent xmlns:mc="http://schemas.openxmlformats.org/markup-compatibility/2006">
          <mc:Choice Requires="x14">
            <control shapeId="1017" r:id="rId19" name="Button 20">
              <controlPr defaultSize="0" print="false" autoFill="0" autoPict="0" macro="Module1.EBS">
                <anchor moveWithCells="true" sizeWithCells="false">
                  <from>
                    <xdr:col>3</xdr:col>
                    <xdr:colOff>633600</xdr:colOff>
                    <xdr:row>26</xdr:row>
                    <xdr:rowOff>152280</xdr:rowOff>
                  </from>
                  <to>
                    <xdr:col>5</xdr:col>
                    <xdr:colOff>634320</xdr:colOff>
                    <xdr:row>28</xdr:row>
                    <xdr:rowOff>86040</xdr:rowOff>
                  </to>
                </anchor>
              </controlPr>
            </control>
          </mc:Choice>
        </mc:AlternateContent>
        <mc:AlternateContent xmlns:mc="http://schemas.openxmlformats.org/markup-compatibility/2006">
          <mc:Choice Requires="x14">
            <control shapeId="1018" r:id="rId20" name="Button 21">
              <controlPr defaultSize="0" print="false" autoFill="0" autoPict="0" macro="Module1.WIND">
                <anchor moveWithCells="true" sizeWithCells="false">
                  <from>
                    <xdr:col>3</xdr:col>
                    <xdr:colOff>633600</xdr:colOff>
                    <xdr:row>28</xdr:row>
                    <xdr:rowOff>105120</xdr:rowOff>
                  </from>
                  <to>
                    <xdr:col>5</xdr:col>
                    <xdr:colOff>634320</xdr:colOff>
                    <xdr:row>30</xdr:row>
                    <xdr:rowOff>37800</xdr:rowOff>
                  </to>
                </anchor>
              </controlPr>
            </control>
          </mc:Choice>
        </mc:AlternateContent>
        <mc:AlternateContent xmlns:mc="http://schemas.openxmlformats.org/markup-compatibility/2006">
          <mc:Choice Requires="x14">
            <control shapeId="1019" r:id="rId21" name="Button 22">
              <controlPr defaultSize="0" print="false" autoFill="0" autoPict="0" macro="Module1.OTHER">
                <anchor moveWithCells="true" sizeWithCells="false">
                  <from>
                    <xdr:col>3</xdr:col>
                    <xdr:colOff>633600</xdr:colOff>
                    <xdr:row>30</xdr:row>
                    <xdr:rowOff>66240</xdr:rowOff>
                  </from>
                  <to>
                    <xdr:col>5</xdr:col>
                    <xdr:colOff>634320</xdr:colOff>
                    <xdr:row>32</xdr:row>
                    <xdr:rowOff>19080</xdr:rowOff>
                  </to>
                </anchor>
              </controlPr>
            </control>
          </mc:Choice>
        </mc:AlternateContent>
        <mc:AlternateContent xmlns:mc="http://schemas.openxmlformats.org/markup-compatibility/2006">
          <mc:Choice Requires="x14">
            <control shapeId="1020" r:id="rId22" name="Button 23">
              <controlPr defaultSize="0" print="false" autoFill="0" autoPict="0" macro="Module5.NORDIC">
                <anchor moveWithCells="true" sizeWithCells="false">
                  <from>
                    <xdr:col>7</xdr:col>
                    <xdr:colOff>0</xdr:colOff>
                    <xdr:row>6</xdr:row>
                    <xdr:rowOff>9360</xdr:rowOff>
                  </from>
                  <to>
                    <xdr:col>9</xdr:col>
                    <xdr:colOff>61200</xdr:colOff>
                    <xdr:row>7</xdr:row>
                    <xdr:rowOff>123840</xdr:rowOff>
                  </to>
                </anchor>
              </controlPr>
            </control>
          </mc:Choice>
        </mc:AlternateContent>
        <mc:AlternateContent xmlns:mc="http://schemas.openxmlformats.org/markup-compatibility/2006">
          <mc:Choice Requires="x14">
            <control shapeId="1021" r:id="rId23" name="Button 25">
              <controlPr defaultSize="0" print="false" autoFill="0" autoPict="0" macro="Module1.GERMANSPEAKING">
                <anchor moveWithCells="true" sizeWithCells="false">
                  <from>
                    <xdr:col>7</xdr:col>
                    <xdr:colOff>0</xdr:colOff>
                    <xdr:row>7</xdr:row>
                    <xdr:rowOff>142920</xdr:rowOff>
                  </from>
                  <to>
                    <xdr:col>9</xdr:col>
                    <xdr:colOff>61200</xdr:colOff>
                    <xdr:row>9</xdr:row>
                    <xdr:rowOff>86040</xdr:rowOff>
                  </to>
                </anchor>
              </controlPr>
            </control>
          </mc:Choice>
        </mc:AlternateContent>
        <mc:AlternateContent xmlns:mc="http://schemas.openxmlformats.org/markup-compatibility/2006">
          <mc:Choice Requires="x14">
            <control shapeId="1022" r:id="rId24" name="Button 26">
              <controlPr defaultSize="0" print="false" autoFill="0" autoPict="0" macro="Module4.BENEFLUX">
                <anchor moveWithCells="true" sizeWithCells="false">
                  <from>
                    <xdr:col>7</xdr:col>
                    <xdr:colOff>0</xdr:colOff>
                    <xdr:row>9</xdr:row>
                    <xdr:rowOff>105120</xdr:rowOff>
                  </from>
                  <to>
                    <xdr:col>9</xdr:col>
                    <xdr:colOff>61200</xdr:colOff>
                    <xdr:row>11</xdr:row>
                    <xdr:rowOff>66240</xdr:rowOff>
                  </to>
                </anchor>
              </controlPr>
            </control>
          </mc:Choice>
        </mc:AlternateContent>
        <mc:AlternateContent xmlns:mc="http://schemas.openxmlformats.org/markup-compatibility/2006">
          <mc:Choice Requires="x14">
            <control shapeId="1023" r:id="rId25" name="Button 27">
              <controlPr defaultSize="0" print="false" autoFill="0" autoPict="0" macro="Module1.IBERIA">
                <anchor moveWithCells="true" sizeWithCells="false">
                  <from>
                    <xdr:col>7</xdr:col>
                    <xdr:colOff>0</xdr:colOff>
                    <xdr:row>11</xdr:row>
                    <xdr:rowOff>86040</xdr:rowOff>
                  </from>
                  <to>
                    <xdr:col>9</xdr:col>
                    <xdr:colOff>61200</xdr:colOff>
                    <xdr:row>13</xdr:row>
                    <xdr:rowOff>86040</xdr:rowOff>
                  </to>
                </anchor>
              </controlPr>
            </control>
          </mc:Choice>
        </mc:AlternateContent>
        <mc:AlternateContent xmlns:mc="http://schemas.openxmlformats.org/markup-compatibility/2006">
          <mc:Choice Requires="x14">
            <control shapeId="1024" r:id="rId26" name="Button 28">
              <controlPr defaultSize="0" print="false" autoFill="0" autoPict="0" macro="Module1.ITALY">
                <anchor moveWithCells="true" sizeWithCells="false">
                  <from>
                    <xdr:col>7</xdr:col>
                    <xdr:colOff>0</xdr:colOff>
                    <xdr:row>13</xdr:row>
                    <xdr:rowOff>114480</xdr:rowOff>
                  </from>
                  <to>
                    <xdr:col>9</xdr:col>
                    <xdr:colOff>61200</xdr:colOff>
                    <xdr:row>15</xdr:row>
                    <xdr:rowOff>105120</xdr:rowOff>
                  </to>
                </anchor>
              </controlPr>
            </control>
          </mc:Choice>
        </mc:AlternateContent>
        <mc:AlternateContent xmlns:mc="http://schemas.openxmlformats.org/markup-compatibility/2006">
          <mc:Choice Requires="x14">
            <control shapeId="1025" r:id="rId27" name="Button 29">
              <controlPr defaultSize="0" print="false" autoFill="0" autoPict="0" macro="Module1.CENTRALEASTERNEUROPE">
                <anchor moveWithCells="true" sizeWithCells="false">
                  <from>
                    <xdr:col>7</xdr:col>
                    <xdr:colOff>0</xdr:colOff>
                    <xdr:row>15</xdr:row>
                    <xdr:rowOff>123840</xdr:rowOff>
                  </from>
                  <to>
                    <xdr:col>9</xdr:col>
                    <xdr:colOff>61200</xdr:colOff>
                    <xdr:row>17</xdr:row>
                    <xdr:rowOff>85680</xdr:rowOff>
                  </to>
                </anchor>
              </controlPr>
            </control>
          </mc:Choice>
        </mc:AlternateContent>
        <mc:AlternateContent xmlns:mc="http://schemas.openxmlformats.org/markup-compatibility/2006">
          <mc:Choice Requires="x14">
            <control shapeId="1026" r:id="rId28" name="Button 30">
              <controlPr defaultSize="0" print="false" autoFill="0" autoPict="0" macro="Module1.southerneurope">
                <anchor moveWithCells="true" sizeWithCells="false">
                  <from>
                    <xdr:col>7</xdr:col>
                    <xdr:colOff>0</xdr:colOff>
                    <xdr:row>17</xdr:row>
                    <xdr:rowOff>114480</xdr:rowOff>
                  </from>
                  <to>
                    <xdr:col>9</xdr:col>
                    <xdr:colOff>61200</xdr:colOff>
                    <xdr:row>19</xdr:row>
                    <xdr:rowOff>95400</xdr:rowOff>
                  </to>
                </anchor>
              </controlPr>
            </control>
          </mc:Choice>
        </mc:AlternateContent>
        <mc:AlternateContent xmlns:mc="http://schemas.openxmlformats.org/markup-compatibility/2006">
          <mc:Choice Requires="x14">
            <control shapeId="1027" r:id="rId29" name="Button 31">
              <controlPr defaultSize="0" print="false" autoFill="0" autoPict="0" macro="Module1.UK">
                <anchor moveWithCells="true" sizeWithCells="false">
                  <from>
                    <xdr:col>7</xdr:col>
                    <xdr:colOff>0</xdr:colOff>
                    <xdr:row>19</xdr:row>
                    <xdr:rowOff>114480</xdr:rowOff>
                  </from>
                  <to>
                    <xdr:col>9</xdr:col>
                    <xdr:colOff>61200</xdr:colOff>
                    <xdr:row>21</xdr:row>
                    <xdr:rowOff>56880</xdr:rowOff>
                  </to>
                </anchor>
              </controlPr>
            </control>
          </mc:Choice>
        </mc:AlternateContent>
        <mc:AlternateContent xmlns:mc="http://schemas.openxmlformats.org/markup-compatibility/2006">
          <mc:Choice Requires="x14">
            <control shapeId="1028" r:id="rId30" name="Button 32">
              <controlPr defaultSize="0" print="false" autoFill="0" autoPict="0" macro="Module3.ASIA">
                <anchor moveWithCells="true" sizeWithCells="false">
                  <from>
                    <xdr:col>7</xdr:col>
                    <xdr:colOff>0</xdr:colOff>
                    <xdr:row>21</xdr:row>
                    <xdr:rowOff>75960</xdr:rowOff>
                  </from>
                  <to>
                    <xdr:col>9</xdr:col>
                    <xdr:colOff>61200</xdr:colOff>
                    <xdr:row>23</xdr:row>
                    <xdr:rowOff>28440</xdr:rowOff>
                  </to>
                </anchor>
              </controlPr>
            </control>
          </mc:Choice>
        </mc:AlternateContent>
        <mc:AlternateContent xmlns:mc="http://schemas.openxmlformats.org/markup-compatibility/2006">
          <mc:Choice Requires="x14">
            <control shapeId="1029" r:id="rId31" name="Button 33">
              <controlPr defaultSize="0" print="false" autoFill="0" autoPict="0" macro="Module1.AMERICAS">
                <anchor moveWithCells="true" sizeWithCells="false">
                  <from>
                    <xdr:col>7</xdr:col>
                    <xdr:colOff>0</xdr:colOff>
                    <xdr:row>23</xdr:row>
                    <xdr:rowOff>47520</xdr:rowOff>
                  </from>
                  <to>
                    <xdr:col>9</xdr:col>
                    <xdr:colOff>61200</xdr:colOff>
                    <xdr:row>25</xdr:row>
                    <xdr:rowOff>9360</xdr:rowOff>
                  </to>
                </anchor>
              </controlPr>
            </control>
          </mc:Choice>
        </mc:AlternateContent>
        <mc:AlternateContent xmlns:mc="http://schemas.openxmlformats.org/markup-compatibility/2006">
          <mc:Choice Requires="x14">
            <control shapeId="1030" r:id="rId32" name="Button 34">
              <controlPr defaultSize="0" print="false" autoFill="0" autoPict="0" macro="Module2.WHOLEREPORT">
                <anchor moveWithCells="true" sizeWithCells="false">
                  <from>
                    <xdr:col>9</xdr:col>
                    <xdr:colOff>633960</xdr:colOff>
                    <xdr:row>6</xdr:row>
                    <xdr:rowOff>9360</xdr:rowOff>
                  </from>
                  <to>
                    <xdr:col>13</xdr:col>
                    <xdr:colOff>10440</xdr:colOff>
                    <xdr:row>9</xdr:row>
                    <xdr:rowOff>162000</xdr:rowOff>
                  </to>
                </anchor>
              </controlPr>
            </control>
          </mc:Choice>
        </mc:AlternateContent>
        <mc:AlternateContent xmlns:mc="http://schemas.openxmlformats.org/markup-compatibility/2006">
          <mc:Choice Requires="x14">
            <control shapeId="1031" r:id="rId33" name="Button 35">
              <controlPr defaultSize="0" print="false" autoFill="0" autoPict="0" macro="Module6.IndustrialMarkets">
                <anchor moveWithCells="true" sizeWithCells="false">
                  <from>
                    <xdr:col>3</xdr:col>
                    <xdr:colOff>633600</xdr:colOff>
                    <xdr:row>23</xdr:row>
                    <xdr:rowOff>56880</xdr:rowOff>
                  </from>
                  <to>
                    <xdr:col>5</xdr:col>
                    <xdr:colOff>634320</xdr:colOff>
                    <xdr:row>25</xdr:row>
                    <xdr:rowOff>19080</xdr:rowOff>
                  </to>
                </anchor>
              </controlPr>
            </control>
          </mc:Choice>
        </mc:AlternateContent>
        <mc:AlternateContent xmlns:mc="http://schemas.openxmlformats.org/markup-compatibility/2006">
          <mc:Choice Requires="x14">
            <control shapeId="1032" r:id="rId34" name="Button 36">
              <controlPr defaultSize="0" print="false" autoFill="0" autoPict="0" macro="Module7.Middleeast">
                <anchor moveWithCells="true" sizeWithCells="false">
                  <from>
                    <xdr:col>6</xdr:col>
                    <xdr:colOff>633600</xdr:colOff>
                    <xdr:row>25</xdr:row>
                    <xdr:rowOff>37800</xdr:rowOff>
                  </from>
                  <to>
                    <xdr:col>9</xdr:col>
                    <xdr:colOff>51120</xdr:colOff>
                    <xdr:row>26</xdr:row>
                    <xdr:rowOff>161640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true">
    <pageSetUpPr fitToPage="true"/>
  </sheetPr>
  <dimension ref="A1:AM90"/>
  <sheetViews>
    <sheetView showFormulas="false" showGridLines="false" showRowColHeaders="false" showZeros="false" rightToLeft="false" tabSelected="false" showOutlineSymbols="false" defaultGridColor="true" view="normal" topLeftCell="A1" colorId="64" zoomScale="75" zoomScaleNormal="75" zoomScalePageLayoutView="100" workbookViewId="0">
      <pane xSplit="0" ySplit="1" topLeftCell="BM2" activePane="bottomLeft" state="frozen"/>
      <selection pane="topLeft" activeCell="A1" activeCellId="0" sqref="A1"/>
      <selection pane="bottomLeft" activeCell="A1" activeCellId="0" sqref="A1"/>
    </sheetView>
  </sheetViews>
  <sheetFormatPr defaultColWidth="9.0546875" defaultRowHeight="12" customHeight="true" zeroHeight="false" outlineLevelRow="0" outlineLevelCol="0"/>
  <cols>
    <col collapsed="false" customWidth="true" hidden="false" outlineLevel="0" max="1" min="1" style="0" width="13.14"/>
    <col collapsed="false" customWidth="true" hidden="false" outlineLevel="0" max="2" min="2" style="0" width="23.99"/>
    <col collapsed="false" customWidth="true" hidden="false" outlineLevel="0" max="16" min="3" style="0" width="3.28"/>
    <col collapsed="false" customWidth="true" hidden="false" outlineLevel="0" max="17" min="17" style="0" width="5.71"/>
    <col collapsed="false" customWidth="true" hidden="false" outlineLevel="0" max="18" min="18" style="7" width="98.28"/>
    <col collapsed="false" customWidth="true" hidden="true" outlineLevel="0" max="19" min="19" style="8" width="18.56"/>
    <col collapsed="false" customWidth="true" hidden="false" outlineLevel="0" max="20" min="20" style="9" width="3.14"/>
    <col collapsed="false" customWidth="true" hidden="false" outlineLevel="0" max="25" min="21" style="9" width="2.7"/>
    <col collapsed="false" customWidth="true" hidden="false" outlineLevel="0" max="26" min="26" style="9" width="1.99"/>
    <col collapsed="false" customWidth="true" hidden="false" outlineLevel="0" max="39" min="27" style="9" width="2.56"/>
    <col collapsed="false" customWidth="true" hidden="false" outlineLevel="0" max="44" min="40" style="8" width="9.14"/>
  </cols>
  <sheetData>
    <row r="1" customFormat="false" ht="133.5" hidden="false" customHeight="true" outlineLevel="0" collapsed="false">
      <c r="A1" s="10" t="s">
        <v>6</v>
      </c>
      <c r="B1" s="10" t="s">
        <v>7</v>
      </c>
      <c r="C1" s="11" t="s">
        <v>8</v>
      </c>
      <c r="D1" s="11" t="s">
        <v>9</v>
      </c>
      <c r="E1" s="11" t="s">
        <v>10</v>
      </c>
      <c r="F1" s="11" t="s">
        <v>11</v>
      </c>
      <c r="G1" s="11" t="s">
        <v>12</v>
      </c>
      <c r="H1" s="11" t="s">
        <v>13</v>
      </c>
      <c r="I1" s="11" t="s">
        <v>14</v>
      </c>
      <c r="J1" s="11" t="s">
        <v>15</v>
      </c>
      <c r="K1" s="11" t="s">
        <v>16</v>
      </c>
      <c r="L1" s="11" t="s">
        <v>17</v>
      </c>
      <c r="M1" s="11" t="s">
        <v>18</v>
      </c>
      <c r="N1" s="11" t="s">
        <v>19</v>
      </c>
      <c r="O1" s="11" t="s">
        <v>20</v>
      </c>
      <c r="P1" s="11" t="s">
        <v>21</v>
      </c>
      <c r="Q1" s="12" t="s">
        <v>22</v>
      </c>
      <c r="R1" s="13" t="s">
        <v>23</v>
      </c>
      <c r="S1" s="14" t="s">
        <v>24</v>
      </c>
      <c r="T1" s="9" t="s">
        <v>25</v>
      </c>
      <c r="U1" s="9" t="s">
        <v>26</v>
      </c>
      <c r="V1" s="9" t="s">
        <v>27</v>
      </c>
      <c r="W1" s="9" t="s">
        <v>28</v>
      </c>
      <c r="X1" s="9" t="s">
        <v>29</v>
      </c>
      <c r="Y1" s="9" t="s">
        <v>30</v>
      </c>
      <c r="Z1" s="9" t="s">
        <v>31</v>
      </c>
      <c r="AB1" s="9" t="s">
        <v>25</v>
      </c>
      <c r="AC1" s="9" t="s">
        <v>25</v>
      </c>
      <c r="AD1" s="9" t="s">
        <v>26</v>
      </c>
      <c r="AE1" s="9" t="s">
        <v>26</v>
      </c>
      <c r="AF1" s="9" t="s">
        <v>27</v>
      </c>
      <c r="AG1" s="9" t="s">
        <v>27</v>
      </c>
      <c r="AH1" s="9" t="s">
        <v>28</v>
      </c>
      <c r="AI1" s="9" t="s">
        <v>28</v>
      </c>
      <c r="AJ1" s="9" t="s">
        <v>29</v>
      </c>
      <c r="AK1" s="9" t="s">
        <v>29</v>
      </c>
      <c r="AL1" s="9" t="s">
        <v>30</v>
      </c>
      <c r="AM1" s="9" t="s">
        <v>30</v>
      </c>
    </row>
    <row r="2" customFormat="false" ht="12.75" hidden="false" customHeight="true" outlineLevel="0" collapsed="false">
      <c r="A2" s="15" t="s">
        <v>32</v>
      </c>
      <c r="B2" s="16" t="s">
        <v>33</v>
      </c>
      <c r="C2" s="17" t="s">
        <v>25</v>
      </c>
      <c r="D2" s="17" t="s">
        <v>25</v>
      </c>
      <c r="E2" s="18" t="s">
        <v>30</v>
      </c>
      <c r="F2" s="19"/>
      <c r="G2" s="19"/>
      <c r="H2" s="19"/>
      <c r="I2" s="19"/>
      <c r="J2" s="19"/>
      <c r="K2" s="19"/>
      <c r="L2" s="19"/>
      <c r="M2" s="19"/>
      <c r="N2" s="19"/>
      <c r="O2" s="19"/>
      <c r="P2" s="20"/>
      <c r="Q2" s="21" t="n">
        <v>55</v>
      </c>
      <c r="R2" s="16" t="s">
        <v>34</v>
      </c>
      <c r="S2" s="22" t="s">
        <v>35</v>
      </c>
      <c r="T2" s="9" t="str">
        <f aca="false">IF(AB2="t","t",IF(AC2="t","t",""))</f>
        <v>t</v>
      </c>
      <c r="U2" s="9" t="str">
        <f aca="false">IF(AD2="o","o",IF(AE2="o","o",""))</f>
        <v/>
      </c>
      <c r="V2" s="9" t="str">
        <f aca="false">IF(AF2="u","u",IF(AG2="u","u",""))</f>
        <v/>
      </c>
      <c r="W2" s="9" t="str">
        <f aca="false">IF(AH2="j","j",IF(AI2="j","j",""))</f>
        <v/>
      </c>
      <c r="X2" s="9" t="str">
        <f aca="false">IF(AJ2="a","a",IF(AK2="a","a",""))</f>
        <v/>
      </c>
      <c r="Y2" s="9" t="str">
        <f aca="false">IF(AL2="d","d",IF(AM2="d","d",""))</f>
        <v>d</v>
      </c>
      <c r="Z2" s="9" t="str">
        <f aca="false">IF(A2="",Z1,A2)</f>
        <v>Nordic</v>
      </c>
      <c r="AB2" s="9" t="str">
        <f aca="false">IF($C2="t","t",IF($D2="t","t",IF($E2="t","t",IF($F2="t","t",IF($G2="t","t",IF($H2="t","t",IF($I2="t","t",IF($J2="t","t"," "))))))))</f>
        <v>t</v>
      </c>
      <c r="AC2" s="9" t="str">
        <f aca="false">IF($K2="t","t",IF($L2="t","t",IF($M2="t","t",IF($N2="t","t",IF($O2="t","t",IF($P2="t","t",""))))))</f>
        <v/>
      </c>
      <c r="AD2" s="9" t="str">
        <f aca="false">IF($C2="o","o",IF($D2="o","o",IF($E2="o","o",IF($F2="o","o",IF($G2="o","o",IF($H2="o","o",IF($I2="o","o",IF($J2="o","o"," "))))))))</f>
        <v> </v>
      </c>
      <c r="AE2" s="9" t="str">
        <f aca="false">IF($K2="o","o",IF($L2="o","o",IF($M2="o","o",IF($N2="o","o",IF($O2="o","o",IF($P2="o","o",""))))))</f>
        <v/>
      </c>
      <c r="AF2" s="9" t="str">
        <f aca="false">IF($C2="u","u",IF($D2="u","u",IF($E2="u","u",IF($F2="u","u",IF($G2="u","u",IF($H2="u","u",IF($I2="u","u",IF($J2="u","u"," "))))))))</f>
        <v> </v>
      </c>
      <c r="AG2" s="9" t="str">
        <f aca="false">IF($K2="u","u",IF($L2="u","u",IF($M2="u","u",IF($N2="u","u",IF($O2="u","u",IF($P2="u","u",""))))))</f>
        <v/>
      </c>
      <c r="AH2" s="9" t="str">
        <f aca="false">IF($C2="j","j",IF($D2="j","j",IF($E2="j","j",IF($F2="j","j",IF($G2="j","j",IF($H2="j","j",IF($I2="j","j",IF($J2="j","j"," "))))))))</f>
        <v> </v>
      </c>
      <c r="AI2" s="9" t="str">
        <f aca="false">IF($K2="j","j",IF($L2="j","j",IF($M2="j","j",IF($N2="j","j",IF($O2="j","j",IF($P2="j","j",""))))))</f>
        <v/>
      </c>
      <c r="AJ2" s="9" t="str">
        <f aca="false">IF($C2="a","a",IF($D2="a","a",IF($E2="a","a",IF($F2="a","a",IF($G2="a","a",IF($H2="a","a",IF($I2="a","a",IF($J2="a","a"," "))))))))</f>
        <v> </v>
      </c>
      <c r="AK2" s="9" t="str">
        <f aca="false">IF($K2="a","a",IF($L2="a","a",IF($M2="a","a",IF($N2="a","a",IF($O2="a","a",IF($P2="a","a",""))))))</f>
        <v/>
      </c>
      <c r="AL2" s="9" t="str">
        <f aca="false">IF($C2="d","d",IF($D2="d","d",IF($E2="d","d",IF($F2="d","d",IF($G2="d","d",IF($H2="d","d",IF($I2="d","d",IF($J2="d","d"," "))))))))</f>
        <v>d</v>
      </c>
      <c r="AM2" s="9" t="str">
        <f aca="false">IF($K2="d","d",IF($L2="d","d",IF($M2="d","d",IF($N2="d","d",IF($O2="d","d",IF($P2="d","d",""))))))</f>
        <v/>
      </c>
    </row>
    <row r="3" customFormat="false" ht="25.5" hidden="true" customHeight="true" outlineLevel="0" collapsed="false">
      <c r="A3" s="15"/>
      <c r="B3" s="16" t="s">
        <v>36</v>
      </c>
      <c r="C3" s="23" t="s">
        <v>26</v>
      </c>
      <c r="D3" s="19"/>
      <c r="E3" s="19"/>
      <c r="F3" s="19"/>
      <c r="G3" s="19"/>
      <c r="H3" s="19"/>
      <c r="I3" s="19"/>
      <c r="J3" s="19"/>
      <c r="K3" s="24"/>
      <c r="L3" s="19"/>
      <c r="M3" s="24"/>
      <c r="N3" s="19"/>
      <c r="O3" s="19"/>
      <c r="P3" s="23" t="s">
        <v>26</v>
      </c>
      <c r="Q3" s="21" t="n">
        <v>4</v>
      </c>
      <c r="R3" s="16" t="s">
        <v>37</v>
      </c>
      <c r="S3" s="22" t="s">
        <v>35</v>
      </c>
      <c r="T3" s="9" t="str">
        <f aca="false">IF(AB3="t","t",IF(AC3="t","t",""))</f>
        <v/>
      </c>
      <c r="U3" s="9" t="str">
        <f aca="false">IF(AD3="o","o",IF(AE3="o","o",""))</f>
        <v>o</v>
      </c>
      <c r="V3" s="9" t="str">
        <f aca="false">IF(AF3="u","u",IF(AG3="u","u",""))</f>
        <v/>
      </c>
      <c r="W3" s="9" t="str">
        <f aca="false">IF(AH3="j","j",IF(AI3="j","j",""))</f>
        <v/>
      </c>
      <c r="X3" s="9" t="str">
        <f aca="false">IF(AJ3="a","a",IF(AK3="a","a",""))</f>
        <v/>
      </c>
      <c r="Y3" s="9" t="str">
        <f aca="false">IF(AL3="d","d",IF(AM3="d","d",""))</f>
        <v/>
      </c>
      <c r="Z3" s="9" t="str">
        <f aca="false">IF(A3="",Z2,A3)</f>
        <v>Nordic</v>
      </c>
      <c r="AB3" s="9" t="str">
        <f aca="false">IF($C3="t","t",IF($D3="t","t",IF($E3="t","t",IF($F3="t","t",IF($G3="t","t",IF($H3="t","t",IF($I3="t","t",IF($J3="t","t"," "))))))))</f>
        <v> </v>
      </c>
      <c r="AC3" s="9" t="str">
        <f aca="false">IF($K3="t","t",IF($L3="t","t",IF($M3="t","t",IF($N3="t","t",IF($O3="t","t",IF($P3="t","t",""))))))</f>
        <v/>
      </c>
      <c r="AD3" s="9" t="str">
        <f aca="false">IF($C3="o","o",IF($D3="o","o",IF($E3="o","o",IF($F3="o","o",IF($G3="o","o",IF($H3="o","o",IF($I3="o","o",IF($J3="o","o"," "))))))))</f>
        <v>o</v>
      </c>
      <c r="AE3" s="9" t="str">
        <f aca="false">IF($K3="o","o",IF($L3="o","o",IF($M3="o","o",IF($N3="o","o",IF($O3="o","o",IF($P3="o","o",""))))))</f>
        <v>o</v>
      </c>
      <c r="AF3" s="9" t="str">
        <f aca="false">IF($C3="u","u",IF($D3="u","u",IF($E3="u","u",IF($F3="u","u",IF($G3="u","u",IF($H3="u","u",IF($I3="u","u",IF($J3="u","u"," "))))))))</f>
        <v> </v>
      </c>
      <c r="AG3" s="9" t="str">
        <f aca="false">IF($K3="u","u",IF($L3="u","u",IF($M3="u","u",IF($N3="u","u",IF($O3="u","u",IF($P3="u","u",""))))))</f>
        <v/>
      </c>
      <c r="AH3" s="9" t="str">
        <f aca="false">IF($C3="j","j",IF($D3="j","j",IF($E3="j","j",IF($F3="j","j",IF($G3="j","j",IF($H3="j","j",IF($I3="j","j",IF($J3="j","j"," "))))))))</f>
        <v> </v>
      </c>
      <c r="AI3" s="9" t="str">
        <f aca="false">IF($K3="j","j",IF($L3="j","j",IF($M3="j","j",IF($N3="j","j",IF($O3="j","j",IF($P3="j","j",""))))))</f>
        <v/>
      </c>
      <c r="AJ3" s="9" t="str">
        <f aca="false">IF($C3="a","a",IF($D3="a","a",IF($E3="a","a",IF($F3="a","a",IF($G3="a","a",IF($H3="a","a",IF($I3="a","a",IF($J3="a","a"," "))))))))</f>
        <v> </v>
      </c>
      <c r="AK3" s="9" t="str">
        <f aca="false">IF($K3="a","a",IF($L3="a","a",IF($M3="a","a",IF($N3="a","a",IF($O3="a","a",IF($P3="a","a",""))))))</f>
        <v/>
      </c>
      <c r="AL3" s="9" t="str">
        <f aca="false">IF($C3="d","d",IF($D3="d","d",IF($E3="d","d",IF($F3="d","d",IF($G3="d","d",IF($H3="d","d",IF($I3="d","d",IF($J3="d","d"," "))))))))</f>
        <v> </v>
      </c>
      <c r="AM3" s="9" t="str">
        <f aca="false">IF($K3="d","d",IF($L3="d","d",IF($M3="d","d",IF($N3="d","d",IF($O3="d","d",IF($P3="d","d",""))))))</f>
        <v/>
      </c>
    </row>
    <row r="4" customFormat="false" ht="25.5" hidden="true" customHeight="true" outlineLevel="0" collapsed="false">
      <c r="A4" s="15"/>
      <c r="B4" s="16" t="s">
        <v>38</v>
      </c>
      <c r="C4" s="23" t="s">
        <v>26</v>
      </c>
      <c r="D4" s="19"/>
      <c r="E4" s="19"/>
      <c r="F4" s="19"/>
      <c r="G4" s="25" t="s">
        <v>27</v>
      </c>
      <c r="H4" s="19"/>
      <c r="I4" s="19"/>
      <c r="J4" s="19"/>
      <c r="K4" s="19"/>
      <c r="L4" s="19"/>
      <c r="M4" s="19"/>
      <c r="N4" s="18" t="s">
        <v>30</v>
      </c>
      <c r="O4" s="23" t="s">
        <v>26</v>
      </c>
      <c r="P4" s="23" t="s">
        <v>26</v>
      </c>
      <c r="Q4" s="21" t="n">
        <v>10</v>
      </c>
      <c r="R4" s="16" t="s">
        <v>39</v>
      </c>
      <c r="S4" s="22" t="s">
        <v>35</v>
      </c>
      <c r="T4" s="9" t="str">
        <f aca="false">IF(AB4="t","t",IF(AC4="t","t",""))</f>
        <v/>
      </c>
      <c r="U4" s="9" t="str">
        <f aca="false">IF(AD4="o","o",IF(AE4="o","o",""))</f>
        <v>o</v>
      </c>
      <c r="V4" s="9" t="str">
        <f aca="false">IF(AF4="u","u",IF(AG4="u","u",""))</f>
        <v>u</v>
      </c>
      <c r="W4" s="9" t="str">
        <f aca="false">IF(AH4="j","j",IF(AI4="j","j",""))</f>
        <v/>
      </c>
      <c r="X4" s="9" t="str">
        <f aca="false">IF(AJ4="a","a",IF(AK4="a","a",""))</f>
        <v/>
      </c>
      <c r="Y4" s="9" t="str">
        <f aca="false">IF(AL4="d","d",IF(AM4="d","d",""))</f>
        <v>d</v>
      </c>
      <c r="Z4" s="9" t="str">
        <f aca="false">IF(A4="",Z3,A4)</f>
        <v>Nordic</v>
      </c>
      <c r="AB4" s="9" t="str">
        <f aca="false">IF($C4="t","t",IF($D4="t","t",IF($E4="t","t",IF($F4="t","t",IF($G4="t","t",IF($H4="t","t",IF($I4="t","t",IF($J4="t","t"," "))))))))</f>
        <v> </v>
      </c>
      <c r="AC4" s="9" t="str">
        <f aca="false">IF($K4="t","t",IF($L4="t","t",IF($M4="t","t",IF($N4="t","t",IF($O4="t","t",IF($P4="t","t",""))))))</f>
        <v/>
      </c>
      <c r="AD4" s="9" t="str">
        <f aca="false">IF($C4="o","o",IF($D4="o","o",IF($E4="o","o",IF($F4="o","o",IF($G4="o","o",IF($H4="o","o",IF($I4="o","o",IF($J4="o","o"," "))))))))</f>
        <v>o</v>
      </c>
      <c r="AE4" s="9" t="str">
        <f aca="false">IF($K4="o","o",IF($L4="o","o",IF($M4="o","o",IF($N4="o","o",IF($O4="o","o",IF($P4="o","o",""))))))</f>
        <v>o</v>
      </c>
      <c r="AF4" s="9" t="str">
        <f aca="false">IF($C4="u","u",IF($D4="u","u",IF($E4="u","u",IF($F4="u","u",IF($G4="u","u",IF($H4="u","u",IF($I4="u","u",IF($J4="u","u"," "))))))))</f>
        <v>u</v>
      </c>
      <c r="AG4" s="9" t="str">
        <f aca="false">IF($K4="u","u",IF($L4="u","u",IF($M4="u","u",IF($N4="u","u",IF($O4="u","u",IF($P4="u","u",""))))))</f>
        <v/>
      </c>
      <c r="AH4" s="9" t="str">
        <f aca="false">IF($C4="j","j",IF($D4="j","j",IF($E4="j","j",IF($F4="j","j",IF($G4="j","j",IF($H4="j","j",IF($I4="j","j",IF($J4="j","j"," "))))))))</f>
        <v> </v>
      </c>
      <c r="AI4" s="9" t="str">
        <f aca="false">IF($K4="j","j",IF($L4="j","j",IF($M4="j","j",IF($N4="j","j",IF($O4="j","j",IF($P4="j","j",""))))))</f>
        <v/>
      </c>
      <c r="AJ4" s="9" t="str">
        <f aca="false">IF($C4="a","a",IF($D4="a","a",IF($E4="a","a",IF($F4="a","a",IF($G4="a","a",IF($H4="a","a",IF($I4="a","a",IF($J4="a","a"," "))))))))</f>
        <v> </v>
      </c>
      <c r="AK4" s="9" t="str">
        <f aca="false">IF($K4="a","a",IF($L4="a","a",IF($M4="a","a",IF($N4="a","a",IF($O4="a","a",IF($P4="a","a",""))))))</f>
        <v/>
      </c>
      <c r="AL4" s="9" t="str">
        <f aca="false">IF($C4="d","d",IF($D4="d","d",IF($E4="d","d",IF($F4="d","d",IF($G4="d","d",IF($H4="d","d",IF($I4="d","d",IF($J4="d","d"," "))))))))</f>
        <v> </v>
      </c>
      <c r="AM4" s="9" t="str">
        <f aca="false">IF($K4="d","d",IF($L4="d","d",IF($M4="d","d",IF($N4="d","d",IF($O4="d","d",IF($P4="d","d",""))))))</f>
        <v>d</v>
      </c>
    </row>
    <row r="5" customFormat="false" ht="19.5" hidden="true" customHeight="true" outlineLevel="0" collapsed="false">
      <c r="A5" s="15"/>
      <c r="B5" s="16" t="s">
        <v>40</v>
      </c>
      <c r="C5" s="19"/>
      <c r="D5" s="19"/>
      <c r="E5" s="19"/>
      <c r="F5" s="19"/>
      <c r="G5" s="19"/>
      <c r="H5" s="19"/>
      <c r="I5" s="19"/>
      <c r="J5" s="19"/>
      <c r="K5" s="19"/>
      <c r="L5" s="19"/>
      <c r="M5" s="19"/>
      <c r="N5" s="18" t="s">
        <v>30</v>
      </c>
      <c r="O5" s="19"/>
      <c r="P5" s="19"/>
      <c r="Q5" s="21" t="s">
        <v>41</v>
      </c>
      <c r="R5" s="16" t="s">
        <v>42</v>
      </c>
      <c r="S5" s="22" t="s">
        <v>35</v>
      </c>
      <c r="T5" s="9" t="str">
        <f aca="false">IF(AB5="t","t",IF(AC5="t","t",""))</f>
        <v/>
      </c>
      <c r="U5" s="9" t="str">
        <f aca="false">IF(AD5="o","o",IF(AE5="o","o",""))</f>
        <v/>
      </c>
      <c r="V5" s="9" t="str">
        <f aca="false">IF(AF5="u","u",IF(AG5="u","u",""))</f>
        <v/>
      </c>
      <c r="W5" s="9" t="str">
        <f aca="false">IF(AH5="j","j",IF(AI5="j","j",""))</f>
        <v/>
      </c>
      <c r="X5" s="9" t="str">
        <f aca="false">IF(AJ5="a","a",IF(AK5="a","a",""))</f>
        <v/>
      </c>
      <c r="Y5" s="9" t="str">
        <f aca="false">IF(AL5="d","d",IF(AM5="d","d",""))</f>
        <v>d</v>
      </c>
      <c r="Z5" s="9" t="str">
        <f aca="false">IF(A5="",Z4,A5)</f>
        <v>Nordic</v>
      </c>
      <c r="AB5" s="9" t="str">
        <f aca="false">IF($C5="t","t",IF($D5="t","t",IF($E5="t","t",IF($F5="t","t",IF($G5="t","t",IF($H5="t","t",IF($I5="t","t",IF($J5="t","t"," "))))))))</f>
        <v> </v>
      </c>
      <c r="AC5" s="9" t="str">
        <f aca="false">IF($K5="t","t",IF($L5="t","t",IF($M5="t","t",IF($N5="t","t",IF($O5="t","t",IF($P5="t","t",""))))))</f>
        <v/>
      </c>
      <c r="AD5" s="9" t="str">
        <f aca="false">IF($C5="o","o",IF($D5="o","o",IF($E5="o","o",IF($F5="o","o",IF($G5="o","o",IF($H5="o","o",IF($I5="o","o",IF($J5="o","o"," "))))))))</f>
        <v> </v>
      </c>
      <c r="AE5" s="9" t="str">
        <f aca="false">IF($K5="o","o",IF($L5="o","o",IF($M5="o","o",IF($N5="o","o",IF($O5="o","o",IF($P5="o","o",""))))))</f>
        <v/>
      </c>
      <c r="AF5" s="9" t="str">
        <f aca="false">IF($C5="u","u",IF($D5="u","u",IF($E5="u","u",IF($F5="u","u",IF($G5="u","u",IF($H5="u","u",IF($I5="u","u",IF($J5="u","u"," "))))))))</f>
        <v> </v>
      </c>
      <c r="AG5" s="9" t="str">
        <f aca="false">IF($K5="u","u",IF($L5="u","u",IF($M5="u","u",IF($N5="u","u",IF($O5="u","u",IF($P5="u","u",""))))))</f>
        <v/>
      </c>
      <c r="AH5" s="9" t="str">
        <f aca="false">IF($C5="j","j",IF($D5="j","j",IF($E5="j","j",IF($F5="j","j",IF($G5="j","j",IF($H5="j","j",IF($I5="j","j",IF($J5="j","j"," "))))))))</f>
        <v> </v>
      </c>
      <c r="AI5" s="9" t="str">
        <f aca="false">IF($K5="j","j",IF($L5="j","j",IF($M5="j","j",IF($N5="j","j",IF($O5="j","j",IF($P5="j","j",""))))))</f>
        <v/>
      </c>
      <c r="AJ5" s="9" t="str">
        <f aca="false">IF($C5="a","a",IF($D5="a","a",IF($E5="a","a",IF($F5="a","a",IF($G5="a","a",IF($H5="a","a",IF($I5="a","a",IF($J5="a","a"," "))))))))</f>
        <v> </v>
      </c>
      <c r="AK5" s="9" t="str">
        <f aca="false">IF($K5="a","a",IF($L5="a","a",IF($M5="a","a",IF($N5="a","a",IF($O5="a","a",IF($P5="a","a",""))))))</f>
        <v/>
      </c>
      <c r="AL5" s="9" t="str">
        <f aca="false">IF($C5="d","d",IF($D5="d","d",IF($E5="d","d",IF($F5="d","d",IF($G5="d","d",IF($H5="d","d",IF($I5="d","d",IF($J5="d","d"," "))))))))</f>
        <v> </v>
      </c>
      <c r="AM5" s="9" t="str">
        <f aca="false">IF($K5="d","d",IF($L5="d","d",IF($M5="d","d",IF($N5="d","d",IF($O5="d","d",IF($P5="d","d",""))))))</f>
        <v>d</v>
      </c>
    </row>
    <row r="6" customFormat="false" ht="18.75" hidden="true" customHeight="true" outlineLevel="0" collapsed="false">
      <c r="A6" s="15"/>
      <c r="B6" s="16" t="s">
        <v>43</v>
      </c>
      <c r="C6" s="19"/>
      <c r="D6" s="19"/>
      <c r="E6" s="19"/>
      <c r="F6" s="19"/>
      <c r="G6" s="19"/>
      <c r="H6" s="19"/>
      <c r="I6" s="19"/>
      <c r="J6" s="19"/>
      <c r="K6" s="19"/>
      <c r="L6" s="19"/>
      <c r="M6" s="19"/>
      <c r="N6" s="19"/>
      <c r="O6" s="23" t="s">
        <v>26</v>
      </c>
      <c r="P6" s="19"/>
      <c r="Q6" s="21" t="n">
        <v>5</v>
      </c>
      <c r="R6" s="16" t="s">
        <v>44</v>
      </c>
      <c r="S6" s="22" t="s">
        <v>45</v>
      </c>
      <c r="T6" s="9" t="str">
        <f aca="false">IF(AB6="t","t",IF(AC6="t","t",""))</f>
        <v/>
      </c>
      <c r="U6" s="9" t="str">
        <f aca="false">IF(AD6="o","o",IF(AE6="o","o",""))</f>
        <v>o</v>
      </c>
      <c r="V6" s="9" t="str">
        <f aca="false">IF(AF6="u","u",IF(AG6="u","u",""))</f>
        <v/>
      </c>
      <c r="W6" s="9" t="str">
        <f aca="false">IF(AH6="j","j",IF(AI6="j","j",""))</f>
        <v/>
      </c>
      <c r="X6" s="9" t="str">
        <f aca="false">IF(AJ6="a","a",IF(AK6="a","a",""))</f>
        <v/>
      </c>
      <c r="Y6" s="9" t="str">
        <f aca="false">IF(AL6="d","d",IF(AM6="d","d",""))</f>
        <v/>
      </c>
      <c r="Z6" s="9" t="str">
        <f aca="false">IF(A6="",Z5,A6)</f>
        <v>Nordic</v>
      </c>
      <c r="AB6" s="9" t="str">
        <f aca="false">IF($C6="t","t",IF($D6="t","t",IF($E6="t","t",IF($F6="t","t",IF($G6="t","t",IF($H6="t","t",IF($I6="t","t",IF($J6="t","t"," "))))))))</f>
        <v> </v>
      </c>
      <c r="AC6" s="9" t="str">
        <f aca="false">IF($K6="t","t",IF($L6="t","t",IF($M6="t","t",IF($N6="t","t",IF($O6="t","t",IF($P6="t","t",""))))))</f>
        <v/>
      </c>
      <c r="AD6" s="9" t="str">
        <f aca="false">IF($C6="o","o",IF($D6="o","o",IF($E6="o","o",IF($F6="o","o",IF($G6="o","o",IF($H6="o","o",IF($I6="o","o",IF($J6="o","o"," "))))))))</f>
        <v> </v>
      </c>
      <c r="AE6" s="9" t="str">
        <f aca="false">IF($K6="o","o",IF($L6="o","o",IF($M6="o","o",IF($N6="o","o",IF($O6="o","o",IF($P6="o","o",""))))))</f>
        <v>o</v>
      </c>
      <c r="AF6" s="9" t="str">
        <f aca="false">IF($C6="u","u",IF($D6="u","u",IF($E6="u","u",IF($F6="u","u",IF($G6="u","u",IF($H6="u","u",IF($I6="u","u",IF($J6="u","u"," "))))))))</f>
        <v> </v>
      </c>
      <c r="AG6" s="9" t="str">
        <f aca="false">IF($K6="u","u",IF($L6="u","u",IF($M6="u","u",IF($N6="u","u",IF($O6="u","u",IF($P6="u","u",""))))))</f>
        <v/>
      </c>
      <c r="AH6" s="9" t="str">
        <f aca="false">IF($C6="j","j",IF($D6="j","j",IF($E6="j","j",IF($F6="j","j",IF($G6="j","j",IF($H6="j","j",IF($I6="j","j",IF($J6="j","j"," "))))))))</f>
        <v> </v>
      </c>
      <c r="AI6" s="9" t="str">
        <f aca="false">IF($K6="j","j",IF($L6="j","j",IF($M6="j","j",IF($N6="j","j",IF($O6="j","j",IF($P6="j","j",""))))))</f>
        <v/>
      </c>
      <c r="AJ6" s="9" t="str">
        <f aca="false">IF($C6="a","a",IF($D6="a","a",IF($E6="a","a",IF($F6="a","a",IF($G6="a","a",IF($H6="a","a",IF($I6="a","a",IF($J6="a","a"," "))))))))</f>
        <v> </v>
      </c>
      <c r="AK6" s="9" t="str">
        <f aca="false">IF($K6="a","a",IF($L6="a","a",IF($M6="a","a",IF($N6="a","a",IF($O6="a","a",IF($P6="a","a",""))))))</f>
        <v/>
      </c>
      <c r="AL6" s="9" t="str">
        <f aca="false">IF($C6="d","d",IF($D6="d","d",IF($E6="d","d",IF($F6="d","d",IF($G6="d","d",IF($H6="d","d",IF($I6="d","d",IF($J6="d","d"," "))))))))</f>
        <v> </v>
      </c>
      <c r="AM6" s="9" t="str">
        <f aca="false">IF($K6="d","d",IF($L6="d","d",IF($M6="d","d",IF($N6="d","d",IF($O6="d","d",IF($P6="d","d",""))))))</f>
        <v/>
      </c>
    </row>
    <row r="7" customFormat="false" ht="25.5" hidden="true" customHeight="true" outlineLevel="0" collapsed="false">
      <c r="A7" s="15" t="s">
        <v>46</v>
      </c>
      <c r="B7" s="16" t="s">
        <v>47</v>
      </c>
      <c r="C7" s="23" t="s">
        <v>26</v>
      </c>
      <c r="D7" s="19"/>
      <c r="E7" s="19"/>
      <c r="F7" s="19"/>
      <c r="G7" s="19"/>
      <c r="H7" s="19"/>
      <c r="I7" s="19"/>
      <c r="J7" s="19"/>
      <c r="K7" s="23" t="s">
        <v>26</v>
      </c>
      <c r="L7" s="19"/>
      <c r="M7" s="23" t="s">
        <v>26</v>
      </c>
      <c r="N7" s="23" t="s">
        <v>26</v>
      </c>
      <c r="O7" s="19"/>
      <c r="P7" s="19"/>
      <c r="Q7" s="21" t="n">
        <v>37</v>
      </c>
      <c r="R7" s="16" t="s">
        <v>48</v>
      </c>
      <c r="S7" s="22" t="s">
        <v>49</v>
      </c>
      <c r="T7" s="9" t="str">
        <f aca="false">IF(AB7="t","t",IF(AC7="t","t",""))</f>
        <v/>
      </c>
      <c r="U7" s="9" t="str">
        <f aca="false">IF(AD7="o","o",IF(AE7="o","o",""))</f>
        <v>o</v>
      </c>
      <c r="V7" s="9" t="str">
        <f aca="false">IF(AF7="u","u",IF(AG7="u","u",""))</f>
        <v/>
      </c>
      <c r="W7" s="9" t="str">
        <f aca="false">IF(AH7="j","j",IF(AI7="j","j",""))</f>
        <v/>
      </c>
      <c r="X7" s="9" t="str">
        <f aca="false">IF(AJ7="a","a",IF(AK7="a","a",""))</f>
        <v/>
      </c>
      <c r="Y7" s="9" t="str">
        <f aca="false">IF(AL7="d","d",IF(AM7="d","d",""))</f>
        <v/>
      </c>
      <c r="Z7" s="9" t="str">
        <f aca="false">IF(A7="",Z6,A7)</f>
        <v>German Speaking</v>
      </c>
      <c r="AB7" s="9" t="str">
        <f aca="false">IF($C7="t","t",IF($D7="t","t",IF($E7="t","t",IF($F7="t","t",IF($G7="t","t",IF($H7="t","t",IF($I7="t","t",IF($J7="t","t"," "))))))))</f>
        <v> </v>
      </c>
      <c r="AC7" s="9" t="str">
        <f aca="false">IF($K7="t","t",IF($L7="t","t",IF($M7="t","t",IF($N7="t","t",IF($O7="t","t",IF($P7="t","t",""))))))</f>
        <v/>
      </c>
      <c r="AD7" s="9" t="str">
        <f aca="false">IF($C7="o","o",IF($D7="o","o",IF($E7="o","o",IF($F7="o","o",IF($G7="o","o",IF($H7="o","o",IF($I7="o","o",IF($J7="o","o"," "))))))))</f>
        <v>o</v>
      </c>
      <c r="AE7" s="9" t="str">
        <f aca="false">IF($K7="o","o",IF($L7="o","o",IF($M7="o","o",IF($N7="o","o",IF($O7="o","o",IF($P7="o","o",""))))))</f>
        <v>o</v>
      </c>
      <c r="AF7" s="9" t="str">
        <f aca="false">IF($C7="u","u",IF($D7="u","u",IF($E7="u","u",IF($F7="u","u",IF($G7="u","u",IF($H7="u","u",IF($I7="u","u",IF($J7="u","u"," "))))))))</f>
        <v> </v>
      </c>
      <c r="AG7" s="9" t="str">
        <f aca="false">IF($K7="u","u",IF($L7="u","u",IF($M7="u","u",IF($N7="u","u",IF($O7="u","u",IF($P7="u","u",""))))))</f>
        <v/>
      </c>
      <c r="AH7" s="9" t="str">
        <f aca="false">IF($C7="j","j",IF($D7="j","j",IF($E7="j","j",IF($F7="j","j",IF($G7="j","j",IF($H7="j","j",IF($I7="j","j",IF($J7="j","j"," "))))))))</f>
        <v> </v>
      </c>
      <c r="AI7" s="9" t="str">
        <f aca="false">IF($K7="j","j",IF($L7="j","j",IF($M7="j","j",IF($N7="j","j",IF($O7="j","j",IF($P7="j","j",""))))))</f>
        <v/>
      </c>
      <c r="AJ7" s="9" t="str">
        <f aca="false">IF($C7="a","a",IF($D7="a","a",IF($E7="a","a",IF($F7="a","a",IF($G7="a","a",IF($H7="a","a",IF($I7="a","a",IF($J7="a","a"," "))))))))</f>
        <v> </v>
      </c>
      <c r="AK7" s="9" t="str">
        <f aca="false">IF($K7="a","a",IF($L7="a","a",IF($M7="a","a",IF($N7="a","a",IF($O7="a","a",IF($P7="a","a",""))))))</f>
        <v/>
      </c>
      <c r="AL7" s="9" t="str">
        <f aca="false">IF($C7="d","d",IF($D7="d","d",IF($E7="d","d",IF($F7="d","d",IF($G7="d","d",IF($H7="d","d",IF($I7="d","d",IF($J7="d","d"," "))))))))</f>
        <v> </v>
      </c>
      <c r="AM7" s="9" t="str">
        <f aca="false">IF($K7="d","d",IF($L7="d","d",IF($M7="d","d",IF($N7="d","d",IF($O7="d","d",IF($P7="d","d",""))))))</f>
        <v/>
      </c>
    </row>
    <row r="8" customFormat="false" ht="39" hidden="true" customHeight="true" outlineLevel="0" collapsed="false">
      <c r="A8" s="15"/>
      <c r="B8" s="16" t="s">
        <v>50</v>
      </c>
      <c r="C8" s="19"/>
      <c r="D8" s="19"/>
      <c r="E8" s="19"/>
      <c r="F8" s="19"/>
      <c r="G8" s="19"/>
      <c r="H8" s="25" t="s">
        <v>27</v>
      </c>
      <c r="I8" s="19"/>
      <c r="J8" s="19"/>
      <c r="K8" s="19"/>
      <c r="L8" s="19"/>
      <c r="M8" s="19"/>
      <c r="N8" s="19"/>
      <c r="O8" s="19"/>
      <c r="P8" s="19"/>
      <c r="Q8" s="21" t="n">
        <v>24</v>
      </c>
      <c r="R8" s="16" t="s">
        <v>51</v>
      </c>
      <c r="S8" s="22" t="s">
        <v>49</v>
      </c>
      <c r="T8" s="9" t="str">
        <f aca="false">IF(AB8="t","t",IF(AC8="t","t",""))</f>
        <v/>
      </c>
      <c r="U8" s="9" t="str">
        <f aca="false">IF(AD8="o","o",IF(AE8="o","o",""))</f>
        <v/>
      </c>
      <c r="V8" s="9" t="str">
        <f aca="false">IF(AF8="u","u",IF(AG8="u","u",""))</f>
        <v>u</v>
      </c>
      <c r="W8" s="9" t="str">
        <f aca="false">IF(AH8="j","j",IF(AI8="j","j",""))</f>
        <v/>
      </c>
      <c r="X8" s="9" t="str">
        <f aca="false">IF(AJ8="a","a",IF(AK8="a","a",""))</f>
        <v/>
      </c>
      <c r="Y8" s="9" t="str">
        <f aca="false">IF(AL8="d","d",IF(AM8="d","d",""))</f>
        <v/>
      </c>
      <c r="Z8" s="9" t="str">
        <f aca="false">IF(A8="",Z7,A8)</f>
        <v>German Speaking</v>
      </c>
      <c r="AB8" s="9" t="str">
        <f aca="false">IF($C8="t","t",IF($D8="t","t",IF($E8="t","t",IF($F8="t","t",IF($G8="t","t",IF($H8="t","t",IF($I8="t","t",IF($J8="t","t"," "))))))))</f>
        <v> </v>
      </c>
      <c r="AC8" s="9" t="str">
        <f aca="false">IF($K8="t","t",IF($L8="t","t",IF($M8="t","t",IF($N8="t","t",IF($O8="t","t",IF($P8="t","t",""))))))</f>
        <v/>
      </c>
      <c r="AD8" s="9" t="str">
        <f aca="false">IF($C8="o","o",IF($D8="o","o",IF($E8="o","o",IF($F8="o","o",IF($G8="o","o",IF($H8="o","o",IF($I8="o","o",IF($J8="o","o"," "))))))))</f>
        <v> </v>
      </c>
      <c r="AE8" s="9" t="str">
        <f aca="false">IF($K8="o","o",IF($L8="o","o",IF($M8="o","o",IF($N8="o","o",IF($O8="o","o",IF($P8="o","o",""))))))</f>
        <v/>
      </c>
      <c r="AF8" s="9" t="str">
        <f aca="false">IF($C8="u","u",IF($D8="u","u",IF($E8="u","u",IF($F8="u","u",IF($G8="u","u",IF($H8="u","u",IF($I8="u","u",IF($J8="u","u"," "))))))))</f>
        <v>u</v>
      </c>
      <c r="AG8" s="9" t="str">
        <f aca="false">IF($K8="u","u",IF($L8="u","u",IF($M8="u","u",IF($N8="u","u",IF($O8="u","u",IF($P8="u","u",""))))))</f>
        <v/>
      </c>
      <c r="AH8" s="9" t="str">
        <f aca="false">IF($C8="j","j",IF($D8="j","j",IF($E8="j","j",IF($F8="j","j",IF($G8="j","j",IF($H8="j","j",IF($I8="j","j",IF($J8="j","j"," "))))))))</f>
        <v> </v>
      </c>
      <c r="AI8" s="9" t="str">
        <f aca="false">IF($K8="j","j",IF($L8="j","j",IF($M8="j","j",IF($N8="j","j",IF($O8="j","j",IF($P8="j","j",""))))))</f>
        <v/>
      </c>
      <c r="AJ8" s="9" t="str">
        <f aca="false">IF($C8="a","a",IF($D8="a","a",IF($E8="a","a",IF($F8="a","a",IF($G8="a","a",IF($H8="a","a",IF($I8="a","a",IF($J8="a","a"," "))))))))</f>
        <v> </v>
      </c>
      <c r="AK8" s="9" t="str">
        <f aca="false">IF($K8="a","a",IF($L8="a","a",IF($M8="a","a",IF($N8="a","a",IF($O8="a","a",IF($P8="a","a",""))))))</f>
        <v/>
      </c>
      <c r="AL8" s="9" t="str">
        <f aca="false">IF($C8="d","d",IF($D8="d","d",IF($E8="d","d",IF($F8="d","d",IF($G8="d","d",IF($H8="d","d",IF($I8="d","d",IF($J8="d","d"," "))))))))</f>
        <v> </v>
      </c>
      <c r="AM8" s="9" t="str">
        <f aca="false">IF($K8="d","d",IF($L8="d","d",IF($M8="d","d",IF($N8="d","d",IF($O8="d","d",IF($P8="d","d",""))))))</f>
        <v/>
      </c>
    </row>
    <row r="9" customFormat="false" ht="39" hidden="false" customHeight="true" outlineLevel="0" collapsed="false">
      <c r="A9" s="15"/>
      <c r="B9" s="16" t="s">
        <v>52</v>
      </c>
      <c r="C9" s="19"/>
      <c r="D9" s="19"/>
      <c r="E9" s="19"/>
      <c r="F9" s="17" t="s">
        <v>25</v>
      </c>
      <c r="G9" s="19"/>
      <c r="H9" s="17" t="s">
        <v>25</v>
      </c>
      <c r="I9" s="19"/>
      <c r="J9" s="19"/>
      <c r="K9" s="19"/>
      <c r="L9" s="19"/>
      <c r="M9" s="19"/>
      <c r="N9" s="19"/>
      <c r="O9" s="19"/>
      <c r="P9" s="19"/>
      <c r="Q9" s="21" t="n">
        <v>57</v>
      </c>
      <c r="R9" s="16" t="s">
        <v>53</v>
      </c>
      <c r="S9" s="22" t="s">
        <v>49</v>
      </c>
      <c r="T9" s="9" t="str">
        <f aca="false">IF(AB9="t","t",IF(AC9="t","t",""))</f>
        <v>t</v>
      </c>
      <c r="U9" s="9" t="str">
        <f aca="false">IF(AD9="o","o",IF(AE9="o","o",""))</f>
        <v/>
      </c>
      <c r="V9" s="9" t="str">
        <f aca="false">IF(AF9="u","u",IF(AG9="u","u",""))</f>
        <v/>
      </c>
      <c r="W9" s="9" t="str">
        <f aca="false">IF(AH9="j","j",IF(AI9="j","j",""))</f>
        <v/>
      </c>
      <c r="X9" s="9" t="str">
        <f aca="false">IF(AJ9="a","a",IF(AK9="a","a",""))</f>
        <v/>
      </c>
      <c r="Y9" s="9" t="str">
        <f aca="false">IF(AL9="d","d",IF(AM9="d","d",""))</f>
        <v/>
      </c>
      <c r="Z9" s="9" t="str">
        <f aca="false">IF(A9="",Z8,A9)</f>
        <v>German Speaking</v>
      </c>
      <c r="AB9" s="9" t="str">
        <f aca="false">IF($C9="t","t",IF($D9="t","t",IF($E9="t","t",IF($F9="t","t",IF($G9="t","t",IF($H9="t","t",IF($I9="t","t",IF($J9="t","t"," "))))))))</f>
        <v>t</v>
      </c>
      <c r="AC9" s="9" t="str">
        <f aca="false">IF($K9="t","t",IF($L9="t","t",IF($M9="t","t",IF($N9="t","t",IF($O9="t","t",IF($P9="t","t",""))))))</f>
        <v/>
      </c>
      <c r="AD9" s="9" t="str">
        <f aca="false">IF($C9="o","o",IF($D9="o","o",IF($E9="o","o",IF($F9="o","o",IF($G9="o","o",IF($H9="o","o",IF($I9="o","o",IF($J9="o","o"," "))))))))</f>
        <v> </v>
      </c>
      <c r="AE9" s="9" t="str">
        <f aca="false">IF($K9="o","o",IF($L9="o","o",IF($M9="o","o",IF($N9="o","o",IF($O9="o","o",IF($P9="o","o",""))))))</f>
        <v/>
      </c>
      <c r="AF9" s="9" t="str">
        <f aca="false">IF($C9="u","u",IF($D9="u","u",IF($E9="u","u",IF($F9="u","u",IF($G9="u","u",IF($H9="u","u",IF($I9="u","u",IF($J9="u","u"," "))))))))</f>
        <v> </v>
      </c>
      <c r="AG9" s="9" t="str">
        <f aca="false">IF($K9="u","u",IF($L9="u","u",IF($M9="u","u",IF($N9="u","u",IF($O9="u","u",IF($P9="u","u",""))))))</f>
        <v/>
      </c>
      <c r="AH9" s="9" t="str">
        <f aca="false">IF($C9="j","j",IF($D9="j","j",IF($E9="j","j",IF($F9="j","j",IF($G9="j","j",IF($H9="j","j",IF($I9="j","j",IF($J9="j","j"," "))))))))</f>
        <v> </v>
      </c>
      <c r="AI9" s="9" t="str">
        <f aca="false">IF($K9="j","j",IF($L9="j","j",IF($M9="j","j",IF($N9="j","j",IF($O9="j","j",IF($P9="j","j",""))))))</f>
        <v/>
      </c>
      <c r="AJ9" s="9" t="str">
        <f aca="false">IF($C9="a","a",IF($D9="a","a",IF($E9="a","a",IF($F9="a","a",IF($G9="a","a",IF($H9="a","a",IF($I9="a","a",IF($J9="a","a"," "))))))))</f>
        <v> </v>
      </c>
      <c r="AK9" s="9" t="str">
        <f aca="false">IF($K9="a","a",IF($L9="a","a",IF($M9="a","a",IF($N9="a","a",IF($O9="a","a",IF($P9="a","a",""))))))</f>
        <v/>
      </c>
      <c r="AL9" s="9" t="str">
        <f aca="false">IF($C9="d","d",IF($D9="d","d",IF($E9="d","d",IF($F9="d","d",IF($G9="d","d",IF($H9="d","d",IF($I9="d","d",IF($J9="d","d"," "))))))))</f>
        <v> </v>
      </c>
      <c r="AM9" s="9" t="str">
        <f aca="false">IF($K9="d","d",IF($L9="d","d",IF($M9="d","d",IF($N9="d","d",IF($O9="d","d",IF($P9="d","d",""))))))</f>
        <v/>
      </c>
    </row>
    <row r="10" customFormat="false" ht="39" hidden="true" customHeight="true" outlineLevel="0" collapsed="false">
      <c r="A10" s="15"/>
      <c r="B10" s="16" t="s">
        <v>54</v>
      </c>
      <c r="C10" s="19"/>
      <c r="D10" s="19"/>
      <c r="E10" s="19"/>
      <c r="F10" s="19"/>
      <c r="G10" s="19"/>
      <c r="H10" s="25" t="s">
        <v>27</v>
      </c>
      <c r="I10" s="19"/>
      <c r="J10" s="19"/>
      <c r="K10" s="19"/>
      <c r="L10" s="19"/>
      <c r="M10" s="19"/>
      <c r="N10" s="19"/>
      <c r="O10" s="19"/>
      <c r="P10" s="19"/>
      <c r="Q10" s="21" t="n">
        <v>17</v>
      </c>
      <c r="R10" s="16" t="s">
        <v>51</v>
      </c>
      <c r="S10" s="22" t="s">
        <v>49</v>
      </c>
      <c r="T10" s="9" t="str">
        <f aca="false">IF(AB10="t","t",IF(AC10="t","t",""))</f>
        <v/>
      </c>
      <c r="U10" s="9" t="str">
        <f aca="false">IF(AD10="o","o",IF(AE10="o","o",""))</f>
        <v/>
      </c>
      <c r="V10" s="9" t="str">
        <f aca="false">IF(AF10="u","u",IF(AG10="u","u",""))</f>
        <v>u</v>
      </c>
      <c r="W10" s="9" t="str">
        <f aca="false">IF(AH10="j","j",IF(AI10="j","j",""))</f>
        <v/>
      </c>
      <c r="X10" s="9" t="str">
        <f aca="false">IF(AJ10="a","a",IF(AK10="a","a",""))</f>
        <v/>
      </c>
      <c r="Y10" s="9" t="str">
        <f aca="false">IF(AL10="d","d",IF(AM10="d","d",""))</f>
        <v/>
      </c>
      <c r="Z10" s="9" t="str">
        <f aca="false">IF(A10="",Z9,A10)</f>
        <v>German Speaking</v>
      </c>
      <c r="AB10" s="9" t="str">
        <f aca="false">IF($C10="t","t",IF($D10="t","t",IF($E10="t","t",IF($F10="t","t",IF($G10="t","t",IF($H10="t","t",IF($I10="t","t",IF($J10="t","t"," "))))))))</f>
        <v> </v>
      </c>
      <c r="AC10" s="9" t="str">
        <f aca="false">IF($K10="t","t",IF($L10="t","t",IF($M10="t","t",IF($N10="t","t",IF($O10="t","t",IF($P10="t","t",""))))))</f>
        <v/>
      </c>
      <c r="AD10" s="9" t="str">
        <f aca="false">IF($C10="o","o",IF($D10="o","o",IF($E10="o","o",IF($F10="o","o",IF($G10="o","o",IF($H10="o","o",IF($I10="o","o",IF($J10="o","o"," "))))))))</f>
        <v> </v>
      </c>
      <c r="AE10" s="9" t="str">
        <f aca="false">IF($K10="o","o",IF($L10="o","o",IF($M10="o","o",IF($N10="o","o",IF($O10="o","o",IF($P10="o","o",""))))))</f>
        <v/>
      </c>
      <c r="AF10" s="9" t="str">
        <f aca="false">IF($C10="u","u",IF($D10="u","u",IF($E10="u","u",IF($F10="u","u",IF($G10="u","u",IF($H10="u","u",IF($I10="u","u",IF($J10="u","u"," "))))))))</f>
        <v>u</v>
      </c>
      <c r="AG10" s="9" t="str">
        <f aca="false">IF($K10="u","u",IF($L10="u","u",IF($M10="u","u",IF($N10="u","u",IF($O10="u","u",IF($P10="u","u",""))))))</f>
        <v/>
      </c>
      <c r="AH10" s="9" t="str">
        <f aca="false">IF($C10="j","j",IF($D10="j","j",IF($E10="j","j",IF($F10="j","j",IF($G10="j","j",IF($H10="j","j",IF($I10="j","j",IF($J10="j","j"," "))))))))</f>
        <v> </v>
      </c>
      <c r="AI10" s="9" t="str">
        <f aca="false">IF($K10="j","j",IF($L10="j","j",IF($M10="j","j",IF($N10="j","j",IF($O10="j","j",IF($P10="j","j",""))))))</f>
        <v/>
      </c>
      <c r="AJ10" s="9" t="str">
        <f aca="false">IF($C10="a","a",IF($D10="a","a",IF($E10="a","a",IF($F10="a","a",IF($G10="a","a",IF($H10="a","a",IF($I10="a","a",IF($J10="a","a"," "))))))))</f>
        <v> </v>
      </c>
      <c r="AK10" s="9" t="str">
        <f aca="false">IF($K10="a","a",IF($L10="a","a",IF($M10="a","a",IF($N10="a","a",IF($O10="a","a",IF($P10="a","a",""))))))</f>
        <v/>
      </c>
      <c r="AL10" s="9" t="str">
        <f aca="false">IF($C10="d","d",IF($D10="d","d",IF($E10="d","d",IF($F10="d","d",IF($G10="d","d",IF($H10="d","d",IF($I10="d","d",IF($J10="d","d"," "))))))))</f>
        <v> </v>
      </c>
      <c r="AM10" s="9" t="str">
        <f aca="false">IF($K10="d","d",IF($L10="d","d",IF($M10="d","d",IF($N10="d","d",IF($O10="d","d",IF($P10="d","d",""))))))</f>
        <v/>
      </c>
    </row>
    <row r="11" customFormat="false" ht="27" hidden="true" customHeight="true" outlineLevel="0" collapsed="false">
      <c r="A11" s="15"/>
      <c r="B11" s="16" t="s">
        <v>55</v>
      </c>
      <c r="C11" s="19"/>
      <c r="D11" s="19"/>
      <c r="E11" s="19"/>
      <c r="F11" s="19"/>
      <c r="G11" s="23" t="s">
        <v>26</v>
      </c>
      <c r="H11" s="19"/>
      <c r="I11" s="19"/>
      <c r="J11" s="19"/>
      <c r="K11" s="19"/>
      <c r="L11" s="19"/>
      <c r="M11" s="19"/>
      <c r="N11" s="19"/>
      <c r="O11" s="19"/>
      <c r="P11" s="19"/>
      <c r="Q11" s="21" t="n">
        <v>10</v>
      </c>
      <c r="R11" s="16" t="s">
        <v>56</v>
      </c>
      <c r="S11" s="22" t="s">
        <v>49</v>
      </c>
      <c r="T11" s="9" t="str">
        <f aca="false">IF(AB11="t","t",IF(AC11="t","t",""))</f>
        <v/>
      </c>
      <c r="U11" s="9" t="str">
        <f aca="false">IF(AD11="o","o",IF(AE11="o","o",""))</f>
        <v>o</v>
      </c>
      <c r="V11" s="9" t="str">
        <f aca="false">IF(AF11="u","u",IF(AG11="u","u",""))</f>
        <v/>
      </c>
      <c r="W11" s="9" t="str">
        <f aca="false">IF(AH11="j","j",IF(AI11="j","j",""))</f>
        <v/>
      </c>
      <c r="X11" s="9" t="str">
        <f aca="false">IF(AJ11="a","a",IF(AK11="a","a",""))</f>
        <v/>
      </c>
      <c r="Y11" s="9" t="str">
        <f aca="false">IF(AL11="d","d",IF(AM11="d","d",""))</f>
        <v/>
      </c>
      <c r="Z11" s="9" t="str">
        <f aca="false">IF(A11="",Z10,A11)</f>
        <v>German Speaking</v>
      </c>
      <c r="AB11" s="9" t="str">
        <f aca="false">IF($C11="t","t",IF($D11="t","t",IF($E11="t","t",IF($F11="t","t",IF($G11="t","t",IF($H11="t","t",IF($I11="t","t",IF($J11="t","t"," "))))))))</f>
        <v> </v>
      </c>
      <c r="AC11" s="9" t="str">
        <f aca="false">IF($K11="t","t",IF($L11="t","t",IF($M11="t","t",IF($N11="t","t",IF($O11="t","t",IF($P11="t","t",""))))))</f>
        <v/>
      </c>
      <c r="AD11" s="9" t="str">
        <f aca="false">IF($C11="o","o",IF($D11="o","o",IF($E11="o","o",IF($F11="o","o",IF($G11="o","o",IF($H11="o","o",IF($I11="o","o",IF($J11="o","o"," "))))))))</f>
        <v>o</v>
      </c>
      <c r="AE11" s="9" t="str">
        <f aca="false">IF($K11="o","o",IF($L11="o","o",IF($M11="o","o",IF($N11="o","o",IF($O11="o","o",IF($P11="o","o",""))))))</f>
        <v/>
      </c>
      <c r="AF11" s="9" t="str">
        <f aca="false">IF($C11="u","u",IF($D11="u","u",IF($E11="u","u",IF($F11="u","u",IF($G11="u","u",IF($H11="u","u",IF($I11="u","u",IF($J11="u","u"," "))))))))</f>
        <v> </v>
      </c>
      <c r="AG11" s="9" t="str">
        <f aca="false">IF($K11="u","u",IF($L11="u","u",IF($M11="u","u",IF($N11="u","u",IF($O11="u","u",IF($P11="u","u",""))))))</f>
        <v/>
      </c>
      <c r="AH11" s="9" t="str">
        <f aca="false">IF($C11="j","j",IF($D11="j","j",IF($E11="j","j",IF($F11="j","j",IF($G11="j","j",IF($H11="j","j",IF($I11="j","j",IF($J11="j","j"," "))))))))</f>
        <v> </v>
      </c>
      <c r="AI11" s="9" t="str">
        <f aca="false">IF($K11="j","j",IF($L11="j","j",IF($M11="j","j",IF($N11="j","j",IF($O11="j","j",IF($P11="j","j",""))))))</f>
        <v/>
      </c>
      <c r="AJ11" s="9" t="str">
        <f aca="false">IF($C11="a","a",IF($D11="a","a",IF($E11="a","a",IF($F11="a","a",IF($G11="a","a",IF($H11="a","a",IF($I11="a","a",IF($J11="a","a"," "))))))))</f>
        <v> </v>
      </c>
      <c r="AK11" s="9" t="str">
        <f aca="false">IF($K11="a","a",IF($L11="a","a",IF($M11="a","a",IF($N11="a","a",IF($O11="a","a",IF($P11="a","a",""))))))</f>
        <v/>
      </c>
      <c r="AL11" s="9" t="str">
        <f aca="false">IF($C11="d","d",IF($D11="d","d",IF($E11="d","d",IF($F11="d","d",IF($G11="d","d",IF($H11="d","d",IF($I11="d","d",IF($J11="d","d"," "))))))))</f>
        <v> </v>
      </c>
      <c r="AM11" s="9" t="str">
        <f aca="false">IF($K11="d","d",IF($L11="d","d",IF($M11="d","d",IF($N11="d","d",IF($O11="d","d",IF($P11="d","d",""))))))</f>
        <v/>
      </c>
    </row>
    <row r="12" customFormat="false" ht="24" hidden="true" customHeight="true" outlineLevel="0" collapsed="false">
      <c r="A12" s="15"/>
      <c r="B12" s="16" t="s">
        <v>57</v>
      </c>
      <c r="C12" s="19"/>
      <c r="D12" s="19"/>
      <c r="E12" s="19"/>
      <c r="F12" s="19"/>
      <c r="G12" s="19"/>
      <c r="H12" s="25" t="s">
        <v>27</v>
      </c>
      <c r="I12" s="19"/>
      <c r="J12" s="19"/>
      <c r="K12" s="19"/>
      <c r="L12" s="19"/>
      <c r="M12" s="26"/>
      <c r="N12" s="19"/>
      <c r="O12" s="19"/>
      <c r="P12" s="19"/>
      <c r="Q12" s="21" t="n">
        <v>37</v>
      </c>
      <c r="R12" s="16" t="s">
        <v>58</v>
      </c>
      <c r="S12" s="22" t="s">
        <v>49</v>
      </c>
      <c r="T12" s="9" t="str">
        <f aca="false">IF(AB12="t","t",IF(AC12="t","t",""))</f>
        <v/>
      </c>
      <c r="U12" s="9" t="str">
        <f aca="false">IF(AD12="o","o",IF(AE12="o","o",""))</f>
        <v/>
      </c>
      <c r="V12" s="9" t="str">
        <f aca="false">IF(AF12="u","u",IF(AG12="u","u",""))</f>
        <v>u</v>
      </c>
      <c r="W12" s="9" t="str">
        <f aca="false">IF(AH12="j","j",IF(AI12="j","j",""))</f>
        <v/>
      </c>
      <c r="X12" s="9" t="str">
        <f aca="false">IF(AJ12="a","a",IF(AK12="a","a",""))</f>
        <v/>
      </c>
      <c r="Y12" s="9" t="str">
        <f aca="false">IF(AL12="d","d",IF(AM12="d","d",""))</f>
        <v/>
      </c>
      <c r="Z12" s="9" t="str">
        <f aca="false">IF(A12="",Z11,A12)</f>
        <v>German Speaking</v>
      </c>
      <c r="AB12" s="9" t="str">
        <f aca="false">IF($C12="t","t",IF($D12="t","t",IF($E12="t","t",IF($F12="t","t",IF($G12="t","t",IF($H12="t","t",IF($I12="t","t",IF($J12="t","t"," "))))))))</f>
        <v> </v>
      </c>
      <c r="AC12" s="9" t="str">
        <f aca="false">IF($K12="t","t",IF($L12="t","t",IF($M12="t","t",IF($N12="t","t",IF($O12="t","t",IF($P12="t","t",""))))))</f>
        <v/>
      </c>
      <c r="AD12" s="9" t="str">
        <f aca="false">IF($C12="o","o",IF($D12="o","o",IF($E12="o","o",IF($F12="o","o",IF($G12="o","o",IF($H12="o","o",IF($I12="o","o",IF($J12="o","o"," "))))))))</f>
        <v> </v>
      </c>
      <c r="AE12" s="9" t="str">
        <f aca="false">IF($K12="o","o",IF($L12="o","o",IF($M12="o","o",IF($N12="o","o",IF($O12="o","o",IF($P12="o","o",""))))))</f>
        <v/>
      </c>
      <c r="AF12" s="9" t="str">
        <f aca="false">IF($C12="u","u",IF($D12="u","u",IF($E12="u","u",IF($F12="u","u",IF($G12="u","u",IF($H12="u","u",IF($I12="u","u",IF($J12="u","u"," "))))))))</f>
        <v>u</v>
      </c>
      <c r="AG12" s="9" t="str">
        <f aca="false">IF($K12="u","u",IF($L12="u","u",IF($M12="u","u",IF($N12="u","u",IF($O12="u","u",IF($P12="u","u",""))))))</f>
        <v/>
      </c>
      <c r="AH12" s="9" t="str">
        <f aca="false">IF($C12="j","j",IF($D12="j","j",IF($E12="j","j",IF($F12="j","j",IF($G12="j","j",IF($H12="j","j",IF($I12="j","j",IF($J12="j","j"," "))))))))</f>
        <v> </v>
      </c>
      <c r="AI12" s="9" t="str">
        <f aca="false">IF($K12="j","j",IF($L12="j","j",IF($M12="j","j",IF($N12="j","j",IF($O12="j","j",IF($P12="j","j",""))))))</f>
        <v/>
      </c>
      <c r="AJ12" s="9" t="str">
        <f aca="false">IF($C12="a","a",IF($D12="a","a",IF($E12="a","a",IF($F12="a","a",IF($G12="a","a",IF($H12="a","a",IF($I12="a","a",IF($J12="a","a"," "))))))))</f>
        <v> </v>
      </c>
      <c r="AK12" s="9" t="str">
        <f aca="false">IF($K12="a","a",IF($L12="a","a",IF($M12="a","a",IF($N12="a","a",IF($O12="a","a",IF($P12="a","a",""))))))</f>
        <v/>
      </c>
      <c r="AL12" s="9" t="str">
        <f aca="false">IF($C12="d","d",IF($D12="d","d",IF($E12="d","d",IF($F12="d","d",IF($G12="d","d",IF($H12="d","d",IF($I12="d","d",IF($J12="d","d"," "))))))))</f>
        <v> </v>
      </c>
      <c r="AM12" s="9" t="str">
        <f aca="false">IF($K12="d","d",IF($L12="d","d",IF($M12="d","d",IF($N12="d","d",IF($O12="d","d",IF($P12="d","d",""))))))</f>
        <v/>
      </c>
    </row>
    <row r="13" customFormat="false" ht="24" hidden="true" customHeight="true" outlineLevel="0" collapsed="false">
      <c r="A13" s="15"/>
      <c r="B13" s="16" t="s">
        <v>59</v>
      </c>
      <c r="C13" s="19"/>
      <c r="D13" s="19"/>
      <c r="E13" s="19"/>
      <c r="F13" s="23" t="s">
        <v>26</v>
      </c>
      <c r="G13" s="19"/>
      <c r="H13" s="19"/>
      <c r="I13" s="19"/>
      <c r="J13" s="19"/>
      <c r="K13" s="19"/>
      <c r="L13" s="19"/>
      <c r="M13" s="19"/>
      <c r="N13" s="19"/>
      <c r="O13" s="19"/>
      <c r="P13" s="19"/>
      <c r="Q13" s="21" t="n">
        <v>1</v>
      </c>
      <c r="R13" s="16" t="s">
        <v>60</v>
      </c>
      <c r="S13" s="22" t="s">
        <v>49</v>
      </c>
      <c r="T13" s="9" t="str">
        <f aca="false">IF(AB13="t","t",IF(AC13="t","t",""))</f>
        <v/>
      </c>
      <c r="U13" s="9" t="str">
        <f aca="false">IF(AD13="o","o",IF(AE13="o","o",""))</f>
        <v>o</v>
      </c>
      <c r="V13" s="9" t="str">
        <f aca="false">IF(AF13="u","u",IF(AG13="u","u",""))</f>
        <v/>
      </c>
      <c r="W13" s="9" t="str">
        <f aca="false">IF(AH13="j","j",IF(AI13="j","j",""))</f>
        <v/>
      </c>
      <c r="X13" s="9" t="str">
        <f aca="false">IF(AJ13="a","a",IF(AK13="a","a",""))</f>
        <v/>
      </c>
      <c r="Y13" s="9" t="str">
        <f aca="false">IF(AL13="d","d",IF(AM13="d","d",""))</f>
        <v/>
      </c>
      <c r="Z13" s="9" t="str">
        <f aca="false">IF(A13="",Z12,A13)</f>
        <v>German Speaking</v>
      </c>
      <c r="AB13" s="9" t="str">
        <f aca="false">IF($C13="t","t",IF($D13="t","t",IF($E13="t","t",IF($F13="t","t",IF($G13="t","t",IF($H13="t","t",IF($I13="t","t",IF($J13="t","t"," "))))))))</f>
        <v> </v>
      </c>
      <c r="AC13" s="9" t="str">
        <f aca="false">IF($K13="t","t",IF($L13="t","t",IF($M13="t","t",IF($N13="t","t",IF($O13="t","t",IF($P13="t","t",""))))))</f>
        <v/>
      </c>
      <c r="AD13" s="9" t="str">
        <f aca="false">IF($C13="o","o",IF($D13="o","o",IF($E13="o","o",IF($F13="o","o",IF($G13="o","o",IF($H13="o","o",IF($I13="o","o",IF($J13="o","o"," "))))))))</f>
        <v>o</v>
      </c>
      <c r="AE13" s="9" t="str">
        <f aca="false">IF($K13="o","o",IF($L13="o","o",IF($M13="o","o",IF($N13="o","o",IF($O13="o","o",IF($P13="o","o",""))))))</f>
        <v/>
      </c>
      <c r="AF13" s="9" t="str">
        <f aca="false">IF($C13="u","u",IF($D13="u","u",IF($E13="u","u",IF($F13="u","u",IF($G13="u","u",IF($H13="u","u",IF($I13="u","u",IF($J13="u","u"," "))))))))</f>
        <v> </v>
      </c>
      <c r="AG13" s="9" t="str">
        <f aca="false">IF($K13="u","u",IF($L13="u","u",IF($M13="u","u",IF($N13="u","u",IF($O13="u","u",IF($P13="u","u",""))))))</f>
        <v/>
      </c>
      <c r="AH13" s="9" t="str">
        <f aca="false">IF($C13="j","j",IF($D13="j","j",IF($E13="j","j",IF($F13="j","j",IF($G13="j","j",IF($H13="j","j",IF($I13="j","j",IF($J13="j","j"," "))))))))</f>
        <v> </v>
      </c>
      <c r="AI13" s="9" t="str">
        <f aca="false">IF($K13="j","j",IF($L13="j","j",IF($M13="j","j",IF($N13="j","j",IF($O13="j","j",IF($P13="j","j",""))))))</f>
        <v/>
      </c>
      <c r="AJ13" s="9" t="str">
        <f aca="false">IF($C13="a","a",IF($D13="a","a",IF($E13="a","a",IF($F13="a","a",IF($G13="a","a",IF($H13="a","a",IF($I13="a","a",IF($J13="a","a"," "))))))))</f>
        <v> </v>
      </c>
      <c r="AK13" s="9" t="str">
        <f aca="false">IF($K13="a","a",IF($L13="a","a",IF($M13="a","a",IF($N13="a","a",IF($O13="a","a",IF($P13="a","a",""))))))</f>
        <v/>
      </c>
      <c r="AL13" s="9" t="str">
        <f aca="false">IF($C13="d","d",IF($D13="d","d",IF($E13="d","d",IF($F13="d","d",IF($G13="d","d",IF($H13="d","d",IF($I13="d","d",IF($J13="d","d"," "))))))))</f>
        <v> </v>
      </c>
      <c r="AM13" s="9" t="str">
        <f aca="false">IF($K13="d","d",IF($L13="d","d",IF($M13="d","d",IF($N13="d","d",IF($O13="d","d",IF($P13="d","d",""))))))</f>
        <v/>
      </c>
    </row>
    <row r="14" customFormat="false" ht="24" hidden="true" customHeight="true" outlineLevel="0" collapsed="false">
      <c r="A14" s="15"/>
      <c r="B14" s="16" t="s">
        <v>61</v>
      </c>
      <c r="C14" s="19"/>
      <c r="D14" s="19"/>
      <c r="E14" s="19"/>
      <c r="F14" s="19"/>
      <c r="G14" s="19"/>
      <c r="H14" s="19"/>
      <c r="I14" s="19"/>
      <c r="J14" s="27" t="s">
        <v>28</v>
      </c>
      <c r="K14" s="19"/>
      <c r="L14" s="19"/>
      <c r="M14" s="19"/>
      <c r="N14" s="19"/>
      <c r="O14" s="19"/>
      <c r="P14" s="19"/>
      <c r="Q14" s="21" t="s">
        <v>41</v>
      </c>
      <c r="R14" s="16" t="s">
        <v>62</v>
      </c>
      <c r="S14" s="22" t="s">
        <v>63</v>
      </c>
      <c r="T14" s="9" t="str">
        <f aca="false">IF(AB14="t","t",IF(AC14="t","t",""))</f>
        <v/>
      </c>
      <c r="U14" s="9" t="str">
        <f aca="false">IF(AD14="o","o",IF(AE14="o","o",""))</f>
        <v/>
      </c>
      <c r="V14" s="9" t="str">
        <f aca="false">IF(AF14="u","u",IF(AG14="u","u",""))</f>
        <v/>
      </c>
      <c r="W14" s="9" t="str">
        <f aca="false">IF(AH14="j","j",IF(AI14="j","j",""))</f>
        <v>j</v>
      </c>
      <c r="X14" s="9" t="str">
        <f aca="false">IF(AJ14="a","a",IF(AK14="a","a",""))</f>
        <v/>
      </c>
      <c r="Y14" s="9" t="str">
        <f aca="false">IF(AL14="d","d",IF(AM14="d","d",""))</f>
        <v/>
      </c>
      <c r="Z14" s="9" t="str">
        <f aca="false">IF(A14="",Z13,A14)</f>
        <v>German Speaking</v>
      </c>
      <c r="AB14" s="9" t="str">
        <f aca="false">IF($C14="t","t",IF($D14="t","t",IF($E14="t","t",IF($F14="t","t",IF($G14="t","t",IF($H14="t","t",IF($I14="t","t",IF($J14="t","t"," "))))))))</f>
        <v> </v>
      </c>
      <c r="AC14" s="9" t="str">
        <f aca="false">IF($K14="t","t",IF($L14="t","t",IF($M14="t","t",IF($N14="t","t",IF($O14="t","t",IF($P14="t","t",""))))))</f>
        <v/>
      </c>
      <c r="AD14" s="9" t="str">
        <f aca="false">IF($C14="o","o",IF($D14="o","o",IF($E14="o","o",IF($F14="o","o",IF($G14="o","o",IF($H14="o","o",IF($I14="o","o",IF($J14="o","o"," "))))))))</f>
        <v> </v>
      </c>
      <c r="AE14" s="9" t="str">
        <f aca="false">IF($K14="o","o",IF($L14="o","o",IF($M14="o","o",IF($N14="o","o",IF($O14="o","o",IF($P14="o","o",""))))))</f>
        <v/>
      </c>
      <c r="AF14" s="9" t="str">
        <f aca="false">IF($C14="u","u",IF($D14="u","u",IF($E14="u","u",IF($F14="u","u",IF($G14="u","u",IF($H14="u","u",IF($I14="u","u",IF($J14="u","u"," "))))))))</f>
        <v> </v>
      </c>
      <c r="AG14" s="9" t="str">
        <f aca="false">IF($K14="u","u",IF($L14="u","u",IF($M14="u","u",IF($N14="u","u",IF($O14="u","u",IF($P14="u","u",""))))))</f>
        <v/>
      </c>
      <c r="AH14" s="9" t="str">
        <f aca="false">IF($C14="j","j",IF($D14="j","j",IF($E14="j","j",IF($F14="j","j",IF($G14="j","j",IF($H14="j","j",IF($I14="j","j",IF($J14="j","j"," "))))))))</f>
        <v>j</v>
      </c>
      <c r="AI14" s="9" t="str">
        <f aca="false">IF($K14="j","j",IF($L14="j","j",IF($M14="j","j",IF($N14="j","j",IF($O14="j","j",IF($P14="j","j",""))))))</f>
        <v/>
      </c>
      <c r="AJ14" s="9" t="str">
        <f aca="false">IF($C14="a","a",IF($D14="a","a",IF($E14="a","a",IF($F14="a","a",IF($G14="a","a",IF($H14="a","a",IF($I14="a","a",IF($J14="a","a"," "))))))))</f>
        <v> </v>
      </c>
      <c r="AK14" s="9" t="str">
        <f aca="false">IF($K14="a","a",IF($L14="a","a",IF($M14="a","a",IF($N14="a","a",IF($O14="a","a",IF($P14="a","a",""))))))</f>
        <v/>
      </c>
      <c r="AL14" s="9" t="str">
        <f aca="false">IF($C14="d","d",IF($D14="d","d",IF($E14="d","d",IF($F14="d","d",IF($G14="d","d",IF($H14="d","d",IF($I14="d","d",IF($J14="d","d"," "))))))))</f>
        <v> </v>
      </c>
      <c r="AM14" s="9" t="str">
        <f aca="false">IF($K14="d","d",IF($L14="d","d",IF($M14="d","d",IF($N14="d","d",IF($O14="d","d",IF($P14="d","d",""))))))</f>
        <v/>
      </c>
    </row>
    <row r="15" customFormat="false" ht="21.75" hidden="true" customHeight="true" outlineLevel="0" collapsed="false">
      <c r="A15" s="15"/>
      <c r="B15" s="16" t="s">
        <v>64</v>
      </c>
      <c r="C15" s="19"/>
      <c r="D15" s="19"/>
      <c r="E15" s="19"/>
      <c r="F15" s="19"/>
      <c r="G15" s="19"/>
      <c r="H15" s="19"/>
      <c r="I15" s="19"/>
      <c r="J15" s="19"/>
      <c r="K15" s="19"/>
      <c r="L15" s="19"/>
      <c r="M15" s="19"/>
      <c r="N15" s="19"/>
      <c r="O15" s="23" t="s">
        <v>26</v>
      </c>
      <c r="P15" s="19"/>
      <c r="Q15" s="21" t="n">
        <v>314</v>
      </c>
      <c r="R15" s="16" t="s">
        <v>65</v>
      </c>
      <c r="S15" s="22" t="s">
        <v>45</v>
      </c>
      <c r="T15" s="9" t="str">
        <f aca="false">IF(AB15="t","t",IF(AC15="t","t",""))</f>
        <v/>
      </c>
      <c r="U15" s="9" t="str">
        <f aca="false">IF(AD15="o","o",IF(AE15="o","o",""))</f>
        <v>o</v>
      </c>
      <c r="V15" s="9" t="str">
        <f aca="false">IF(AF15="u","u",IF(AG15="u","u",""))</f>
        <v/>
      </c>
      <c r="W15" s="9" t="str">
        <f aca="false">IF(AH15="j","j",IF(AI15="j","j",""))</f>
        <v/>
      </c>
      <c r="X15" s="9" t="str">
        <f aca="false">IF(AJ15="a","a",IF(AK15="a","a",""))</f>
        <v/>
      </c>
      <c r="Y15" s="9" t="str">
        <f aca="false">IF(AL15="d","d",IF(AM15="d","d",""))</f>
        <v/>
      </c>
      <c r="Z15" s="9" t="str">
        <f aca="false">IF(A15="",Z14,A15)</f>
        <v>German Speaking</v>
      </c>
      <c r="AB15" s="9" t="str">
        <f aca="false">IF($C15="t","t",IF($D15="t","t",IF($E15="t","t",IF($F15="t","t",IF($G15="t","t",IF($H15="t","t",IF($I15="t","t",IF($J15="t","t"," "))))))))</f>
        <v> </v>
      </c>
      <c r="AC15" s="9" t="str">
        <f aca="false">IF($K15="t","t",IF($L15="t","t",IF($M15="t","t",IF($N15="t","t",IF($O15="t","t",IF($P15="t","t",""))))))</f>
        <v/>
      </c>
      <c r="AD15" s="9" t="str">
        <f aca="false">IF($C15="o","o",IF($D15="o","o",IF($E15="o","o",IF($F15="o","o",IF($G15="o","o",IF($H15="o","o",IF($I15="o","o",IF($J15="o","o"," "))))))))</f>
        <v> </v>
      </c>
      <c r="AE15" s="9" t="str">
        <f aca="false">IF($K15="o","o",IF($L15="o","o",IF($M15="o","o",IF($N15="o","o",IF($O15="o","o",IF($P15="o","o",""))))))</f>
        <v>o</v>
      </c>
      <c r="AF15" s="9" t="str">
        <f aca="false">IF($C15="u","u",IF($D15="u","u",IF($E15="u","u",IF($F15="u","u",IF($G15="u","u",IF($H15="u","u",IF($I15="u","u",IF($J15="u","u"," "))))))))</f>
        <v> </v>
      </c>
      <c r="AG15" s="9" t="str">
        <f aca="false">IF($K15="u","u",IF($L15="u","u",IF($M15="u","u",IF($N15="u","u",IF($O15="u","u",IF($P15="u","u",""))))))</f>
        <v/>
      </c>
      <c r="AH15" s="9" t="str">
        <f aca="false">IF($C15="j","j",IF($D15="j","j",IF($E15="j","j",IF($F15="j","j",IF($G15="j","j",IF($H15="j","j",IF($I15="j","j",IF($J15="j","j"," "))))))))</f>
        <v> </v>
      </c>
      <c r="AI15" s="9" t="str">
        <f aca="false">IF($K15="j","j",IF($L15="j","j",IF($M15="j","j",IF($N15="j","j",IF($O15="j","j",IF($P15="j","j",""))))))</f>
        <v/>
      </c>
      <c r="AJ15" s="9" t="str">
        <f aca="false">IF($C15="a","a",IF($D15="a","a",IF($E15="a","a",IF($F15="a","a",IF($G15="a","a",IF($H15="a","a",IF($I15="a","a",IF($J15="a","a"," "))))))))</f>
        <v> </v>
      </c>
      <c r="AK15" s="9" t="str">
        <f aca="false">IF($K15="a","a",IF($L15="a","a",IF($M15="a","a",IF($N15="a","a",IF($O15="a","a",IF($P15="a","a",""))))))</f>
        <v/>
      </c>
      <c r="AL15" s="9" t="str">
        <f aca="false">IF($C15="d","d",IF($D15="d","d",IF($E15="d","d",IF($F15="d","d",IF($G15="d","d",IF($H15="d","d",IF($I15="d","d",IF($J15="d","d"," "))))))))</f>
        <v> </v>
      </c>
      <c r="AM15" s="9" t="str">
        <f aca="false">IF($K15="d","d",IF($L15="d","d",IF($M15="d","d",IF($N15="d","d",IF($O15="d","d",IF($P15="d","d",""))))))</f>
        <v/>
      </c>
    </row>
    <row r="16" customFormat="false" ht="25.5" hidden="true" customHeight="true" outlineLevel="0" collapsed="false">
      <c r="A16" s="15"/>
      <c r="B16" s="16" t="s">
        <v>66</v>
      </c>
      <c r="C16" s="23" t="s">
        <v>26</v>
      </c>
      <c r="D16" s="19"/>
      <c r="E16" s="19"/>
      <c r="F16" s="19"/>
      <c r="G16" s="19"/>
      <c r="H16" s="19"/>
      <c r="I16" s="19"/>
      <c r="J16" s="19"/>
      <c r="K16" s="19"/>
      <c r="L16" s="19"/>
      <c r="M16" s="18" t="s">
        <v>30</v>
      </c>
      <c r="N16" s="18" t="s">
        <v>30</v>
      </c>
      <c r="O16" s="19"/>
      <c r="P16" s="18" t="s">
        <v>30</v>
      </c>
      <c r="Q16" s="21" t="n">
        <v>2</v>
      </c>
      <c r="R16" s="16" t="s">
        <v>67</v>
      </c>
      <c r="S16" s="22" t="s">
        <v>49</v>
      </c>
      <c r="T16" s="9" t="str">
        <f aca="false">IF(AB16="t","t",IF(AC16="t","t",""))</f>
        <v/>
      </c>
      <c r="U16" s="9" t="str">
        <f aca="false">IF(AD16="o","o",IF(AE16="o","o",""))</f>
        <v>o</v>
      </c>
      <c r="V16" s="9" t="str">
        <f aca="false">IF(AF16="u","u",IF(AG16="u","u",""))</f>
        <v/>
      </c>
      <c r="W16" s="9" t="str">
        <f aca="false">IF(AH16="j","j",IF(AI16="j","j",""))</f>
        <v/>
      </c>
      <c r="X16" s="9" t="str">
        <f aca="false">IF(AJ16="a","a",IF(AK16="a","a",""))</f>
        <v/>
      </c>
      <c r="Y16" s="9" t="str">
        <f aca="false">IF(AL16="d","d",IF(AM16="d","d",""))</f>
        <v>d</v>
      </c>
      <c r="Z16" s="9" t="str">
        <f aca="false">IF(A16="",Z15,A16)</f>
        <v>German Speaking</v>
      </c>
      <c r="AB16" s="9" t="str">
        <f aca="false">IF($C16="t","t",IF($D16="t","t",IF($E16="t","t",IF($F16="t","t",IF($G16="t","t",IF($H16="t","t",IF($I16="t","t",IF($J16="t","t"," "))))))))</f>
        <v> </v>
      </c>
      <c r="AC16" s="9" t="str">
        <f aca="false">IF($K16="t","t",IF($L16="t","t",IF($M16="t","t",IF($N16="t","t",IF($O16="t","t",IF($P16="t","t",""))))))</f>
        <v/>
      </c>
      <c r="AD16" s="9" t="str">
        <f aca="false">IF($C16="o","o",IF($D16="o","o",IF($E16="o","o",IF($F16="o","o",IF($G16="o","o",IF($H16="o","o",IF($I16="o","o",IF($J16="o","o"," "))))))))</f>
        <v>o</v>
      </c>
      <c r="AE16" s="9" t="str">
        <f aca="false">IF($K16="o","o",IF($L16="o","o",IF($M16="o","o",IF($N16="o","o",IF($O16="o","o",IF($P16="o","o",""))))))</f>
        <v/>
      </c>
      <c r="AF16" s="9" t="str">
        <f aca="false">IF($C16="u","u",IF($D16="u","u",IF($E16="u","u",IF($F16="u","u",IF($G16="u","u",IF($H16="u","u",IF($I16="u","u",IF($J16="u","u"," "))))))))</f>
        <v> </v>
      </c>
      <c r="AG16" s="9" t="str">
        <f aca="false">IF($K16="u","u",IF($L16="u","u",IF($M16="u","u",IF($N16="u","u",IF($O16="u","u",IF($P16="u","u",""))))))</f>
        <v/>
      </c>
      <c r="AH16" s="9" t="str">
        <f aca="false">IF($C16="j","j",IF($D16="j","j",IF($E16="j","j",IF($F16="j","j",IF($G16="j","j",IF($H16="j","j",IF($I16="j","j",IF($J16="j","j"," "))))))))</f>
        <v> </v>
      </c>
      <c r="AI16" s="9" t="str">
        <f aca="false">IF($K16="j","j",IF($L16="j","j",IF($M16="j","j",IF($N16="j","j",IF($O16="j","j",IF($P16="j","j",""))))))</f>
        <v/>
      </c>
      <c r="AJ16" s="9" t="str">
        <f aca="false">IF($C16="a","a",IF($D16="a","a",IF($E16="a","a",IF($F16="a","a",IF($G16="a","a",IF($H16="a","a",IF($I16="a","a",IF($J16="a","a"," "))))))))</f>
        <v> </v>
      </c>
      <c r="AK16" s="9" t="str">
        <f aca="false">IF($K16="a","a",IF($L16="a","a",IF($M16="a","a",IF($N16="a","a",IF($O16="a","a",IF($P16="a","a",""))))))</f>
        <v/>
      </c>
      <c r="AL16" s="9" t="str">
        <f aca="false">IF($C16="d","d",IF($D16="d","d",IF($E16="d","d",IF($F16="d","d",IF($G16="d","d",IF($H16="d","d",IF($I16="d","d",IF($J16="d","d"," "))))))))</f>
        <v> </v>
      </c>
      <c r="AM16" s="9" t="str">
        <f aca="false">IF($K16="d","d",IF($L16="d","d",IF($M16="d","d",IF($N16="d","d",IF($O16="d","d",IF($P16="d","d",""))))))</f>
        <v>d</v>
      </c>
    </row>
    <row r="17" customFormat="false" ht="22.5" hidden="true" customHeight="true" outlineLevel="0" collapsed="false">
      <c r="A17" s="15"/>
      <c r="B17" s="16" t="s">
        <v>68</v>
      </c>
      <c r="C17" s="19"/>
      <c r="D17" s="19"/>
      <c r="E17" s="19"/>
      <c r="F17" s="19"/>
      <c r="G17" s="19"/>
      <c r="H17" s="19"/>
      <c r="I17" s="19"/>
      <c r="J17" s="19"/>
      <c r="K17" s="19"/>
      <c r="L17" s="19"/>
      <c r="M17" s="23" t="s">
        <v>26</v>
      </c>
      <c r="N17" s="19"/>
      <c r="O17" s="19"/>
      <c r="P17" s="19"/>
      <c r="Q17" s="28" t="n">
        <v>25</v>
      </c>
      <c r="R17" s="16" t="s">
        <v>69</v>
      </c>
      <c r="S17" s="22" t="s">
        <v>49</v>
      </c>
      <c r="T17" s="9" t="str">
        <f aca="false">IF(AB17="t","t",IF(AC17="t","t",""))</f>
        <v/>
      </c>
      <c r="U17" s="9" t="str">
        <f aca="false">IF(AD17="o","o",IF(AE17="o","o",""))</f>
        <v>o</v>
      </c>
      <c r="V17" s="9" t="str">
        <f aca="false">IF(AF17="u","u",IF(AG17="u","u",""))</f>
        <v/>
      </c>
      <c r="W17" s="9" t="str">
        <f aca="false">IF(AH17="j","j",IF(AI17="j","j",""))</f>
        <v/>
      </c>
      <c r="X17" s="9" t="str">
        <f aca="false">IF(AJ17="a","a",IF(AK17="a","a",""))</f>
        <v/>
      </c>
      <c r="Y17" s="9" t="str">
        <f aca="false">IF(AL17="d","d",IF(AM17="d","d",""))</f>
        <v/>
      </c>
      <c r="Z17" s="9" t="str">
        <f aca="false">IF(A17="",Z16,A17)</f>
        <v>German Speaking</v>
      </c>
      <c r="AB17" s="9" t="str">
        <f aca="false">IF($C17="t","t",IF($D17="t","t",IF($E17="t","t",IF($F17="t","t",IF($G17="t","t",IF($H17="t","t",IF($I17="t","t",IF($J17="t","t"," "))))))))</f>
        <v> </v>
      </c>
      <c r="AC17" s="9" t="str">
        <f aca="false">IF($K17="t","t",IF($L17="t","t",IF($M17="t","t",IF($N17="t","t",IF($O17="t","t",IF($P17="t","t",""))))))</f>
        <v/>
      </c>
      <c r="AD17" s="9" t="str">
        <f aca="false">IF($C17="o","o",IF($D17="o","o",IF($E17="o","o",IF($F17="o","o",IF($G17="o","o",IF($H17="o","o",IF($I17="o","o",IF($J17="o","o"," "))))))))</f>
        <v> </v>
      </c>
      <c r="AE17" s="9" t="str">
        <f aca="false">IF($K17="o","o",IF($L17="o","o",IF($M17="o","o",IF($N17="o","o",IF($O17="o","o",IF($P17="o","o",""))))))</f>
        <v>o</v>
      </c>
      <c r="AF17" s="9" t="str">
        <f aca="false">IF($C17="u","u",IF($D17="u","u",IF($E17="u","u",IF($F17="u","u",IF($G17="u","u",IF($H17="u","u",IF($I17="u","u",IF($J17="u","u"," "))))))))</f>
        <v> </v>
      </c>
      <c r="AG17" s="9" t="str">
        <f aca="false">IF($K17="u","u",IF($L17="u","u",IF($M17="u","u",IF($N17="u","u",IF($O17="u","u",IF($P17="u","u",""))))))</f>
        <v/>
      </c>
      <c r="AH17" s="9" t="str">
        <f aca="false">IF($C17="j","j",IF($D17="j","j",IF($E17="j","j",IF($F17="j","j",IF($G17="j","j",IF($H17="j","j",IF($I17="j","j",IF($J17="j","j"," "))))))))</f>
        <v> </v>
      </c>
      <c r="AI17" s="9" t="str">
        <f aca="false">IF($K17="j","j",IF($L17="j","j",IF($M17="j","j",IF($N17="j","j",IF($O17="j","j",IF($P17="j","j",""))))))</f>
        <v/>
      </c>
      <c r="AJ17" s="9" t="str">
        <f aca="false">IF($C17="a","a",IF($D17="a","a",IF($E17="a","a",IF($F17="a","a",IF($G17="a","a",IF($H17="a","a",IF($I17="a","a",IF($J17="a","a"," "))))))))</f>
        <v> </v>
      </c>
      <c r="AK17" s="9" t="str">
        <f aca="false">IF($K17="a","a",IF($L17="a","a",IF($M17="a","a",IF($N17="a","a",IF($O17="a","a",IF($P17="a","a",""))))))</f>
        <v/>
      </c>
      <c r="AL17" s="9" t="str">
        <f aca="false">IF($C17="d","d",IF($D17="d","d",IF($E17="d","d",IF($F17="d","d",IF($G17="d","d",IF($H17="d","d",IF($I17="d","d",IF($J17="d","d"," "))))))))</f>
        <v> </v>
      </c>
      <c r="AM17" s="9" t="str">
        <f aca="false">IF($K17="d","d",IF($L17="d","d",IF($M17="d","d",IF($N17="d","d",IF($O17="d","d",IF($P17="d","d",""))))))</f>
        <v/>
      </c>
    </row>
    <row r="18" customFormat="false" ht="25.5" hidden="true" customHeight="true" outlineLevel="0" collapsed="false">
      <c r="A18" s="15" t="s">
        <v>70</v>
      </c>
      <c r="B18" s="16" t="s">
        <v>71</v>
      </c>
      <c r="C18" s="19"/>
      <c r="D18" s="19"/>
      <c r="E18" s="19"/>
      <c r="F18" s="19"/>
      <c r="G18" s="19"/>
      <c r="H18" s="19"/>
      <c r="I18" s="19"/>
      <c r="J18" s="19"/>
      <c r="K18" s="19"/>
      <c r="L18" s="19"/>
      <c r="M18" s="18" t="s">
        <v>30</v>
      </c>
      <c r="N18" s="18" t="s">
        <v>30</v>
      </c>
      <c r="O18" s="19"/>
      <c r="P18" s="29" t="s">
        <v>26</v>
      </c>
      <c r="Q18" s="21" t="n">
        <v>2</v>
      </c>
      <c r="R18" s="16" t="s">
        <v>72</v>
      </c>
      <c r="S18" s="22" t="s">
        <v>63</v>
      </c>
      <c r="T18" s="9" t="str">
        <f aca="false">IF(AB18="t","t",IF(AC18="t","t",""))</f>
        <v/>
      </c>
      <c r="U18" s="9" t="str">
        <f aca="false">IF(AD18="o","o",IF(AE18="o","o",""))</f>
        <v>o</v>
      </c>
      <c r="V18" s="9" t="str">
        <f aca="false">IF(AF18="u","u",IF(AG18="u","u",""))</f>
        <v/>
      </c>
      <c r="W18" s="9" t="str">
        <f aca="false">IF(AH18="j","j",IF(AI18="j","j",""))</f>
        <v/>
      </c>
      <c r="X18" s="9" t="str">
        <f aca="false">IF(AJ18="a","a",IF(AK18="a","a",""))</f>
        <v/>
      </c>
      <c r="Y18" s="9" t="str">
        <f aca="false">IF(AL18="d","d",IF(AM18="d","d",""))</f>
        <v>d</v>
      </c>
      <c r="Z18" s="9" t="str">
        <f aca="false">IF(A18="",Z17,A18)</f>
        <v>Benelux</v>
      </c>
      <c r="AB18" s="9" t="str">
        <f aca="false">IF($C18="t","t",IF($D18="t","t",IF($E18="t","t",IF($F18="t","t",IF($G18="t","t",IF($H18="t","t",IF($I18="t","t",IF($J18="t","t"," "))))))))</f>
        <v> </v>
      </c>
      <c r="AC18" s="9" t="str">
        <f aca="false">IF($K18="t","t",IF($L18="t","t",IF($M18="t","t",IF($N18="t","t",IF($O18="t","t",IF($P18="t","t",""))))))</f>
        <v/>
      </c>
      <c r="AD18" s="9" t="str">
        <f aca="false">IF($C18="o","o",IF($D18="o","o",IF($E18="o","o",IF($F18="o","o",IF($G18="o","o",IF($H18="o","o",IF($I18="o","o",IF($J18="o","o"," "))))))))</f>
        <v> </v>
      </c>
      <c r="AE18" s="9" t="str">
        <f aca="false">IF($K18="o","o",IF($L18="o","o",IF($M18="o","o",IF($N18="o","o",IF($O18="o","o",IF($P18="o","o",""))))))</f>
        <v>o</v>
      </c>
      <c r="AF18" s="9" t="str">
        <f aca="false">IF($C18="u","u",IF($D18="u","u",IF($E18="u","u",IF($F18="u","u",IF($G18="u","u",IF($H18="u","u",IF($I18="u","u",IF($J18="u","u"," "))))))))</f>
        <v> </v>
      </c>
      <c r="AG18" s="9" t="str">
        <f aca="false">IF($K18="u","u",IF($L18="u","u",IF($M18="u","u",IF($N18="u","u",IF($O18="u","u",IF($P18="u","u",""))))))</f>
        <v/>
      </c>
      <c r="AH18" s="9" t="str">
        <f aca="false">IF($C18="j","j",IF($D18="j","j",IF($E18="j","j",IF($F18="j","j",IF($G18="j","j",IF($H18="j","j",IF($I18="j","j",IF($J18="j","j"," "))))))))</f>
        <v> </v>
      </c>
      <c r="AI18" s="9" t="str">
        <f aca="false">IF($K18="j","j",IF($L18="j","j",IF($M18="j","j",IF($N18="j","j",IF($O18="j","j",IF($P18="j","j",""))))))</f>
        <v/>
      </c>
      <c r="AJ18" s="9" t="str">
        <f aca="false">IF($C18="a","a",IF($D18="a","a",IF($E18="a","a",IF($F18="a","a",IF($G18="a","a",IF($H18="a","a",IF($I18="a","a",IF($J18="a","a"," "))))))))</f>
        <v> </v>
      </c>
      <c r="AK18" s="9" t="str">
        <f aca="false">IF($K18="a","a",IF($L18="a","a",IF($M18="a","a",IF($N18="a","a",IF($O18="a","a",IF($P18="a","a",""))))))</f>
        <v/>
      </c>
      <c r="AL18" s="9" t="str">
        <f aca="false">IF($C18="d","d",IF($D18="d","d",IF($E18="d","d",IF($F18="d","d",IF($G18="d","d",IF($H18="d","d",IF($I18="d","d",IF($J18="d","d"," "))))))))</f>
        <v> </v>
      </c>
      <c r="AM18" s="9" t="str">
        <f aca="false">IF($K18="d","d",IF($L18="d","d",IF($M18="d","d",IF($N18="d","d",IF($O18="d","d",IF($P18="d","d",""))))))</f>
        <v>d</v>
      </c>
    </row>
    <row r="19" customFormat="false" ht="25.5" hidden="true" customHeight="true" outlineLevel="0" collapsed="false">
      <c r="A19" s="15"/>
      <c r="B19" s="16" t="s">
        <v>73</v>
      </c>
      <c r="C19" s="23" t="s">
        <v>26</v>
      </c>
      <c r="D19" s="19"/>
      <c r="E19" s="19"/>
      <c r="F19" s="19"/>
      <c r="G19" s="19"/>
      <c r="H19" s="19"/>
      <c r="I19" s="19"/>
      <c r="J19" s="19"/>
      <c r="K19" s="19"/>
      <c r="L19" s="19"/>
      <c r="M19" s="23" t="s">
        <v>26</v>
      </c>
      <c r="N19" s="18" t="s">
        <v>30</v>
      </c>
      <c r="O19" s="19"/>
      <c r="P19" s="19"/>
      <c r="Q19" s="21" t="n">
        <v>7</v>
      </c>
      <c r="R19" s="16" t="s">
        <v>74</v>
      </c>
      <c r="S19" s="22" t="s">
        <v>63</v>
      </c>
      <c r="T19" s="9" t="str">
        <f aca="false">IF(AB19="t","t",IF(AC19="t","t",""))</f>
        <v/>
      </c>
      <c r="U19" s="9" t="str">
        <f aca="false">IF(AD19="o","o",IF(AE19="o","o",""))</f>
        <v>o</v>
      </c>
      <c r="V19" s="9" t="str">
        <f aca="false">IF(AF19="u","u",IF(AG19="u","u",""))</f>
        <v/>
      </c>
      <c r="W19" s="9" t="str">
        <f aca="false">IF(AH19="j","j",IF(AI19="j","j",""))</f>
        <v/>
      </c>
      <c r="X19" s="9" t="str">
        <f aca="false">IF(AJ19="a","a",IF(AK19="a","a",""))</f>
        <v/>
      </c>
      <c r="Y19" s="9" t="str">
        <f aca="false">IF(AL19="d","d",IF(AM19="d","d",""))</f>
        <v>d</v>
      </c>
      <c r="Z19" s="9" t="str">
        <f aca="false">IF(A19="",Z18,A19)</f>
        <v>Benelux</v>
      </c>
      <c r="AB19" s="9" t="str">
        <f aca="false">IF($C19="t","t",IF($D19="t","t",IF($E19="t","t",IF($F19="t","t",IF($G19="t","t",IF($H19="t","t",IF($I19="t","t",IF($J19="t","t"," "))))))))</f>
        <v> </v>
      </c>
      <c r="AC19" s="9" t="str">
        <f aca="false">IF($K19="t","t",IF($L19="t","t",IF($M19="t","t",IF($N19="t","t",IF($O19="t","t",IF($P19="t","t",""))))))</f>
        <v/>
      </c>
      <c r="AD19" s="9" t="str">
        <f aca="false">IF($C19="o","o",IF($D19="o","o",IF($E19="o","o",IF($F19="o","o",IF($G19="o","o",IF($H19="o","o",IF($I19="o","o",IF($J19="o","o"," "))))))))</f>
        <v>o</v>
      </c>
      <c r="AE19" s="9" t="str">
        <f aca="false">IF($K19="o","o",IF($L19="o","o",IF($M19="o","o",IF($N19="o","o",IF($O19="o","o",IF($P19="o","o",""))))))</f>
        <v>o</v>
      </c>
      <c r="AF19" s="9" t="str">
        <f aca="false">IF($C19="u","u",IF($D19="u","u",IF($E19="u","u",IF($F19="u","u",IF($G19="u","u",IF($H19="u","u",IF($I19="u","u",IF($J19="u","u"," "))))))))</f>
        <v> </v>
      </c>
      <c r="AG19" s="9" t="str">
        <f aca="false">IF($K19="u","u",IF($L19="u","u",IF($M19="u","u",IF($N19="u","u",IF($O19="u","u",IF($P19="u","u",""))))))</f>
        <v/>
      </c>
      <c r="AH19" s="9" t="str">
        <f aca="false">IF($C19="j","j",IF($D19="j","j",IF($E19="j","j",IF($F19="j","j",IF($G19="j","j",IF($H19="j","j",IF($I19="j","j",IF($J19="j","j"," "))))))))</f>
        <v> </v>
      </c>
      <c r="AI19" s="9" t="str">
        <f aca="false">IF($K19="j","j",IF($L19="j","j",IF($M19="j","j",IF($N19="j","j",IF($O19="j","j",IF($P19="j","j",""))))))</f>
        <v/>
      </c>
      <c r="AJ19" s="9" t="str">
        <f aca="false">IF($C19="a","a",IF($D19="a","a",IF($E19="a","a",IF($F19="a","a",IF($G19="a","a",IF($H19="a","a",IF($I19="a","a",IF($J19="a","a"," "))))))))</f>
        <v> </v>
      </c>
      <c r="AK19" s="9" t="str">
        <f aca="false">IF($K19="a","a",IF($L19="a","a",IF($M19="a","a",IF($N19="a","a",IF($O19="a","a",IF($P19="a","a",""))))))</f>
        <v/>
      </c>
      <c r="AL19" s="9" t="str">
        <f aca="false">IF($C19="d","d",IF($D19="d","d",IF($E19="d","d",IF($F19="d","d",IF($G19="d","d",IF($H19="d","d",IF($I19="d","d",IF($J19="d","d"," "))))))))</f>
        <v> </v>
      </c>
      <c r="AM19" s="9" t="str">
        <f aca="false">IF($K19="d","d",IF($L19="d","d",IF($M19="d","d",IF($N19="d","d",IF($O19="d","d",IF($P19="d","d",""))))))</f>
        <v>d</v>
      </c>
    </row>
    <row r="20" customFormat="false" ht="24.75" hidden="true" customHeight="true" outlineLevel="0" collapsed="false">
      <c r="A20" s="15"/>
      <c r="B20" s="16" t="s">
        <v>75</v>
      </c>
      <c r="C20" s="19"/>
      <c r="D20" s="19"/>
      <c r="E20" s="19"/>
      <c r="F20" s="19"/>
      <c r="G20" s="19"/>
      <c r="H20" s="19"/>
      <c r="I20" s="19"/>
      <c r="J20" s="19"/>
      <c r="K20" s="19"/>
      <c r="L20" s="19"/>
      <c r="M20" s="19"/>
      <c r="N20" s="19"/>
      <c r="O20" s="23" t="s">
        <v>26</v>
      </c>
      <c r="P20" s="19"/>
      <c r="Q20" s="21"/>
      <c r="R20" s="16" t="s">
        <v>76</v>
      </c>
      <c r="S20" s="22" t="s">
        <v>45</v>
      </c>
      <c r="T20" s="9" t="str">
        <f aca="false">IF(AB20="t","t",IF(AC20="t","t",""))</f>
        <v/>
      </c>
      <c r="U20" s="9" t="str">
        <f aca="false">IF(AD20="o","o",IF(AE20="o","o",""))</f>
        <v>o</v>
      </c>
      <c r="V20" s="9" t="str">
        <f aca="false">IF(AF20="u","u",IF(AG20="u","u",""))</f>
        <v/>
      </c>
      <c r="W20" s="9" t="str">
        <f aca="false">IF(AH20="j","j",IF(AI20="j","j",""))</f>
        <v/>
      </c>
      <c r="X20" s="9" t="str">
        <f aca="false">IF(AJ20="a","a",IF(AK20="a","a",""))</f>
        <v/>
      </c>
      <c r="Y20" s="9" t="str">
        <f aca="false">IF(AL20="d","d",IF(AM20="d","d",""))</f>
        <v/>
      </c>
      <c r="Z20" s="9" t="str">
        <f aca="false">IF(A20="",Z19,A20)</f>
        <v>Benelux</v>
      </c>
      <c r="AB20" s="9" t="str">
        <f aca="false">IF($C20="t","t",IF($D20="t","t",IF($E20="t","t",IF($F20="t","t",IF($G20="t","t",IF($H20="t","t",IF($I20="t","t",IF($J20="t","t"," "))))))))</f>
        <v> </v>
      </c>
      <c r="AC20" s="9" t="str">
        <f aca="false">IF($K20="t","t",IF($L20="t","t",IF($M20="t","t",IF($N20="t","t",IF($O20="t","t",IF($P20="t","t",""))))))</f>
        <v/>
      </c>
      <c r="AD20" s="9" t="str">
        <f aca="false">IF($C20="o","o",IF($D20="o","o",IF($E20="o","o",IF($F20="o","o",IF($G20="o","o",IF($H20="o","o",IF($I20="o","o",IF($J20="o","o"," "))))))))</f>
        <v> </v>
      </c>
      <c r="AE20" s="9" t="str">
        <f aca="false">IF($K20="o","o",IF($L20="o","o",IF($M20="o","o",IF($N20="o","o",IF($O20="o","o",IF($P20="o","o",""))))))</f>
        <v>o</v>
      </c>
      <c r="AF20" s="9" t="str">
        <f aca="false">IF($C20="u","u",IF($D20="u","u",IF($E20="u","u",IF($F20="u","u",IF($G20="u","u",IF($H20="u","u",IF($I20="u","u",IF($J20="u","u"," "))))))))</f>
        <v> </v>
      </c>
      <c r="AG20" s="9" t="str">
        <f aca="false">IF($K20="u","u",IF($L20="u","u",IF($M20="u","u",IF($N20="u","u",IF($O20="u","u",IF($P20="u","u",""))))))</f>
        <v/>
      </c>
      <c r="AH20" s="9" t="str">
        <f aca="false">IF($C20="j","j",IF($D20="j","j",IF($E20="j","j",IF($F20="j","j",IF($G20="j","j",IF($H20="j","j",IF($I20="j","j",IF($J20="j","j"," "))))))))</f>
        <v> </v>
      </c>
      <c r="AI20" s="9" t="str">
        <f aca="false">IF($K20="j","j",IF($L20="j","j",IF($M20="j","j",IF($N20="j","j",IF($O20="j","j",IF($P20="j","j",""))))))</f>
        <v/>
      </c>
      <c r="AJ20" s="9" t="str">
        <f aca="false">IF($C20="a","a",IF($D20="a","a",IF($E20="a","a",IF($F20="a","a",IF($G20="a","a",IF($H20="a","a",IF($I20="a","a",IF($J20="a","a"," "))))))))</f>
        <v> </v>
      </c>
      <c r="AK20" s="9" t="str">
        <f aca="false">IF($K20="a","a",IF($L20="a","a",IF($M20="a","a",IF($N20="a","a",IF($O20="a","a",IF($P20="a","a",""))))))</f>
        <v/>
      </c>
      <c r="AL20" s="9" t="str">
        <f aca="false">IF($C20="d","d",IF($D20="d","d",IF($E20="d","d",IF($F20="d","d",IF($G20="d","d",IF($H20="d","d",IF($I20="d","d",IF($J20="d","d"," "))))))))</f>
        <v> </v>
      </c>
      <c r="AM20" s="9" t="str">
        <f aca="false">IF($K20="d","d",IF($L20="d","d",IF($M20="d","d",IF($N20="d","d",IF($O20="d","d",IF($P20="d","d",""))))))</f>
        <v/>
      </c>
    </row>
    <row r="21" customFormat="false" ht="25.5" hidden="true" customHeight="true" outlineLevel="0" collapsed="false">
      <c r="A21" s="15"/>
      <c r="B21" s="16" t="s">
        <v>77</v>
      </c>
      <c r="C21" s="19"/>
      <c r="D21" s="19"/>
      <c r="E21" s="19"/>
      <c r="F21" s="19"/>
      <c r="G21" s="19"/>
      <c r="H21" s="19"/>
      <c r="I21" s="19"/>
      <c r="J21" s="29" t="s">
        <v>26</v>
      </c>
      <c r="K21" s="19"/>
      <c r="L21" s="19"/>
      <c r="M21" s="19"/>
      <c r="N21" s="19"/>
      <c r="O21" s="19"/>
      <c r="P21" s="19"/>
      <c r="Q21" s="21" t="n">
        <v>29</v>
      </c>
      <c r="R21" s="16" t="s">
        <v>78</v>
      </c>
      <c r="S21" s="22" t="s">
        <v>63</v>
      </c>
      <c r="T21" s="9" t="str">
        <f aca="false">IF(AB21="t","t",IF(AC21="t","t",""))</f>
        <v/>
      </c>
      <c r="U21" s="9" t="str">
        <f aca="false">IF(AD21="o","o",IF(AE21="o","o",""))</f>
        <v>o</v>
      </c>
      <c r="V21" s="9" t="str">
        <f aca="false">IF(AF21="u","u",IF(AG21="u","u",""))</f>
        <v/>
      </c>
      <c r="W21" s="9" t="str">
        <f aca="false">IF(AH21="j","j",IF(AI21="j","j",""))</f>
        <v/>
      </c>
      <c r="X21" s="9" t="str">
        <f aca="false">IF(AJ21="a","a",IF(AK21="a","a",""))</f>
        <v/>
      </c>
      <c r="Y21" s="9" t="str">
        <f aca="false">IF(AL21="d","d",IF(AM21="d","d",""))</f>
        <v/>
      </c>
      <c r="Z21" s="9" t="str">
        <f aca="false">IF(A21="",Z20,A21)</f>
        <v>Benelux</v>
      </c>
      <c r="AB21" s="9" t="str">
        <f aca="false">IF($C21="t","t",IF($D21="t","t",IF($E21="t","t",IF($F21="t","t",IF($G21="t","t",IF($H21="t","t",IF($I21="t","t",IF($J21="t","t"," "))))))))</f>
        <v> </v>
      </c>
      <c r="AC21" s="9" t="str">
        <f aca="false">IF($K21="t","t",IF($L21="t","t",IF($M21="t","t",IF($N21="t","t",IF($O21="t","t",IF($P21="t","t",""))))))</f>
        <v/>
      </c>
      <c r="AD21" s="9" t="str">
        <f aca="false">IF($C21="o","o",IF($D21="o","o",IF($E21="o","o",IF($F21="o","o",IF($G21="o","o",IF($H21="o","o",IF($I21="o","o",IF($J21="o","o"," "))))))))</f>
        <v>o</v>
      </c>
      <c r="AE21" s="9" t="str">
        <f aca="false">IF($K21="o","o",IF($L21="o","o",IF($M21="o","o",IF($N21="o","o",IF($O21="o","o",IF($P21="o","o",""))))))</f>
        <v/>
      </c>
      <c r="AF21" s="9" t="str">
        <f aca="false">IF($C21="u","u",IF($D21="u","u",IF($E21="u","u",IF($F21="u","u",IF($G21="u","u",IF($H21="u","u",IF($I21="u","u",IF($J21="u","u"," "))))))))</f>
        <v> </v>
      </c>
      <c r="AG21" s="9" t="str">
        <f aca="false">IF($K21="u","u",IF($L21="u","u",IF($M21="u","u",IF($N21="u","u",IF($O21="u","u",IF($P21="u","u",""))))))</f>
        <v/>
      </c>
      <c r="AH21" s="9" t="str">
        <f aca="false">IF($C21="j","j",IF($D21="j","j",IF($E21="j","j",IF($F21="j","j",IF($G21="j","j",IF($H21="j","j",IF($I21="j","j",IF($J21="j","j"," "))))))))</f>
        <v> </v>
      </c>
      <c r="AI21" s="9" t="str">
        <f aca="false">IF($K21="j","j",IF($L21="j","j",IF($M21="j","j",IF($N21="j","j",IF($O21="j","j",IF($P21="j","j",""))))))</f>
        <v/>
      </c>
      <c r="AJ21" s="9" t="str">
        <f aca="false">IF($C21="a","a",IF($D21="a","a",IF($E21="a","a",IF($F21="a","a",IF($G21="a","a",IF($H21="a","a",IF($I21="a","a",IF($J21="a","a"," "))))))))</f>
        <v> </v>
      </c>
      <c r="AK21" s="9" t="str">
        <f aca="false">IF($K21="a","a",IF($L21="a","a",IF($M21="a","a",IF($N21="a","a",IF($O21="a","a",IF($P21="a","a",""))))))</f>
        <v/>
      </c>
      <c r="AL21" s="9" t="str">
        <f aca="false">IF($C21="d","d",IF($D21="d","d",IF($E21="d","d",IF($F21="d","d",IF($G21="d","d",IF($H21="d","d",IF($I21="d","d",IF($J21="d","d"," "))))))))</f>
        <v> </v>
      </c>
      <c r="AM21" s="9" t="str">
        <f aca="false">IF($K21="d","d",IF($L21="d","d",IF($M21="d","d",IF($N21="d","d",IF($O21="d","d",IF($P21="d","d",""))))))</f>
        <v/>
      </c>
    </row>
    <row r="22" customFormat="false" ht="25.5" hidden="true" customHeight="true" outlineLevel="0" collapsed="false">
      <c r="A22" s="30" t="s">
        <v>79</v>
      </c>
      <c r="B22" s="16" t="s">
        <v>80</v>
      </c>
      <c r="C22" s="19"/>
      <c r="D22" s="19"/>
      <c r="E22" s="19"/>
      <c r="F22" s="19"/>
      <c r="G22" s="19"/>
      <c r="H22" s="19"/>
      <c r="I22" s="19"/>
      <c r="J22" s="19"/>
      <c r="K22" s="19"/>
      <c r="L22" s="19"/>
      <c r="M22" s="18" t="s">
        <v>30</v>
      </c>
      <c r="N22" s="18" t="s">
        <v>30</v>
      </c>
      <c r="O22" s="19"/>
      <c r="P22" s="19"/>
      <c r="Q22" s="21" t="s">
        <v>41</v>
      </c>
      <c r="R22" s="16" t="s">
        <v>81</v>
      </c>
      <c r="S22" s="22" t="s">
        <v>82</v>
      </c>
      <c r="T22" s="9" t="str">
        <f aca="false">IF(AB22="t","t",IF(AC22="t","t",""))</f>
        <v/>
      </c>
      <c r="U22" s="9" t="str">
        <f aca="false">IF(AD22="o","o",IF(AE22="o","o",""))</f>
        <v/>
      </c>
      <c r="V22" s="9" t="str">
        <f aca="false">IF(AF22="u","u",IF(AG22="u","u",""))</f>
        <v/>
      </c>
      <c r="W22" s="9" t="str">
        <f aca="false">IF(AH22="j","j",IF(AI22="j","j",""))</f>
        <v/>
      </c>
      <c r="X22" s="9" t="str">
        <f aca="false">IF(AJ22="a","a",IF(AK22="a","a",""))</f>
        <v/>
      </c>
      <c r="Y22" s="9" t="str">
        <f aca="false">IF(AL22="d","d",IF(AM22="d","d",""))</f>
        <v>d</v>
      </c>
      <c r="Z22" s="9" t="str">
        <f aca="false">IF(A22="",Z21,A22)</f>
        <v>France</v>
      </c>
      <c r="AB22" s="9" t="str">
        <f aca="false">IF($C22="t","t",IF($D22="t","t",IF($E22="t","t",IF($F22="t","t",IF($G22="t","t",IF($H22="t","t",IF($I22="t","t",IF($J22="t","t"," "))))))))</f>
        <v> </v>
      </c>
      <c r="AC22" s="9" t="str">
        <f aca="false">IF($K22="t","t",IF($L22="t","t",IF($M22="t","t",IF($N22="t","t",IF($O22="t","t",IF($P22="t","t",""))))))</f>
        <v/>
      </c>
      <c r="AD22" s="9" t="str">
        <f aca="false">IF($C22="o","o",IF($D22="o","o",IF($E22="o","o",IF($F22="o","o",IF($G22="o","o",IF($H22="o","o",IF($I22="o","o",IF($J22="o","o"," "))))))))</f>
        <v> </v>
      </c>
      <c r="AE22" s="9" t="str">
        <f aca="false">IF($K22="o","o",IF($L22="o","o",IF($M22="o","o",IF($N22="o","o",IF($O22="o","o",IF($P22="o","o",""))))))</f>
        <v/>
      </c>
      <c r="AF22" s="9" t="str">
        <f aca="false">IF($C22="u","u",IF($D22="u","u",IF($E22="u","u",IF($F22="u","u",IF($G22="u","u",IF($H22="u","u",IF($I22="u","u",IF($J22="u","u"," "))))))))</f>
        <v> </v>
      </c>
      <c r="AG22" s="9" t="str">
        <f aca="false">IF($K22="u","u",IF($L22="u","u",IF($M22="u","u",IF($N22="u","u",IF($O22="u","u",IF($P22="u","u",""))))))</f>
        <v/>
      </c>
      <c r="AH22" s="9" t="str">
        <f aca="false">IF($C22="j","j",IF($D22="j","j",IF($E22="j","j",IF($F22="j","j",IF($G22="j","j",IF($H22="j","j",IF($I22="j","j",IF($J22="j","j"," "))))))))</f>
        <v> </v>
      </c>
      <c r="AI22" s="9" t="str">
        <f aca="false">IF($K22="j","j",IF($L22="j","j",IF($M22="j","j",IF($N22="j","j",IF($O22="j","j",IF($P22="j","j",""))))))</f>
        <v/>
      </c>
      <c r="AJ22" s="9" t="str">
        <f aca="false">IF($C22="a","a",IF($D22="a","a",IF($E22="a","a",IF($F22="a","a",IF($G22="a","a",IF($H22="a","a",IF($I22="a","a",IF($J22="a","a"," "))))))))</f>
        <v> </v>
      </c>
      <c r="AK22" s="9" t="str">
        <f aca="false">IF($K22="a","a",IF($L22="a","a",IF($M22="a","a",IF($N22="a","a",IF($O22="a","a",IF($P22="a","a",""))))))</f>
        <v/>
      </c>
      <c r="AL22" s="9" t="str">
        <f aca="false">IF($C22="d","d",IF($D22="d","d",IF($E22="d","d",IF($F22="d","d",IF($G22="d","d",IF($H22="d","d",IF($I22="d","d",IF($J22="d","d"," "))))))))</f>
        <v> </v>
      </c>
      <c r="AM22" s="9" t="str">
        <f aca="false">IF($K22="d","d",IF($L22="d","d",IF($M22="d","d",IF($N22="d","d",IF($O22="d","d",IF($P22="d","d",""))))))</f>
        <v>d</v>
      </c>
    </row>
    <row r="23" customFormat="false" ht="38.25" hidden="true" customHeight="true" outlineLevel="0" collapsed="false">
      <c r="A23" s="15" t="s">
        <v>83</v>
      </c>
      <c r="B23" s="31" t="s">
        <v>84</v>
      </c>
      <c r="C23" s="23" t="s">
        <v>26</v>
      </c>
      <c r="D23" s="19"/>
      <c r="E23" s="19"/>
      <c r="F23" s="19"/>
      <c r="G23" s="25" t="s">
        <v>27</v>
      </c>
      <c r="H23" s="19"/>
      <c r="I23" s="23" t="s">
        <v>26</v>
      </c>
      <c r="J23" s="19"/>
      <c r="K23" s="19"/>
      <c r="L23" s="19"/>
      <c r="M23" s="23" t="s">
        <v>26</v>
      </c>
      <c r="N23" s="19"/>
      <c r="O23" s="23" t="s">
        <v>26</v>
      </c>
      <c r="P23" s="19"/>
      <c r="Q23" s="21" t="n">
        <v>36</v>
      </c>
      <c r="R23" s="16" t="s">
        <v>85</v>
      </c>
      <c r="S23" s="22" t="s">
        <v>86</v>
      </c>
      <c r="T23" s="9" t="str">
        <f aca="false">IF(AB23="t","t",IF(AC23="t","t",""))</f>
        <v/>
      </c>
      <c r="U23" s="9" t="str">
        <f aca="false">IF(AD23="o","o",IF(AE23="o","o",""))</f>
        <v>o</v>
      </c>
      <c r="V23" s="9" t="str">
        <f aca="false">IF(AF23="u","u",IF(AG23="u","u",""))</f>
        <v>u</v>
      </c>
      <c r="W23" s="9" t="str">
        <f aca="false">IF(AH23="j","j",IF(AI23="j","j",""))</f>
        <v/>
      </c>
      <c r="X23" s="9" t="str">
        <f aca="false">IF(AJ23="a","a",IF(AK23="a","a",""))</f>
        <v/>
      </c>
      <c r="Y23" s="9" t="str">
        <f aca="false">IF(AL23="d","d",IF(AM23="d","d",""))</f>
        <v/>
      </c>
      <c r="Z23" s="9" t="str">
        <f aca="false">IF(A23="",Z22,A23)</f>
        <v>Iberia</v>
      </c>
      <c r="AB23" s="9" t="str">
        <f aca="false">IF($C23="t","t",IF($D23="t","t",IF($E23="t","t",IF($F23="t","t",IF($G23="t","t",IF($H23="t","t",IF($I23="t","t",IF($J23="t","t"," "))))))))</f>
        <v> </v>
      </c>
      <c r="AC23" s="9" t="str">
        <f aca="false">IF($K23="t","t",IF($L23="t","t",IF($M23="t","t",IF($N23="t","t",IF($O23="t","t",IF($P23="t","t",""))))))</f>
        <v/>
      </c>
      <c r="AD23" s="9" t="str">
        <f aca="false">IF($C23="o","o",IF($D23="o","o",IF($E23="o","o",IF($F23="o","o",IF($G23="o","o",IF($H23="o","o",IF($I23="o","o",IF($J23="o","o"," "))))))))</f>
        <v>o</v>
      </c>
      <c r="AE23" s="9" t="str">
        <f aca="false">IF($K23="o","o",IF($L23="o","o",IF($M23="o","o",IF($N23="o","o",IF($O23="o","o",IF($P23="o","o",""))))))</f>
        <v>o</v>
      </c>
      <c r="AF23" s="9" t="str">
        <f aca="false">IF($C23="u","u",IF($D23="u","u",IF($E23="u","u",IF($F23="u","u",IF($G23="u","u",IF($H23="u","u",IF($I23="u","u",IF($J23="u","u"," "))))))))</f>
        <v>u</v>
      </c>
      <c r="AG23" s="9" t="str">
        <f aca="false">IF($K23="u","u",IF($L23="u","u",IF($M23="u","u",IF($N23="u","u",IF($O23="u","u",IF($P23="u","u",""))))))</f>
        <v/>
      </c>
      <c r="AH23" s="9" t="str">
        <f aca="false">IF($C23="j","j",IF($D23="j","j",IF($E23="j","j",IF($F23="j","j",IF($G23="j","j",IF($H23="j","j",IF($I23="j","j",IF($J23="j","j"," "))))))))</f>
        <v> </v>
      </c>
      <c r="AI23" s="9" t="str">
        <f aca="false">IF($K23="j","j",IF($L23="j","j",IF($M23="j","j",IF($N23="j","j",IF($O23="j","j",IF($P23="j","j",""))))))</f>
        <v/>
      </c>
      <c r="AJ23" s="9" t="str">
        <f aca="false">IF($C23="a","a",IF($D23="a","a",IF($E23="a","a",IF($F23="a","a",IF($G23="a","a",IF($H23="a","a",IF($I23="a","a",IF($J23="a","a"," "))))))))</f>
        <v> </v>
      </c>
      <c r="AK23" s="9" t="str">
        <f aca="false">IF($K23="a","a",IF($L23="a","a",IF($M23="a","a",IF($N23="a","a",IF($O23="a","a",IF($P23="a","a",""))))))</f>
        <v/>
      </c>
      <c r="AL23" s="9" t="str">
        <f aca="false">IF($C23="d","d",IF($D23="d","d",IF($E23="d","d",IF($F23="d","d",IF($G23="d","d",IF($H23="d","d",IF($I23="d","d",IF($J23="d","d"," "))))))))</f>
        <v> </v>
      </c>
      <c r="AM23" s="9" t="str">
        <f aca="false">IF($K23="d","d",IF($L23="d","d",IF($M23="d","d",IF($N23="d","d",IF($O23="d","d",IF($P23="d","d",""))))))</f>
        <v/>
      </c>
    </row>
    <row r="24" customFormat="false" ht="25.5" hidden="true" customHeight="true" outlineLevel="0" collapsed="false">
      <c r="A24" s="15"/>
      <c r="B24" s="16" t="s">
        <v>87</v>
      </c>
      <c r="C24" s="19"/>
      <c r="D24" s="19"/>
      <c r="E24" s="19"/>
      <c r="F24" s="19"/>
      <c r="G24" s="19"/>
      <c r="H24" s="19"/>
      <c r="I24" s="19"/>
      <c r="J24" s="19"/>
      <c r="K24" s="32" t="s">
        <v>28</v>
      </c>
      <c r="L24" s="19"/>
      <c r="M24" s="19"/>
      <c r="N24" s="19"/>
      <c r="O24" s="19"/>
      <c r="P24" s="19"/>
      <c r="Q24" s="21" t="s">
        <v>41</v>
      </c>
      <c r="R24" s="16" t="s">
        <v>88</v>
      </c>
      <c r="S24" s="22" t="s">
        <v>89</v>
      </c>
      <c r="T24" s="9" t="str">
        <f aca="false">IF(AB24="t","t",IF(AC24="t","t",""))</f>
        <v/>
      </c>
      <c r="U24" s="9" t="str">
        <f aca="false">IF(AD24="o","o",IF(AE24="o","o",""))</f>
        <v/>
      </c>
      <c r="V24" s="9" t="str">
        <f aca="false">IF(AF24="u","u",IF(AG24="u","u",""))</f>
        <v/>
      </c>
      <c r="W24" s="9" t="str">
        <f aca="false">IF(AH24="j","j",IF(AI24="j","j",""))</f>
        <v>j</v>
      </c>
      <c r="X24" s="9" t="str">
        <f aca="false">IF(AJ24="a","a",IF(AK24="a","a",""))</f>
        <v/>
      </c>
      <c r="Y24" s="9" t="str">
        <f aca="false">IF(AL24="d","d",IF(AM24="d","d",""))</f>
        <v/>
      </c>
      <c r="Z24" s="9" t="str">
        <f aca="false">IF(A24="",Z23,A24)</f>
        <v>Iberia</v>
      </c>
      <c r="AB24" s="9" t="str">
        <f aca="false">IF($C24="t","t",IF($D24="t","t",IF($E24="t","t",IF($F24="t","t",IF($G24="t","t",IF($H24="t","t",IF($I24="t","t",IF($J24="t","t"," "))))))))</f>
        <v> </v>
      </c>
      <c r="AC24" s="9" t="str">
        <f aca="false">IF($K24="t","t",IF($L24="t","t",IF($M24="t","t",IF($N24="t","t",IF($O24="t","t",IF($P24="t","t",""))))))</f>
        <v/>
      </c>
      <c r="AD24" s="9" t="str">
        <f aca="false">IF($C24="o","o",IF($D24="o","o",IF($E24="o","o",IF($F24="o","o",IF($G24="o","o",IF($H24="o","o",IF($I24="o","o",IF($J24="o","o"," "))))))))</f>
        <v> </v>
      </c>
      <c r="AE24" s="9" t="str">
        <f aca="false">IF($K24="o","o",IF($L24="o","o",IF($M24="o","o",IF($N24="o","o",IF($O24="o","o",IF($P24="o","o",""))))))</f>
        <v/>
      </c>
      <c r="AF24" s="9" t="str">
        <f aca="false">IF($C24="u","u",IF($D24="u","u",IF($E24="u","u",IF($F24="u","u",IF($G24="u","u",IF($H24="u","u",IF($I24="u","u",IF($J24="u","u"," "))))))))</f>
        <v> </v>
      </c>
      <c r="AG24" s="9" t="str">
        <f aca="false">IF($K24="u","u",IF($L24="u","u",IF($M24="u","u",IF($N24="u","u",IF($O24="u","u",IF($P24="u","u",""))))))</f>
        <v/>
      </c>
      <c r="AH24" s="9" t="str">
        <f aca="false">IF($C24="j","j",IF($D24="j","j",IF($E24="j","j",IF($F24="j","j",IF($G24="j","j",IF($H24="j","j",IF($I24="j","j",IF($J24="j","j"," "))))))))</f>
        <v> </v>
      </c>
      <c r="AI24" s="9" t="str">
        <f aca="false">IF($K24="j","j",IF($L24="j","j",IF($M24="j","j",IF($N24="j","j",IF($O24="j","j",IF($P24="j","j",""))))))</f>
        <v>j</v>
      </c>
      <c r="AJ24" s="9" t="str">
        <f aca="false">IF($C24="a","a",IF($D24="a","a",IF($E24="a","a",IF($F24="a","a",IF($G24="a","a",IF($H24="a","a",IF($I24="a","a",IF($J24="a","a"," "))))))))</f>
        <v> </v>
      </c>
      <c r="AK24" s="9" t="str">
        <f aca="false">IF($K24="a","a",IF($L24="a","a",IF($M24="a","a",IF($N24="a","a",IF($O24="a","a",IF($P24="a","a",""))))))</f>
        <v/>
      </c>
      <c r="AL24" s="9" t="str">
        <f aca="false">IF($C24="d","d",IF($D24="d","d",IF($E24="d","d",IF($F24="d","d",IF($G24="d","d",IF($H24="d","d",IF($I24="d","d",IF($J24="d","d"," "))))))))</f>
        <v> </v>
      </c>
      <c r="AM24" s="9" t="str">
        <f aca="false">IF($K24="d","d",IF($L24="d","d",IF($M24="d","d",IF($N24="d","d",IF($O24="d","d",IF($P24="d","d",""))))))</f>
        <v/>
      </c>
    </row>
    <row r="25" customFormat="false" ht="25.5" hidden="true" customHeight="true" outlineLevel="0" collapsed="false">
      <c r="A25" s="15"/>
      <c r="B25" s="16" t="s">
        <v>90</v>
      </c>
      <c r="C25" s="19"/>
      <c r="D25" s="19"/>
      <c r="E25" s="19"/>
      <c r="F25" s="19"/>
      <c r="G25" s="19"/>
      <c r="H25" s="19"/>
      <c r="I25" s="19"/>
      <c r="J25" s="32" t="s">
        <v>28</v>
      </c>
      <c r="K25" s="19"/>
      <c r="L25" s="19"/>
      <c r="M25" s="19"/>
      <c r="N25" s="19"/>
      <c r="O25" s="19"/>
      <c r="P25" s="19"/>
      <c r="Q25" s="21" t="s">
        <v>41</v>
      </c>
      <c r="R25" s="16" t="s">
        <v>91</v>
      </c>
      <c r="S25" s="22" t="s">
        <v>63</v>
      </c>
      <c r="T25" s="9" t="str">
        <f aca="false">IF(AB25="t","t",IF(AC25="t","t",""))</f>
        <v/>
      </c>
      <c r="U25" s="9" t="str">
        <f aca="false">IF(AD25="o","o",IF(AE25="o","o",""))</f>
        <v/>
      </c>
      <c r="V25" s="9" t="str">
        <f aca="false">IF(AF25="u","u",IF(AG25="u","u",""))</f>
        <v/>
      </c>
      <c r="W25" s="9" t="str">
        <f aca="false">IF(AH25="j","j",IF(AI25="j","j",""))</f>
        <v>j</v>
      </c>
      <c r="X25" s="9" t="str">
        <f aca="false">IF(AJ25="a","a",IF(AK25="a","a",""))</f>
        <v/>
      </c>
      <c r="Y25" s="9" t="str">
        <f aca="false">IF(AL25="d","d",IF(AM25="d","d",""))</f>
        <v/>
      </c>
      <c r="Z25" s="9" t="str">
        <f aca="false">IF(A25="",Z24,A25)</f>
        <v>Iberia</v>
      </c>
      <c r="AB25" s="9" t="str">
        <f aca="false">IF($C25="t","t",IF($D25="t","t",IF($E25="t","t",IF($F25="t","t",IF($G25="t","t",IF($H25="t","t",IF($I25="t","t",IF($J25="t","t"," "))))))))</f>
        <v> </v>
      </c>
      <c r="AC25" s="9" t="str">
        <f aca="false">IF($K25="t","t",IF($L25="t","t",IF($M25="t","t",IF($N25="t","t",IF($O25="t","t",IF($P25="t","t",""))))))</f>
        <v/>
      </c>
      <c r="AD25" s="9" t="str">
        <f aca="false">IF($C25="o","o",IF($D25="o","o",IF($E25="o","o",IF($F25="o","o",IF($G25="o","o",IF($H25="o","o",IF($I25="o","o",IF($J25="o","o"," "))))))))</f>
        <v> </v>
      </c>
      <c r="AE25" s="9" t="str">
        <f aca="false">IF($K25="o","o",IF($L25="o","o",IF($M25="o","o",IF($N25="o","o",IF($O25="o","o",IF($P25="o","o",""))))))</f>
        <v/>
      </c>
      <c r="AF25" s="9" t="str">
        <f aca="false">IF($C25="u","u",IF($D25="u","u",IF($E25="u","u",IF($F25="u","u",IF($G25="u","u",IF($H25="u","u",IF($I25="u","u",IF($J25="u","u"," "))))))))</f>
        <v> </v>
      </c>
      <c r="AG25" s="9" t="str">
        <f aca="false">IF($K25="u","u",IF($L25="u","u",IF($M25="u","u",IF($N25="u","u",IF($O25="u","u",IF($P25="u","u",""))))))</f>
        <v/>
      </c>
      <c r="AH25" s="9" t="str">
        <f aca="false">IF($C25="j","j",IF($D25="j","j",IF($E25="j","j",IF($F25="j","j",IF($G25="j","j",IF($H25="j","j",IF($I25="j","j",IF($J25="j","j"," "))))))))</f>
        <v>j</v>
      </c>
      <c r="AI25" s="9" t="str">
        <f aca="false">IF($K25="j","j",IF($L25="j","j",IF($M25="j","j",IF($N25="j","j",IF($O25="j","j",IF($P25="j","j",""))))))</f>
        <v/>
      </c>
      <c r="AJ25" s="9" t="str">
        <f aca="false">IF($C25="a","a",IF($D25="a","a",IF($E25="a","a",IF($F25="a","a",IF($G25="a","a",IF($H25="a","a",IF($I25="a","a",IF($J25="a","a"," "))))))))</f>
        <v> </v>
      </c>
      <c r="AK25" s="9" t="str">
        <f aca="false">IF($K25="a","a",IF($L25="a","a",IF($M25="a","a",IF($N25="a","a",IF($O25="a","a",IF($P25="a","a",""))))))</f>
        <v/>
      </c>
      <c r="AL25" s="9" t="str">
        <f aca="false">IF($C25="d","d",IF($D25="d","d",IF($E25="d","d",IF($F25="d","d",IF($G25="d","d",IF($H25="d","d",IF($I25="d","d",IF($J25="d","d"," "))))))))</f>
        <v> </v>
      </c>
      <c r="AM25" s="9" t="str">
        <f aca="false">IF($K25="d","d",IF($L25="d","d",IF($M25="d","d",IF($N25="d","d",IF($O25="d","d",IF($P25="d","d",""))))))</f>
        <v/>
      </c>
    </row>
    <row r="26" customFormat="false" ht="27.75" hidden="true" customHeight="true" outlineLevel="0" collapsed="false">
      <c r="A26" s="15"/>
      <c r="B26" s="16" t="s">
        <v>92</v>
      </c>
      <c r="C26" s="19"/>
      <c r="D26" s="19"/>
      <c r="E26" s="19"/>
      <c r="F26" s="19"/>
      <c r="G26" s="19"/>
      <c r="H26" s="19"/>
      <c r="I26" s="19"/>
      <c r="J26" s="32" t="s">
        <v>28</v>
      </c>
      <c r="K26" s="19"/>
      <c r="L26" s="19"/>
      <c r="M26" s="19"/>
      <c r="N26" s="19"/>
      <c r="O26" s="19"/>
      <c r="P26" s="19"/>
      <c r="Q26" s="21" t="s">
        <v>93</v>
      </c>
      <c r="R26" s="16" t="s">
        <v>94</v>
      </c>
      <c r="S26" s="22" t="s">
        <v>63</v>
      </c>
      <c r="T26" s="9" t="str">
        <f aca="false">IF(AB26="t","t",IF(AC26="t","t",""))</f>
        <v/>
      </c>
      <c r="U26" s="9" t="str">
        <f aca="false">IF(AD26="o","o",IF(AE26="o","o",""))</f>
        <v/>
      </c>
      <c r="V26" s="9" t="str">
        <f aca="false">IF(AF26="u","u",IF(AG26="u","u",""))</f>
        <v/>
      </c>
      <c r="W26" s="9" t="str">
        <f aca="false">IF(AH26="j","j",IF(AI26="j","j",""))</f>
        <v>j</v>
      </c>
      <c r="X26" s="9" t="str">
        <f aca="false">IF(AJ26="a","a",IF(AK26="a","a",""))</f>
        <v/>
      </c>
      <c r="Y26" s="9" t="str">
        <f aca="false">IF(AL26="d","d",IF(AM26="d","d",""))</f>
        <v/>
      </c>
      <c r="Z26" s="9" t="str">
        <f aca="false">IF(A26="",Z25,A26)</f>
        <v>Iberia</v>
      </c>
      <c r="AB26" s="9" t="str">
        <f aca="false">IF($C26="t","t",IF($D26="t","t",IF($E26="t","t",IF($F26="t","t",IF($G26="t","t",IF($H26="t","t",IF($I26="t","t",IF($J26="t","t"," "))))))))</f>
        <v> </v>
      </c>
      <c r="AC26" s="9" t="str">
        <f aca="false">IF($K26="t","t",IF($L26="t","t",IF($M26="t","t",IF($N26="t","t",IF($O26="t","t",IF($P26="t","t",""))))))</f>
        <v/>
      </c>
      <c r="AD26" s="9" t="str">
        <f aca="false">IF($C26="o","o",IF($D26="o","o",IF($E26="o","o",IF($F26="o","o",IF($G26="o","o",IF($H26="o","o",IF($I26="o","o",IF($J26="o","o"," "))))))))</f>
        <v> </v>
      </c>
      <c r="AE26" s="9" t="str">
        <f aca="false">IF($K26="o","o",IF($L26="o","o",IF($M26="o","o",IF($N26="o","o",IF($O26="o","o",IF($P26="o","o",""))))))</f>
        <v/>
      </c>
      <c r="AF26" s="9" t="str">
        <f aca="false">IF($C26="u","u",IF($D26="u","u",IF($E26="u","u",IF($F26="u","u",IF($G26="u","u",IF($H26="u","u",IF($I26="u","u",IF($J26="u","u"," "))))))))</f>
        <v> </v>
      </c>
      <c r="AG26" s="9" t="str">
        <f aca="false">IF($K26="u","u",IF($L26="u","u",IF($M26="u","u",IF($N26="u","u",IF($O26="u","u",IF($P26="u","u",""))))))</f>
        <v/>
      </c>
      <c r="AH26" s="9" t="str">
        <f aca="false">IF($C26="j","j",IF($D26="j","j",IF($E26="j","j",IF($F26="j","j",IF($G26="j","j",IF($H26="j","j",IF($I26="j","j",IF($J26="j","j"," "))))))))</f>
        <v>j</v>
      </c>
      <c r="AI26" s="9" t="str">
        <f aca="false">IF($K26="j","j",IF($L26="j","j",IF($M26="j","j",IF($N26="j","j",IF($O26="j","j",IF($P26="j","j",""))))))</f>
        <v/>
      </c>
      <c r="AJ26" s="9" t="str">
        <f aca="false">IF($C26="a","a",IF($D26="a","a",IF($E26="a","a",IF($F26="a","a",IF($G26="a","a",IF($H26="a","a",IF($I26="a","a",IF($J26="a","a"," "))))))))</f>
        <v> </v>
      </c>
      <c r="AK26" s="9" t="str">
        <f aca="false">IF($K26="a","a",IF($L26="a","a",IF($M26="a","a",IF($N26="a","a",IF($O26="a","a",IF($P26="a","a",""))))))</f>
        <v/>
      </c>
      <c r="AL26" s="9" t="str">
        <f aca="false">IF($C26="d","d",IF($D26="d","d",IF($E26="d","d",IF($F26="d","d",IF($G26="d","d",IF($H26="d","d",IF($I26="d","d",IF($J26="d","d"," "))))))))</f>
        <v> </v>
      </c>
      <c r="AM26" s="9" t="str">
        <f aca="false">IF($K26="d","d",IF($L26="d","d",IF($M26="d","d",IF($N26="d","d",IF($O26="d","d",IF($P26="d","d",""))))))</f>
        <v/>
      </c>
    </row>
    <row r="27" customFormat="false" ht="25.5" hidden="true" customHeight="true" outlineLevel="0" collapsed="false">
      <c r="A27" s="15"/>
      <c r="B27" s="16" t="s">
        <v>95</v>
      </c>
      <c r="C27" s="19"/>
      <c r="D27" s="19"/>
      <c r="E27" s="19"/>
      <c r="F27" s="19"/>
      <c r="G27" s="19"/>
      <c r="H27" s="19"/>
      <c r="I27" s="19"/>
      <c r="J27" s="19"/>
      <c r="K27" s="19"/>
      <c r="L27" s="19"/>
      <c r="M27" s="19"/>
      <c r="N27" s="19"/>
      <c r="O27" s="23" t="s">
        <v>26</v>
      </c>
      <c r="P27" s="19"/>
      <c r="Q27" s="21" t="n">
        <v>120</v>
      </c>
      <c r="R27" s="16" t="s">
        <v>96</v>
      </c>
      <c r="S27" s="22" t="s">
        <v>97</v>
      </c>
      <c r="T27" s="9" t="str">
        <f aca="false">IF(AB27="t","t",IF(AC27="t","t",""))</f>
        <v/>
      </c>
      <c r="U27" s="9" t="str">
        <f aca="false">IF(AD27="o","o",IF(AE27="o","o",""))</f>
        <v>o</v>
      </c>
      <c r="V27" s="9" t="str">
        <f aca="false">IF(AF27="u","u",IF(AG27="u","u",""))</f>
        <v/>
      </c>
      <c r="W27" s="9" t="str">
        <f aca="false">IF(AH27="j","j",IF(AI27="j","j",""))</f>
        <v/>
      </c>
      <c r="X27" s="9" t="str">
        <f aca="false">IF(AJ27="a","a",IF(AK27="a","a",""))</f>
        <v/>
      </c>
      <c r="Y27" s="9" t="str">
        <f aca="false">IF(AL27="d","d",IF(AM27="d","d",""))</f>
        <v/>
      </c>
      <c r="Z27" s="9" t="str">
        <f aca="false">IF(A27="",Z26,A27)</f>
        <v>Iberia</v>
      </c>
      <c r="AB27" s="9" t="str">
        <f aca="false">IF($C27="t","t",IF($D27="t","t",IF($E27="t","t",IF($F27="t","t",IF($G27="t","t",IF($H27="t","t",IF($I27="t","t",IF($J27="t","t"," "))))))))</f>
        <v> </v>
      </c>
      <c r="AC27" s="9" t="str">
        <f aca="false">IF($K27="t","t",IF($L27="t","t",IF($M27="t","t",IF($N27="t","t",IF($O27="t","t",IF($P27="t","t",""))))))</f>
        <v/>
      </c>
      <c r="AD27" s="9" t="str">
        <f aca="false">IF($C27="o","o",IF($D27="o","o",IF($E27="o","o",IF($F27="o","o",IF($G27="o","o",IF($H27="o","o",IF($I27="o","o",IF($J27="o","o"," "))))))))</f>
        <v> </v>
      </c>
      <c r="AE27" s="9" t="str">
        <f aca="false">IF($K27="o","o",IF($L27="o","o",IF($M27="o","o",IF($N27="o","o",IF($O27="o","o",IF($P27="o","o",""))))))</f>
        <v>o</v>
      </c>
      <c r="AF27" s="9" t="str">
        <f aca="false">IF($C27="u","u",IF($D27="u","u",IF($E27="u","u",IF($F27="u","u",IF($G27="u","u",IF($H27="u","u",IF($I27="u","u",IF($J27="u","u"," "))))))))</f>
        <v> </v>
      </c>
      <c r="AG27" s="9" t="str">
        <f aca="false">IF($K27="u","u",IF($L27="u","u",IF($M27="u","u",IF($N27="u","u",IF($O27="u","u",IF($P27="u","u",""))))))</f>
        <v/>
      </c>
      <c r="AH27" s="9" t="str">
        <f aca="false">IF($C27="j","j",IF($D27="j","j",IF($E27="j","j",IF($F27="j","j",IF($G27="j","j",IF($H27="j","j",IF($I27="j","j",IF($J27="j","j"," "))))))))</f>
        <v> </v>
      </c>
      <c r="AI27" s="9" t="str">
        <f aca="false">IF($K27="j","j",IF($L27="j","j",IF($M27="j","j",IF($N27="j","j",IF($O27="j","j",IF($P27="j","j",""))))))</f>
        <v/>
      </c>
      <c r="AJ27" s="9" t="str">
        <f aca="false">IF($C27="a","a",IF($D27="a","a",IF($E27="a","a",IF($F27="a","a",IF($G27="a","a",IF($H27="a","a",IF($I27="a","a",IF($J27="a","a"," "))))))))</f>
        <v> </v>
      </c>
      <c r="AK27" s="9" t="str">
        <f aca="false">IF($K27="a","a",IF($L27="a","a",IF($M27="a","a",IF($N27="a","a",IF($O27="a","a",IF($P27="a","a",""))))))</f>
        <v/>
      </c>
      <c r="AL27" s="9" t="str">
        <f aca="false">IF($C27="d","d",IF($D27="d","d",IF($E27="d","d",IF($F27="d","d",IF($G27="d","d",IF($H27="d","d",IF($I27="d","d",IF($J27="d","d"," "))))))))</f>
        <v> </v>
      </c>
      <c r="AM27" s="9" t="str">
        <f aca="false">IF($K27="d","d",IF($L27="d","d",IF($M27="d","d",IF($N27="d","d",IF($O27="d","d",IF($P27="d","d",""))))))</f>
        <v/>
      </c>
    </row>
    <row r="28" customFormat="false" ht="21.75" hidden="true" customHeight="true" outlineLevel="0" collapsed="false">
      <c r="A28" s="15"/>
      <c r="B28" s="16" t="s">
        <v>98</v>
      </c>
      <c r="C28" s="19"/>
      <c r="D28" s="19"/>
      <c r="E28" s="19"/>
      <c r="F28" s="19"/>
      <c r="G28" s="19"/>
      <c r="H28" s="19"/>
      <c r="I28" s="18" t="s">
        <v>30</v>
      </c>
      <c r="J28" s="19"/>
      <c r="K28" s="19"/>
      <c r="L28" s="19"/>
      <c r="M28" s="29" t="s">
        <v>26</v>
      </c>
      <c r="N28" s="19"/>
      <c r="O28" s="19"/>
      <c r="P28" s="19"/>
      <c r="Q28" s="21" t="s">
        <v>41</v>
      </c>
      <c r="R28" s="16" t="s">
        <v>99</v>
      </c>
      <c r="S28" s="22" t="s">
        <v>86</v>
      </c>
      <c r="T28" s="9" t="str">
        <f aca="false">IF(AB28="t","t",IF(AC28="t","t",""))</f>
        <v/>
      </c>
      <c r="U28" s="9" t="str">
        <f aca="false">IF(AD28="o","o",IF(AE28="o","o",""))</f>
        <v>o</v>
      </c>
      <c r="V28" s="9" t="str">
        <f aca="false">IF(AF28="u","u",IF(AG28="u","u",""))</f>
        <v/>
      </c>
      <c r="W28" s="9" t="str">
        <f aca="false">IF(AH28="j","j",IF(AI28="j","j",""))</f>
        <v/>
      </c>
      <c r="X28" s="9" t="str">
        <f aca="false">IF(AJ28="a","a",IF(AK28="a","a",""))</f>
        <v/>
      </c>
      <c r="Y28" s="9" t="str">
        <f aca="false">IF(AL28="d","d",IF(AM28="d","d",""))</f>
        <v>d</v>
      </c>
      <c r="Z28" s="9" t="str">
        <f aca="false">IF(A28="",Z27,A28)</f>
        <v>Iberia</v>
      </c>
      <c r="AB28" s="9" t="str">
        <f aca="false">IF($C28="t","t",IF($D28="t","t",IF($E28="t","t",IF($F28="t","t",IF($G28="t","t",IF($H28="t","t",IF($I28="t","t",IF($J28="t","t"," "))))))))</f>
        <v> </v>
      </c>
      <c r="AC28" s="9" t="str">
        <f aca="false">IF($K28="t","t",IF($L28="t","t",IF($M28="t","t",IF($N28="t","t",IF($O28="t","t",IF($P28="t","t",""))))))</f>
        <v/>
      </c>
      <c r="AD28" s="9" t="str">
        <f aca="false">IF($C28="o","o",IF($D28="o","o",IF($E28="o","o",IF($F28="o","o",IF($G28="o","o",IF($H28="o","o",IF($I28="o","o",IF($J28="o","o"," "))))))))</f>
        <v> </v>
      </c>
      <c r="AE28" s="9" t="str">
        <f aca="false">IF($K28="o","o",IF($L28="o","o",IF($M28="o","o",IF($N28="o","o",IF($O28="o","o",IF($P28="o","o",""))))))</f>
        <v>o</v>
      </c>
      <c r="AF28" s="9" t="str">
        <f aca="false">IF($C28="u","u",IF($D28="u","u",IF($E28="u","u",IF($F28="u","u",IF($G28="u","u",IF($H28="u","u",IF($I28="u","u",IF($J28="u","u"," "))))))))</f>
        <v> </v>
      </c>
      <c r="AG28" s="9" t="str">
        <f aca="false">IF($K28="u","u",IF($L28="u","u",IF($M28="u","u",IF($N28="u","u",IF($O28="u","u",IF($P28="u","u",""))))))</f>
        <v/>
      </c>
      <c r="AH28" s="9" t="str">
        <f aca="false">IF($C28="j","j",IF($D28="j","j",IF($E28="j","j",IF($F28="j","j",IF($G28="j","j",IF($H28="j","j",IF($I28="j","j",IF($J28="j","j"," "))))))))</f>
        <v> </v>
      </c>
      <c r="AI28" s="9" t="str">
        <f aca="false">IF($K28="j","j",IF($L28="j","j",IF($M28="j","j",IF($N28="j","j",IF($O28="j","j",IF($P28="j","j",""))))))</f>
        <v/>
      </c>
      <c r="AJ28" s="9" t="str">
        <f aca="false">IF($C28="a","a",IF($D28="a","a",IF($E28="a","a",IF($F28="a","a",IF($G28="a","a",IF($H28="a","a",IF($I28="a","a",IF($J28="a","a"," "))))))))</f>
        <v> </v>
      </c>
      <c r="AK28" s="9" t="str">
        <f aca="false">IF($K28="a","a",IF($L28="a","a",IF($M28="a","a",IF($N28="a","a",IF($O28="a","a",IF($P28="a","a",""))))))</f>
        <v/>
      </c>
      <c r="AL28" s="9" t="str">
        <f aca="false">IF($C28="d","d",IF($D28="d","d",IF($E28="d","d",IF($F28="d","d",IF($G28="d","d",IF($H28="d","d",IF($I28="d","d",IF($J28="d","d"," "))))))))</f>
        <v>d</v>
      </c>
      <c r="AM28" s="9" t="str">
        <f aca="false">IF($K28="d","d",IF($L28="d","d",IF($M28="d","d",IF($N28="d","d",IF($O28="d","d",IF($P28="d","d",""))))))</f>
        <v/>
      </c>
    </row>
    <row r="29" customFormat="false" ht="25.5" hidden="true" customHeight="true" outlineLevel="0" collapsed="false">
      <c r="A29" s="33" t="s">
        <v>100</v>
      </c>
      <c r="B29" s="16" t="s">
        <v>101</v>
      </c>
      <c r="C29" s="23" t="s">
        <v>26</v>
      </c>
      <c r="D29" s="19"/>
      <c r="E29" s="19"/>
      <c r="F29" s="19"/>
      <c r="G29" s="19"/>
      <c r="H29" s="19"/>
      <c r="I29" s="19"/>
      <c r="J29" s="19"/>
      <c r="K29" s="19"/>
      <c r="L29" s="19"/>
      <c r="M29" s="23" t="s">
        <v>26</v>
      </c>
      <c r="N29" s="18" t="s">
        <v>30</v>
      </c>
      <c r="O29" s="19"/>
      <c r="P29" s="19"/>
      <c r="Q29" s="21" t="s">
        <v>41</v>
      </c>
      <c r="R29" s="16" t="s">
        <v>102</v>
      </c>
      <c r="S29" s="22" t="s">
        <v>82</v>
      </c>
      <c r="T29" s="9" t="str">
        <f aca="false">IF(AB29="t","t",IF(AC29="t","t",""))</f>
        <v/>
      </c>
      <c r="U29" s="9" t="str">
        <f aca="false">IF(AD29="o","o",IF(AE29="o","o",""))</f>
        <v>o</v>
      </c>
      <c r="V29" s="9" t="str">
        <f aca="false">IF(AF29="u","u",IF(AG29="u","u",""))</f>
        <v/>
      </c>
      <c r="W29" s="9" t="str">
        <f aca="false">IF(AH29="j","j",IF(AI29="j","j",""))</f>
        <v/>
      </c>
      <c r="X29" s="9" t="str">
        <f aca="false">IF(AJ29="a","a",IF(AK29="a","a",""))</f>
        <v/>
      </c>
      <c r="Y29" s="9" t="str">
        <f aca="false">IF(AL29="d","d",IF(AM29="d","d",""))</f>
        <v>d</v>
      </c>
      <c r="Z29" s="9" t="str">
        <f aca="false">IF(A29="",Z28,A29)</f>
        <v>Italy</v>
      </c>
      <c r="AB29" s="9" t="str">
        <f aca="false">IF($C29="t","t",IF($D29="t","t",IF($E29="t","t",IF($F29="t","t",IF($G29="t","t",IF($H29="t","t",IF($I29="t","t",IF($J29="t","t"," "))))))))</f>
        <v> </v>
      </c>
      <c r="AC29" s="9" t="str">
        <f aca="false">IF($K29="t","t",IF($L29="t","t",IF($M29="t","t",IF($N29="t","t",IF($O29="t","t",IF($P29="t","t",""))))))</f>
        <v/>
      </c>
      <c r="AD29" s="9" t="str">
        <f aca="false">IF($C29="o","o",IF($D29="o","o",IF($E29="o","o",IF($F29="o","o",IF($G29="o","o",IF($H29="o","o",IF($I29="o","o",IF($J29="o","o"," "))))))))</f>
        <v>o</v>
      </c>
      <c r="AE29" s="9" t="str">
        <f aca="false">IF($K29="o","o",IF($L29="o","o",IF($M29="o","o",IF($N29="o","o",IF($O29="o","o",IF($P29="o","o",""))))))</f>
        <v>o</v>
      </c>
      <c r="AF29" s="9" t="str">
        <f aca="false">IF($C29="u","u",IF($D29="u","u",IF($E29="u","u",IF($F29="u","u",IF($G29="u","u",IF($H29="u","u",IF($I29="u","u",IF($J29="u","u"," "))))))))</f>
        <v> </v>
      </c>
      <c r="AG29" s="9" t="str">
        <f aca="false">IF($K29="u","u",IF($L29="u","u",IF($M29="u","u",IF($N29="u","u",IF($O29="u","u",IF($P29="u","u",""))))))</f>
        <v/>
      </c>
      <c r="AH29" s="9" t="str">
        <f aca="false">IF($C29="j","j",IF($D29="j","j",IF($E29="j","j",IF($F29="j","j",IF($G29="j","j",IF($H29="j","j",IF($I29="j","j",IF($J29="j","j"," "))))))))</f>
        <v> </v>
      </c>
      <c r="AI29" s="9" t="str">
        <f aca="false">IF($K29="j","j",IF($L29="j","j",IF($M29="j","j",IF($N29="j","j",IF($O29="j","j",IF($P29="j","j",""))))))</f>
        <v/>
      </c>
      <c r="AJ29" s="9" t="str">
        <f aca="false">IF($C29="a","a",IF($D29="a","a",IF($E29="a","a",IF($F29="a","a",IF($G29="a","a",IF($H29="a","a",IF($I29="a","a",IF($J29="a","a"," "))))))))</f>
        <v> </v>
      </c>
      <c r="AK29" s="9" t="str">
        <f aca="false">IF($K29="a","a",IF($L29="a","a",IF($M29="a","a",IF($N29="a","a",IF($O29="a","a",IF($P29="a","a",""))))))</f>
        <v/>
      </c>
      <c r="AL29" s="9" t="str">
        <f aca="false">IF($C29="d","d",IF($D29="d","d",IF($E29="d","d",IF($F29="d","d",IF($G29="d","d",IF($H29="d","d",IF($I29="d","d",IF($J29="d","d"," "))))))))</f>
        <v> </v>
      </c>
      <c r="AM29" s="9" t="str">
        <f aca="false">IF($K29="d","d",IF($L29="d","d",IF($M29="d","d",IF($N29="d","d",IF($O29="d","d",IF($P29="d","d",""))))))</f>
        <v>d</v>
      </c>
    </row>
    <row r="30" customFormat="false" ht="29.25" hidden="true" customHeight="true" outlineLevel="0" collapsed="false">
      <c r="A30" s="33"/>
      <c r="B30" s="16" t="s">
        <v>103</v>
      </c>
      <c r="C30" s="19"/>
      <c r="D30" s="19"/>
      <c r="E30" s="19"/>
      <c r="F30" s="19"/>
      <c r="G30" s="19"/>
      <c r="H30" s="19"/>
      <c r="I30" s="19"/>
      <c r="J30" s="19"/>
      <c r="K30" s="32" t="s">
        <v>28</v>
      </c>
      <c r="L30" s="19"/>
      <c r="M30" s="19"/>
      <c r="N30" s="19"/>
      <c r="O30" s="19"/>
      <c r="P30" s="19"/>
      <c r="Q30" s="21" t="n">
        <v>1</v>
      </c>
      <c r="R30" s="16" t="s">
        <v>104</v>
      </c>
      <c r="S30" s="22" t="s">
        <v>89</v>
      </c>
      <c r="T30" s="9" t="str">
        <f aca="false">IF(AB30="t","t",IF(AC30="t","t",""))</f>
        <v/>
      </c>
      <c r="U30" s="9" t="str">
        <f aca="false">IF(AD30="o","o",IF(AE30="o","o",""))</f>
        <v/>
      </c>
      <c r="V30" s="9" t="str">
        <f aca="false">IF(AF30="u","u",IF(AG30="u","u",""))</f>
        <v/>
      </c>
      <c r="W30" s="9" t="str">
        <f aca="false">IF(AH30="j","j",IF(AI30="j","j",""))</f>
        <v>j</v>
      </c>
      <c r="X30" s="9" t="str">
        <f aca="false">IF(AJ30="a","a",IF(AK30="a","a",""))</f>
        <v/>
      </c>
      <c r="Y30" s="9" t="str">
        <f aca="false">IF(AL30="d","d",IF(AM30="d","d",""))</f>
        <v/>
      </c>
      <c r="Z30" s="9" t="str">
        <f aca="false">IF(A30="",Z29,A30)</f>
        <v>Italy</v>
      </c>
      <c r="AB30" s="9" t="str">
        <f aca="false">IF($C30="t","t",IF($D30="t","t",IF($E30="t","t",IF($F30="t","t",IF($G30="t","t",IF($H30="t","t",IF($I30="t","t",IF($J30="t","t"," "))))))))</f>
        <v> </v>
      </c>
      <c r="AC30" s="9" t="str">
        <f aca="false">IF($K30="t","t",IF($L30="t","t",IF($M30="t","t",IF($N30="t","t",IF($O30="t","t",IF($P30="t","t",""))))))</f>
        <v/>
      </c>
      <c r="AD30" s="9" t="str">
        <f aca="false">IF($C30="o","o",IF($D30="o","o",IF($E30="o","o",IF($F30="o","o",IF($G30="o","o",IF($H30="o","o",IF($I30="o","o",IF($J30="o","o"," "))))))))</f>
        <v> </v>
      </c>
      <c r="AE30" s="9" t="str">
        <f aca="false">IF($K30="o","o",IF($L30="o","o",IF($M30="o","o",IF($N30="o","o",IF($O30="o","o",IF($P30="o","o",""))))))</f>
        <v/>
      </c>
      <c r="AF30" s="9" t="str">
        <f aca="false">IF($C30="u","u",IF($D30="u","u",IF($E30="u","u",IF($F30="u","u",IF($G30="u","u",IF($H30="u","u",IF($I30="u","u",IF($J30="u","u"," "))))))))</f>
        <v> </v>
      </c>
      <c r="AG30" s="9" t="str">
        <f aca="false">IF($K30="u","u",IF($L30="u","u",IF($M30="u","u",IF($N30="u","u",IF($O30="u","u",IF($P30="u","u",""))))))</f>
        <v/>
      </c>
      <c r="AH30" s="9" t="str">
        <f aca="false">IF($C30="j","j",IF($D30="j","j",IF($E30="j","j",IF($F30="j","j",IF($G30="j","j",IF($H30="j","j",IF($I30="j","j",IF($J30="j","j"," "))))))))</f>
        <v> </v>
      </c>
      <c r="AI30" s="9" t="str">
        <f aca="false">IF($K30="j","j",IF($L30="j","j",IF($M30="j","j",IF($N30="j","j",IF($O30="j","j",IF($P30="j","j",""))))))</f>
        <v>j</v>
      </c>
      <c r="AJ30" s="9" t="str">
        <f aca="false">IF($C30="a","a",IF($D30="a","a",IF($E30="a","a",IF($F30="a","a",IF($G30="a","a",IF($H30="a","a",IF($I30="a","a",IF($J30="a","a"," "))))))))</f>
        <v> </v>
      </c>
      <c r="AK30" s="9" t="str">
        <f aca="false">IF($K30="a","a",IF($L30="a","a",IF($M30="a","a",IF($N30="a","a",IF($O30="a","a",IF($P30="a","a",""))))))</f>
        <v/>
      </c>
      <c r="AL30" s="9" t="str">
        <f aca="false">IF($C30="d","d",IF($D30="d","d",IF($E30="d","d",IF($F30="d","d",IF($G30="d","d",IF($H30="d","d",IF($I30="d","d",IF($J30="d","d"," "))))))))</f>
        <v> </v>
      </c>
      <c r="AM30" s="9" t="str">
        <f aca="false">IF($K30="d","d",IF($L30="d","d",IF($M30="d","d",IF($N30="d","d",IF($O30="d","d",IF($P30="d","d",""))))))</f>
        <v/>
      </c>
    </row>
    <row r="31" customFormat="false" ht="29.25" hidden="true" customHeight="true" outlineLevel="0" collapsed="false">
      <c r="A31" s="34"/>
      <c r="B31" s="35" t="s">
        <v>105</v>
      </c>
      <c r="C31" s="19"/>
      <c r="D31" s="19"/>
      <c r="E31" s="19"/>
      <c r="F31" s="19"/>
      <c r="G31" s="19"/>
      <c r="H31" s="19"/>
      <c r="I31" s="32" t="s">
        <v>28</v>
      </c>
      <c r="J31" s="19"/>
      <c r="K31" s="19"/>
      <c r="L31" s="19"/>
      <c r="M31" s="19"/>
      <c r="N31" s="19"/>
      <c r="O31" s="19"/>
      <c r="P31" s="19"/>
      <c r="Q31" s="21"/>
      <c r="R31" s="16" t="s">
        <v>106</v>
      </c>
      <c r="S31" s="22" t="s">
        <v>63</v>
      </c>
      <c r="T31" s="9" t="str">
        <f aca="false">IF(AB31="t","t",IF(AC31="t","t",""))</f>
        <v/>
      </c>
      <c r="U31" s="9" t="str">
        <f aca="false">IF(AD31="o","o",IF(AE31="o","o",""))</f>
        <v/>
      </c>
      <c r="V31" s="9" t="str">
        <f aca="false">IF(AF31="u","u",IF(AG31="u","u",""))</f>
        <v/>
      </c>
      <c r="W31" s="9" t="str">
        <f aca="false">IF(AH31="j","j",IF(AI31="j","j",""))</f>
        <v>j</v>
      </c>
      <c r="X31" s="9" t="str">
        <f aca="false">IF(AJ31="a","a",IF(AK31="a","a",""))</f>
        <v/>
      </c>
      <c r="Y31" s="9" t="str">
        <f aca="false">IF(AL31="d","d",IF(AM31="d","d",""))</f>
        <v/>
      </c>
      <c r="Z31" s="9" t="str">
        <f aca="false">IF(A31="",Z30,A31)</f>
        <v>Italy</v>
      </c>
      <c r="AB31" s="9" t="str">
        <f aca="false">IF($C31="t","t",IF($D31="t","t",IF($E31="t","t",IF($F31="t","t",IF($G31="t","t",IF($H31="t","t",IF($I31="t","t",IF($J31="t","t"," "))))))))</f>
        <v> </v>
      </c>
      <c r="AC31" s="9" t="str">
        <f aca="false">IF($K31="t","t",IF($L31="t","t",IF($M31="t","t",IF($N31="t","t",IF($O31="t","t",IF($P31="t","t",""))))))</f>
        <v/>
      </c>
      <c r="AD31" s="9" t="str">
        <f aca="false">IF($C31="o","o",IF($D31="o","o",IF($E31="o","o",IF($F31="o","o",IF($G31="o","o",IF($H31="o","o",IF($I31="o","o",IF($J31="o","o"," "))))))))</f>
        <v> </v>
      </c>
      <c r="AE31" s="9" t="str">
        <f aca="false">IF($K31="o","o",IF($L31="o","o",IF($M31="o","o",IF($N31="o","o",IF($O31="o","o",IF($P31="o","o",""))))))</f>
        <v/>
      </c>
      <c r="AF31" s="9" t="str">
        <f aca="false">IF($C31="u","u",IF($D31="u","u",IF($E31="u","u",IF($F31="u","u",IF($G31="u","u",IF($H31="u","u",IF($I31="u","u",IF($J31="u","u"," "))))))))</f>
        <v> </v>
      </c>
      <c r="AG31" s="9" t="str">
        <f aca="false">IF($K31="u","u",IF($L31="u","u",IF($M31="u","u",IF($N31="u","u",IF($O31="u","u",IF($P31="u","u",""))))))</f>
        <v/>
      </c>
      <c r="AH31" s="9" t="str">
        <f aca="false">IF($C31="j","j",IF($D31="j","j",IF($E31="j","j",IF($F31="j","j",IF($G31="j","j",IF($H31="j","j",IF($I31="j","j",IF($J31="j","j"," "))))))))</f>
        <v>j</v>
      </c>
      <c r="AI31" s="9" t="str">
        <f aca="false">IF($K31="j","j",IF($L31="j","j",IF($M31="j","j",IF($N31="j","j",IF($O31="j","j",IF($P31="j","j",""))))))</f>
        <v/>
      </c>
      <c r="AJ31" s="9" t="str">
        <f aca="false">IF($C31="a","a",IF($D31="a","a",IF($E31="a","a",IF($F31="a","a",IF($G31="a","a",IF($H31="a","a",IF($I31="a","a",IF($J31="a","a"," "))))))))</f>
        <v> </v>
      </c>
      <c r="AK31" s="9" t="str">
        <f aca="false">IF($K31="a","a",IF($L31="a","a",IF($M31="a","a",IF($N31="a","a",IF($O31="a","a",IF($P31="a","a",""))))))</f>
        <v/>
      </c>
      <c r="AL31" s="9" t="str">
        <f aca="false">IF($C31="d","d",IF($D31="d","d",IF($E31="d","d",IF($F31="d","d",IF($G31="d","d",IF($H31="d","d",IF($I31="d","d",IF($J31="d","d"," "))))))))</f>
        <v> </v>
      </c>
      <c r="AM31" s="9" t="str">
        <f aca="false">IF($K31="d","d",IF($L31="d","d",IF($M31="d","d",IF($N31="d","d",IF($O31="d","d",IF($P31="d","d",""))))))</f>
        <v/>
      </c>
    </row>
    <row r="32" customFormat="false" ht="25.5" hidden="true" customHeight="true" outlineLevel="0" collapsed="false">
      <c r="A32" s="16" t="s">
        <v>107</v>
      </c>
      <c r="B32" s="35" t="s">
        <v>108</v>
      </c>
      <c r="C32" s="23" t="s">
        <v>26</v>
      </c>
      <c r="D32" s="19"/>
      <c r="E32" s="19"/>
      <c r="F32" s="23" t="s">
        <v>26</v>
      </c>
      <c r="G32" s="19"/>
      <c r="H32" s="19"/>
      <c r="I32" s="19"/>
      <c r="J32" s="19"/>
      <c r="K32" s="19"/>
      <c r="L32" s="19"/>
      <c r="M32" s="19"/>
      <c r="N32" s="19"/>
      <c r="O32" s="19"/>
      <c r="P32" s="19"/>
      <c r="Q32" s="21" t="n">
        <v>6</v>
      </c>
      <c r="R32" s="16" t="s">
        <v>109</v>
      </c>
      <c r="S32" s="22" t="s">
        <v>110</v>
      </c>
      <c r="T32" s="9" t="str">
        <f aca="false">IF(AB32="t","t",IF(AC32="t","t",""))</f>
        <v/>
      </c>
      <c r="U32" s="9" t="str">
        <f aca="false">IF(AD32="o","o",IF(AE32="o","o",""))</f>
        <v>o</v>
      </c>
      <c r="V32" s="9" t="str">
        <f aca="false">IF(AF32="u","u",IF(AG32="u","u",""))</f>
        <v/>
      </c>
      <c r="W32" s="9" t="str">
        <f aca="false">IF(AH32="j","j",IF(AI32="j","j",""))</f>
        <v/>
      </c>
      <c r="X32" s="9" t="str">
        <f aca="false">IF(AJ32="a","a",IF(AK32="a","a",""))</f>
        <v/>
      </c>
      <c r="Y32" s="9" t="str">
        <f aca="false">IF(AL32="d","d",IF(AM32="d","d",""))</f>
        <v/>
      </c>
      <c r="Z32" s="9" t="str">
        <f aca="false">IF(A32="",Z31,A32)</f>
        <v>Central and Eastern Europe</v>
      </c>
      <c r="AB32" s="9" t="str">
        <f aca="false">IF($C32="t","t",IF($D32="t","t",IF($E32="t","t",IF($F32="t","t",IF($G32="t","t",IF($H32="t","t",IF($I32="t","t",IF($J32="t","t"," "))))))))</f>
        <v> </v>
      </c>
      <c r="AC32" s="9" t="str">
        <f aca="false">IF($K32="t","t",IF($L32="t","t",IF($M32="t","t",IF($N32="t","t",IF($O32="t","t",IF($P32="t","t",""))))))</f>
        <v/>
      </c>
      <c r="AD32" s="9" t="str">
        <f aca="false">IF($C32="o","o",IF($D32="o","o",IF($E32="o","o",IF($F32="o","o",IF($G32="o","o",IF($H32="o","o",IF($I32="o","o",IF($J32="o","o"," "))))))))</f>
        <v>o</v>
      </c>
      <c r="AE32" s="9" t="str">
        <f aca="false">IF($K32="o","o",IF($L32="o","o",IF($M32="o","o",IF($N32="o","o",IF($O32="o","o",IF($P32="o","o",""))))))</f>
        <v/>
      </c>
      <c r="AF32" s="9" t="str">
        <f aca="false">IF($C32="u","u",IF($D32="u","u",IF($E32="u","u",IF($F32="u","u",IF($G32="u","u",IF($H32="u","u",IF($I32="u","u",IF($J32="u","u"," "))))))))</f>
        <v> </v>
      </c>
      <c r="AG32" s="9" t="str">
        <f aca="false">IF($K32="u","u",IF($L32="u","u",IF($M32="u","u",IF($N32="u","u",IF($O32="u","u",IF($P32="u","u",""))))))</f>
        <v/>
      </c>
      <c r="AH32" s="9" t="str">
        <f aca="false">IF($C32="j","j",IF($D32="j","j",IF($E32="j","j",IF($F32="j","j",IF($G32="j","j",IF($H32="j","j",IF($I32="j","j",IF($J32="j","j"," "))))))))</f>
        <v> </v>
      </c>
      <c r="AI32" s="9" t="str">
        <f aca="false">IF($K32="j","j",IF($L32="j","j",IF($M32="j","j",IF($N32="j","j",IF($O32="j","j",IF($P32="j","j",""))))))</f>
        <v/>
      </c>
      <c r="AJ32" s="9" t="str">
        <f aca="false">IF($C32="a","a",IF($D32="a","a",IF($E32="a","a",IF($F32="a","a",IF($G32="a","a",IF($H32="a","a",IF($I32="a","a",IF($J32="a","a"," "))))))))</f>
        <v> </v>
      </c>
      <c r="AK32" s="9" t="str">
        <f aca="false">IF($K32="a","a",IF($L32="a","a",IF($M32="a","a",IF($N32="a","a",IF($O32="a","a",IF($P32="a","a",""))))))</f>
        <v/>
      </c>
      <c r="AL32" s="9" t="str">
        <f aca="false">IF($C32="d","d",IF($D32="d","d",IF($E32="d","d",IF($F32="d","d",IF($G32="d","d",IF($H32="d","d",IF($I32="d","d",IF($J32="d","d"," "))))))))</f>
        <v> </v>
      </c>
      <c r="AM32" s="9" t="str">
        <f aca="false">IF($K32="d","d",IF($L32="d","d",IF($M32="d","d",IF($N32="d","d",IF($O32="d","d",IF($P32="d","d",""))))))</f>
        <v/>
      </c>
    </row>
    <row r="33" customFormat="false" ht="51" hidden="true" customHeight="true" outlineLevel="0" collapsed="false">
      <c r="A33" s="16"/>
      <c r="B33" s="35" t="s">
        <v>111</v>
      </c>
      <c r="C33" s="23" t="s">
        <v>26</v>
      </c>
      <c r="D33" s="19"/>
      <c r="E33" s="19"/>
      <c r="F33" s="19"/>
      <c r="G33" s="19"/>
      <c r="H33" s="19"/>
      <c r="I33" s="19"/>
      <c r="J33" s="19"/>
      <c r="K33" s="23" t="s">
        <v>26</v>
      </c>
      <c r="L33" s="19"/>
      <c r="M33" s="19"/>
      <c r="N33" s="19"/>
      <c r="O33" s="19"/>
      <c r="P33" s="19"/>
      <c r="Q33" s="21" t="n">
        <v>12</v>
      </c>
      <c r="R33" s="16" t="s">
        <v>112</v>
      </c>
      <c r="S33" s="22" t="s">
        <v>110</v>
      </c>
      <c r="T33" s="9" t="str">
        <f aca="false">IF(AB33="t","t",IF(AC33="t","t",""))</f>
        <v/>
      </c>
      <c r="U33" s="9" t="str">
        <f aca="false">IF(AD33="o","o",IF(AE33="o","o",""))</f>
        <v>o</v>
      </c>
      <c r="V33" s="9" t="str">
        <f aca="false">IF(AF33="u","u",IF(AG33="u","u",""))</f>
        <v/>
      </c>
      <c r="W33" s="9" t="str">
        <f aca="false">IF(AH33="j","j",IF(AI33="j","j",""))</f>
        <v/>
      </c>
      <c r="X33" s="9" t="str">
        <f aca="false">IF(AJ33="a","a",IF(AK33="a","a",""))</f>
        <v/>
      </c>
      <c r="Y33" s="9" t="str">
        <f aca="false">IF(AL33="d","d",IF(AM33="d","d",""))</f>
        <v/>
      </c>
      <c r="Z33" s="9" t="str">
        <f aca="false">IF(A33="",Z32,A33)</f>
        <v>Central and Eastern Europe</v>
      </c>
      <c r="AB33" s="9" t="str">
        <f aca="false">IF($C33="t","t",IF($D33="t","t",IF($E33="t","t",IF($F33="t","t",IF($G33="t","t",IF($H33="t","t",IF($I33="t","t",IF($J33="t","t"," "))))))))</f>
        <v> </v>
      </c>
      <c r="AC33" s="9" t="str">
        <f aca="false">IF($K33="t","t",IF($L33="t","t",IF($M33="t","t",IF($N33="t","t",IF($O33="t","t",IF($P33="t","t",""))))))</f>
        <v/>
      </c>
      <c r="AD33" s="9" t="str">
        <f aca="false">IF($C33="o","o",IF($D33="o","o",IF($E33="o","o",IF($F33="o","o",IF($G33="o","o",IF($H33="o","o",IF($I33="o","o",IF($J33="o","o"," "))))))))</f>
        <v>o</v>
      </c>
      <c r="AE33" s="9" t="str">
        <f aca="false">IF($K33="o","o",IF($L33="o","o",IF($M33="o","o",IF($N33="o","o",IF($O33="o","o",IF($P33="o","o",""))))))</f>
        <v>o</v>
      </c>
      <c r="AF33" s="9" t="str">
        <f aca="false">IF($C33="u","u",IF($D33="u","u",IF($E33="u","u",IF($F33="u","u",IF($G33="u","u",IF($H33="u","u",IF($I33="u","u",IF($J33="u","u"," "))))))))</f>
        <v> </v>
      </c>
      <c r="AG33" s="9" t="str">
        <f aca="false">IF($K33="u","u",IF($L33="u","u",IF($M33="u","u",IF($N33="u","u",IF($O33="u","u",IF($P33="u","u",""))))))</f>
        <v/>
      </c>
      <c r="AH33" s="9" t="str">
        <f aca="false">IF($C33="j","j",IF($D33="j","j",IF($E33="j","j",IF($F33="j","j",IF($G33="j","j",IF($H33="j","j",IF($I33="j","j",IF($J33="j","j"," "))))))))</f>
        <v> </v>
      </c>
      <c r="AI33" s="9" t="str">
        <f aca="false">IF($K33="j","j",IF($L33="j","j",IF($M33="j","j",IF($N33="j","j",IF($O33="j","j",IF($P33="j","j",""))))))</f>
        <v/>
      </c>
      <c r="AJ33" s="9" t="str">
        <f aca="false">IF($C33="a","a",IF($D33="a","a",IF($E33="a","a",IF($F33="a","a",IF($G33="a","a",IF($H33="a","a",IF($I33="a","a",IF($J33="a","a"," "))))))))</f>
        <v> </v>
      </c>
      <c r="AK33" s="9" t="str">
        <f aca="false">IF($K33="a","a",IF($L33="a","a",IF($M33="a","a",IF($N33="a","a",IF($O33="a","a",IF($P33="a","a",""))))))</f>
        <v/>
      </c>
      <c r="AL33" s="9" t="str">
        <f aca="false">IF($C33="d","d",IF($D33="d","d",IF($E33="d","d",IF($F33="d","d",IF($G33="d","d",IF($H33="d","d",IF($I33="d","d",IF($J33="d","d"," "))))))))</f>
        <v> </v>
      </c>
      <c r="AM33" s="9" t="str">
        <f aca="false">IF($K33="d","d",IF($L33="d","d",IF($M33="d","d",IF($N33="d","d",IF($O33="d","d",IF($P33="d","d",""))))))</f>
        <v/>
      </c>
    </row>
    <row r="34" customFormat="false" ht="15.75" hidden="true" customHeight="true" outlineLevel="0" collapsed="false">
      <c r="A34" s="16"/>
      <c r="B34" s="35" t="s">
        <v>113</v>
      </c>
      <c r="C34" s="19"/>
      <c r="D34" s="19"/>
      <c r="E34" s="19"/>
      <c r="F34" s="19"/>
      <c r="G34" s="19"/>
      <c r="H34" s="19"/>
      <c r="I34" s="32" t="s">
        <v>28</v>
      </c>
      <c r="J34" s="19"/>
      <c r="K34" s="19"/>
      <c r="L34" s="19"/>
      <c r="M34" s="19"/>
      <c r="N34" s="19"/>
      <c r="O34" s="19"/>
      <c r="P34" s="19"/>
      <c r="Q34" s="21" t="n">
        <v>44</v>
      </c>
      <c r="R34" s="16" t="s">
        <v>114</v>
      </c>
      <c r="S34" s="22" t="s">
        <v>110</v>
      </c>
      <c r="T34" s="9" t="str">
        <f aca="false">IF(AB34="t","t",IF(AC34="t","t",""))</f>
        <v/>
      </c>
      <c r="U34" s="9" t="str">
        <f aca="false">IF(AD34="o","o",IF(AE34="o","o",""))</f>
        <v/>
      </c>
      <c r="V34" s="9" t="str">
        <f aca="false">IF(AF34="u","u",IF(AG34="u","u",""))</f>
        <v/>
      </c>
      <c r="W34" s="9" t="str">
        <f aca="false">IF(AH34="j","j",IF(AI34="j","j",""))</f>
        <v>j</v>
      </c>
      <c r="X34" s="9" t="str">
        <f aca="false">IF(AJ34="a","a",IF(AK34="a","a",""))</f>
        <v/>
      </c>
      <c r="Y34" s="9" t="str">
        <f aca="false">IF(AL34="d","d",IF(AM34="d","d",""))</f>
        <v/>
      </c>
      <c r="Z34" s="9" t="str">
        <f aca="false">IF(A34="",Z33,A34)</f>
        <v>Central and Eastern Europe</v>
      </c>
      <c r="AB34" s="9" t="str">
        <f aca="false">IF($C34="t","t",IF($D34="t","t",IF($E34="t","t",IF($F34="t","t",IF($G34="t","t",IF($H34="t","t",IF($I34="t","t",IF($J34="t","t"," "))))))))</f>
        <v> </v>
      </c>
      <c r="AC34" s="9" t="str">
        <f aca="false">IF($K34="t","t",IF($L34="t","t",IF($M34="t","t",IF($N34="t","t",IF($O34="t","t",IF($P34="t","t",""))))))</f>
        <v/>
      </c>
      <c r="AD34" s="9" t="str">
        <f aca="false">IF($C34="o","o",IF($D34="o","o",IF($E34="o","o",IF($F34="o","o",IF($G34="o","o",IF($H34="o","o",IF($I34="o","o",IF($J34="o","o"," "))))))))</f>
        <v> </v>
      </c>
      <c r="AE34" s="9" t="str">
        <f aca="false">IF($K34="o","o",IF($L34="o","o",IF($M34="o","o",IF($N34="o","o",IF($O34="o","o",IF($P34="o","o",""))))))</f>
        <v/>
      </c>
      <c r="AF34" s="9" t="str">
        <f aca="false">IF($C34="u","u",IF($D34="u","u",IF($E34="u","u",IF($F34="u","u",IF($G34="u","u",IF($H34="u","u",IF($I34="u","u",IF($J34="u","u"," "))))))))</f>
        <v> </v>
      </c>
      <c r="AG34" s="9" t="str">
        <f aca="false">IF($K34="u","u",IF($L34="u","u",IF($M34="u","u",IF($N34="u","u",IF($O34="u","u",IF($P34="u","u",""))))))</f>
        <v/>
      </c>
      <c r="AH34" s="9" t="str">
        <f aca="false">IF($C34="j","j",IF($D34="j","j",IF($E34="j","j",IF($F34="j","j",IF($G34="j","j",IF($H34="j","j",IF($I34="j","j",IF($J34="j","j"," "))))))))</f>
        <v>j</v>
      </c>
      <c r="AI34" s="9" t="str">
        <f aca="false">IF($K34="j","j",IF($L34="j","j",IF($M34="j","j",IF($N34="j","j",IF($O34="j","j",IF($P34="j","j",""))))))</f>
        <v/>
      </c>
      <c r="AJ34" s="9" t="str">
        <f aca="false">IF($C34="a","a",IF($D34="a","a",IF($E34="a","a",IF($F34="a","a",IF($G34="a","a",IF($H34="a","a",IF($I34="a","a",IF($J34="a","a"," "))))))))</f>
        <v> </v>
      </c>
      <c r="AK34" s="9" t="str">
        <f aca="false">IF($K34="a","a",IF($L34="a","a",IF($M34="a","a",IF($N34="a","a",IF($O34="a","a",IF($P34="a","a",""))))))</f>
        <v/>
      </c>
      <c r="AL34" s="9" t="str">
        <f aca="false">IF($C34="d","d",IF($D34="d","d",IF($E34="d","d",IF($F34="d","d",IF($G34="d","d",IF($H34="d","d",IF($I34="d","d",IF($J34="d","d"," "))))))))</f>
        <v> </v>
      </c>
      <c r="AM34" s="9" t="str">
        <f aca="false">IF($K34="d","d",IF($L34="d","d",IF($M34="d","d",IF($N34="d","d",IF($O34="d","d",IF($P34="d","d",""))))))</f>
        <v/>
      </c>
    </row>
    <row r="35" customFormat="false" ht="28.5" hidden="true" customHeight="true" outlineLevel="0" collapsed="false">
      <c r="A35" s="16"/>
      <c r="B35" s="35" t="s">
        <v>115</v>
      </c>
      <c r="C35" s="23" t="s">
        <v>26</v>
      </c>
      <c r="D35" s="19"/>
      <c r="E35" s="19"/>
      <c r="F35" s="19"/>
      <c r="G35" s="23" t="s">
        <v>26</v>
      </c>
      <c r="H35" s="19"/>
      <c r="I35" s="19"/>
      <c r="J35" s="19"/>
      <c r="K35" s="19"/>
      <c r="L35" s="19"/>
      <c r="M35" s="19"/>
      <c r="N35" s="19"/>
      <c r="O35" s="19"/>
      <c r="P35" s="19"/>
      <c r="Q35" s="21" t="n">
        <v>2</v>
      </c>
      <c r="R35" s="16" t="s">
        <v>116</v>
      </c>
      <c r="S35" s="22" t="s">
        <v>117</v>
      </c>
      <c r="T35" s="9" t="str">
        <f aca="false">IF(AB35="t","t",IF(AC35="t","t",""))</f>
        <v/>
      </c>
      <c r="U35" s="9" t="str">
        <f aca="false">IF(AD35="o","o",IF(AE35="o","o",""))</f>
        <v>o</v>
      </c>
      <c r="V35" s="9" t="str">
        <f aca="false">IF(AF35="u","u",IF(AG35="u","u",""))</f>
        <v/>
      </c>
      <c r="W35" s="9" t="str">
        <f aca="false">IF(AH35="j","j",IF(AI35="j","j",""))</f>
        <v/>
      </c>
      <c r="X35" s="9" t="str">
        <f aca="false">IF(AJ35="a","a",IF(AK35="a","a",""))</f>
        <v/>
      </c>
      <c r="Y35" s="9" t="str">
        <f aca="false">IF(AL35="d","d",IF(AM35="d","d",""))</f>
        <v/>
      </c>
      <c r="Z35" s="9" t="str">
        <f aca="false">IF(A35="",Z34,A35)</f>
        <v>Central and Eastern Europe</v>
      </c>
      <c r="AB35" s="9" t="str">
        <f aca="false">IF($C35="t","t",IF($D35="t","t",IF($E35="t","t",IF($F35="t","t",IF($G35="t","t",IF($H35="t","t",IF($I35="t","t",IF($J35="t","t"," "))))))))</f>
        <v> </v>
      </c>
      <c r="AC35" s="9" t="str">
        <f aca="false">IF($K35="t","t",IF($L35="t","t",IF($M35="t","t",IF($N35="t","t",IF($O35="t","t",IF($P35="t","t",""))))))</f>
        <v/>
      </c>
      <c r="AD35" s="9" t="str">
        <f aca="false">IF($C35="o","o",IF($D35="o","o",IF($E35="o","o",IF($F35="o","o",IF($G35="o","o",IF($H35="o","o",IF($I35="o","o",IF($J35="o","o"," "))))))))</f>
        <v>o</v>
      </c>
      <c r="AE35" s="9" t="str">
        <f aca="false">IF($K35="o","o",IF($L35="o","o",IF($M35="o","o",IF($N35="o","o",IF($O35="o","o",IF($P35="o","o",""))))))</f>
        <v/>
      </c>
      <c r="AF35" s="9" t="str">
        <f aca="false">IF($C35="u","u",IF($D35="u","u",IF($E35="u","u",IF($F35="u","u",IF($G35="u","u",IF($H35="u","u",IF($I35="u","u",IF($J35="u","u"," "))))))))</f>
        <v> </v>
      </c>
      <c r="AG35" s="9" t="str">
        <f aca="false">IF($K35="u","u",IF($L35="u","u",IF($M35="u","u",IF($N35="u","u",IF($O35="u","u",IF($P35="u","u",""))))))</f>
        <v/>
      </c>
      <c r="AH35" s="9" t="str">
        <f aca="false">IF($C35="j","j",IF($D35="j","j",IF($E35="j","j",IF($F35="j","j",IF($G35="j","j",IF($H35="j","j",IF($I35="j","j",IF($J35="j","j"," "))))))))</f>
        <v> </v>
      </c>
      <c r="AI35" s="9" t="str">
        <f aca="false">IF($K35="j","j",IF($L35="j","j",IF($M35="j","j",IF($N35="j","j",IF($O35="j","j",IF($P35="j","j",""))))))</f>
        <v/>
      </c>
      <c r="AJ35" s="9" t="str">
        <f aca="false">IF($C35="a","a",IF($D35="a","a",IF($E35="a","a",IF($F35="a","a",IF($G35="a","a",IF($H35="a","a",IF($I35="a","a",IF($J35="a","a"," "))))))))</f>
        <v> </v>
      </c>
      <c r="AK35" s="9" t="str">
        <f aca="false">IF($K35="a","a",IF($L35="a","a",IF($M35="a","a",IF($N35="a","a",IF($O35="a","a",IF($P35="a","a",""))))))</f>
        <v/>
      </c>
      <c r="AL35" s="9" t="str">
        <f aca="false">IF($C35="d","d",IF($D35="d","d",IF($E35="d","d",IF($F35="d","d",IF($G35="d","d",IF($H35="d","d",IF($I35="d","d",IF($J35="d","d"," "))))))))</f>
        <v> </v>
      </c>
      <c r="AM35" s="9" t="str">
        <f aca="false">IF($K35="d","d",IF($L35="d","d",IF($M35="d","d",IF($N35="d","d",IF($O35="d","d",IF($P35="d","d",""))))))</f>
        <v/>
      </c>
    </row>
    <row r="36" customFormat="false" ht="12.75" hidden="true" customHeight="true" outlineLevel="0" collapsed="false">
      <c r="A36" s="36" t="s">
        <v>118</v>
      </c>
      <c r="B36" s="35" t="s">
        <v>119</v>
      </c>
      <c r="C36" s="19"/>
      <c r="D36" s="19"/>
      <c r="E36" s="19"/>
      <c r="F36" s="19"/>
      <c r="G36" s="19"/>
      <c r="H36" s="19"/>
      <c r="I36" s="32" t="s">
        <v>28</v>
      </c>
      <c r="J36" s="19"/>
      <c r="K36" s="19"/>
      <c r="L36" s="19"/>
      <c r="M36" s="19"/>
      <c r="N36" s="19"/>
      <c r="O36" s="19"/>
      <c r="P36" s="19"/>
      <c r="Q36" s="21" t="n">
        <v>66</v>
      </c>
      <c r="R36" s="16" t="s">
        <v>120</v>
      </c>
      <c r="S36" s="22" t="s">
        <v>63</v>
      </c>
      <c r="T36" s="9" t="str">
        <f aca="false">IF(AB36="t","t",IF(AC36="t","t",""))</f>
        <v/>
      </c>
      <c r="U36" s="9" t="str">
        <f aca="false">IF(AD36="o","o",IF(AE36="o","o",""))</f>
        <v/>
      </c>
      <c r="V36" s="9" t="str">
        <f aca="false">IF(AF36="u","u",IF(AG36="u","u",""))</f>
        <v/>
      </c>
      <c r="W36" s="9" t="str">
        <f aca="false">IF(AH36="j","j",IF(AI36="j","j",""))</f>
        <v>j</v>
      </c>
      <c r="X36" s="9" t="str">
        <f aca="false">IF(AJ36="a","a",IF(AK36="a","a",""))</f>
        <v/>
      </c>
      <c r="Y36" s="9" t="str">
        <f aca="false">IF(AL36="d","d",IF(AM36="d","d",""))</f>
        <v/>
      </c>
      <c r="Z36" s="9" t="str">
        <f aca="false">IF(A36="",Z35,A36)</f>
        <v>Southern Europe</v>
      </c>
      <c r="AB36" s="9" t="str">
        <f aca="false">IF($C36="t","t",IF($D36="t","t",IF($E36="t","t",IF($F36="t","t",IF($G36="t","t",IF($H36="t","t",IF($I36="t","t",IF($J36="t","t"," "))))))))</f>
        <v> </v>
      </c>
      <c r="AC36" s="9" t="str">
        <f aca="false">IF($K36="t","t",IF($L36="t","t",IF($M36="t","t",IF($N36="t","t",IF($O36="t","t",IF($P36="t","t",""))))))</f>
        <v/>
      </c>
      <c r="AD36" s="9" t="str">
        <f aca="false">IF($C36="o","o",IF($D36="o","o",IF($E36="o","o",IF($F36="o","o",IF($G36="o","o",IF($H36="o","o",IF($I36="o","o",IF($J36="o","o"," "))))))))</f>
        <v> </v>
      </c>
      <c r="AE36" s="9" t="str">
        <f aca="false">IF($K36="o","o",IF($L36="o","o",IF($M36="o","o",IF($N36="o","o",IF($O36="o","o",IF($P36="o","o",""))))))</f>
        <v/>
      </c>
      <c r="AF36" s="9" t="str">
        <f aca="false">IF($C36="u","u",IF($D36="u","u",IF($E36="u","u",IF($F36="u","u",IF($G36="u","u",IF($H36="u","u",IF($I36="u","u",IF($J36="u","u"," "))))))))</f>
        <v> </v>
      </c>
      <c r="AG36" s="9" t="str">
        <f aca="false">IF($K36="u","u",IF($L36="u","u",IF($M36="u","u",IF($N36="u","u",IF($O36="u","u",IF($P36="u","u",""))))))</f>
        <v/>
      </c>
      <c r="AH36" s="9" t="str">
        <f aca="false">IF($C36="j","j",IF($D36="j","j",IF($E36="j","j",IF($F36="j","j",IF($G36="j","j",IF($H36="j","j",IF($I36="j","j",IF($J36="j","j"," "))))))))</f>
        <v>j</v>
      </c>
      <c r="AI36" s="9" t="str">
        <f aca="false">IF($K36="j","j",IF($L36="j","j",IF($M36="j","j",IF($N36="j","j",IF($O36="j","j",IF($P36="j","j",""))))))</f>
        <v/>
      </c>
      <c r="AJ36" s="9" t="str">
        <f aca="false">IF($C36="a","a",IF($D36="a","a",IF($E36="a","a",IF($F36="a","a",IF($G36="a","a",IF($H36="a","a",IF($I36="a","a",IF($J36="a","a"," "))))))))</f>
        <v> </v>
      </c>
      <c r="AK36" s="9" t="str">
        <f aca="false">IF($K36="a","a",IF($L36="a","a",IF($M36="a","a",IF($N36="a","a",IF($O36="a","a",IF($P36="a","a",""))))))</f>
        <v/>
      </c>
      <c r="AL36" s="9" t="str">
        <f aca="false">IF($C36="d","d",IF($D36="d","d",IF($E36="d","d",IF($F36="d","d",IF($G36="d","d",IF($H36="d","d",IF($I36="d","d",IF($J36="d","d"," "))))))))</f>
        <v> </v>
      </c>
      <c r="AM36" s="9" t="str">
        <f aca="false">IF($K36="d","d",IF($L36="d","d",IF($M36="d","d",IF($N36="d","d",IF($O36="d","d",IF($P36="d","d",""))))))</f>
        <v/>
      </c>
    </row>
    <row r="37" customFormat="false" ht="25.5" hidden="true" customHeight="true" outlineLevel="0" collapsed="false">
      <c r="A37" s="36"/>
      <c r="B37" s="35" t="s">
        <v>121</v>
      </c>
      <c r="C37" s="19"/>
      <c r="D37" s="19"/>
      <c r="E37" s="19"/>
      <c r="F37" s="19"/>
      <c r="G37" s="19"/>
      <c r="H37" s="19"/>
      <c r="I37" s="32" t="s">
        <v>28</v>
      </c>
      <c r="J37" s="19"/>
      <c r="K37" s="19"/>
      <c r="L37" s="19"/>
      <c r="M37" s="19"/>
      <c r="N37" s="19"/>
      <c r="O37" s="19"/>
      <c r="P37" s="19"/>
      <c r="Q37" s="21" t="s">
        <v>41</v>
      </c>
      <c r="R37" s="16" t="s">
        <v>122</v>
      </c>
      <c r="S37" s="22" t="s">
        <v>63</v>
      </c>
      <c r="T37" s="9" t="str">
        <f aca="false">IF(AB37="t","t",IF(AC37="t","t",""))</f>
        <v/>
      </c>
      <c r="U37" s="9" t="str">
        <f aca="false">IF(AD37="o","o",IF(AE37="o","o",""))</f>
        <v/>
      </c>
      <c r="V37" s="9" t="str">
        <f aca="false">IF(AF37="u","u",IF(AG37="u","u",""))</f>
        <v/>
      </c>
      <c r="W37" s="9" t="str">
        <f aca="false">IF(AH37="j","j",IF(AI37="j","j",""))</f>
        <v>j</v>
      </c>
      <c r="X37" s="9" t="str">
        <f aca="false">IF(AJ37="a","a",IF(AK37="a","a",""))</f>
        <v/>
      </c>
      <c r="Y37" s="9" t="str">
        <f aca="false">IF(AL37="d","d",IF(AM37="d","d",""))</f>
        <v/>
      </c>
      <c r="Z37" s="9" t="str">
        <f aca="false">IF(A37="",Z36,A37)</f>
        <v>Southern Europe</v>
      </c>
      <c r="AB37" s="9" t="str">
        <f aca="false">IF($C37="t","t",IF($D37="t","t",IF($E37="t","t",IF($F37="t","t",IF($G37="t","t",IF($H37="t","t",IF($I37="t","t",IF($J37="t","t"," "))))))))</f>
        <v> </v>
      </c>
      <c r="AC37" s="9" t="str">
        <f aca="false">IF($K37="t","t",IF($L37="t","t",IF($M37="t","t",IF($N37="t","t",IF($O37="t","t",IF($P37="t","t",""))))))</f>
        <v/>
      </c>
      <c r="AD37" s="9" t="str">
        <f aca="false">IF($C37="o","o",IF($D37="o","o",IF($E37="o","o",IF($F37="o","o",IF($G37="o","o",IF($H37="o","o",IF($I37="o","o",IF($J37="o","o"," "))))))))</f>
        <v> </v>
      </c>
      <c r="AE37" s="9" t="str">
        <f aca="false">IF($K37="o","o",IF($L37="o","o",IF($M37="o","o",IF($N37="o","o",IF($O37="o","o",IF($P37="o","o",""))))))</f>
        <v/>
      </c>
      <c r="AF37" s="9" t="str">
        <f aca="false">IF($C37="u","u",IF($D37="u","u",IF($E37="u","u",IF($F37="u","u",IF($G37="u","u",IF($H37="u","u",IF($I37="u","u",IF($J37="u","u"," "))))))))</f>
        <v> </v>
      </c>
      <c r="AG37" s="9" t="str">
        <f aca="false">IF($K37="u","u",IF($L37="u","u",IF($M37="u","u",IF($N37="u","u",IF($O37="u","u",IF($P37="u","u",""))))))</f>
        <v/>
      </c>
      <c r="AH37" s="9" t="str">
        <f aca="false">IF($C37="j","j",IF($D37="j","j",IF($E37="j","j",IF($F37="j","j",IF($G37="j","j",IF($H37="j","j",IF($I37="j","j",IF($J37="j","j"," "))))))))</f>
        <v>j</v>
      </c>
      <c r="AI37" s="9" t="str">
        <f aca="false">IF($K37="j","j",IF($L37="j","j",IF($M37="j","j",IF($N37="j","j",IF($O37="j","j",IF($P37="j","j",""))))))</f>
        <v/>
      </c>
      <c r="AJ37" s="9" t="str">
        <f aca="false">IF($C37="a","a",IF($D37="a","a",IF($E37="a","a",IF($F37="a","a",IF($G37="a","a",IF($H37="a","a",IF($I37="a","a",IF($J37="a","a"," "))))))))</f>
        <v> </v>
      </c>
      <c r="AK37" s="9" t="str">
        <f aca="false">IF($K37="a","a",IF($L37="a","a",IF($M37="a","a",IF($N37="a","a",IF($O37="a","a",IF($P37="a","a",""))))))</f>
        <v/>
      </c>
      <c r="AL37" s="9" t="str">
        <f aca="false">IF($C37="d","d",IF($D37="d","d",IF($E37="d","d",IF($F37="d","d",IF($G37="d","d",IF($H37="d","d",IF($I37="d","d",IF($J37="d","d"," "))))))))</f>
        <v> </v>
      </c>
      <c r="AM37" s="9" t="str">
        <f aca="false">IF($K37="d","d",IF($L37="d","d",IF($M37="d","d",IF($N37="d","d",IF($O37="d","d",IF($P37="d","d",""))))))</f>
        <v/>
      </c>
    </row>
    <row r="38" customFormat="false" ht="21.75" hidden="true" customHeight="true" outlineLevel="0" collapsed="false">
      <c r="A38" s="36"/>
      <c r="B38" s="35" t="s">
        <v>123</v>
      </c>
      <c r="C38" s="19"/>
      <c r="D38" s="19"/>
      <c r="E38" s="19"/>
      <c r="F38" s="19"/>
      <c r="G38" s="19"/>
      <c r="H38" s="19"/>
      <c r="I38" s="19"/>
      <c r="J38" s="19"/>
      <c r="K38" s="19"/>
      <c r="L38" s="19"/>
      <c r="M38" s="19"/>
      <c r="N38" s="19"/>
      <c r="O38" s="23" t="s">
        <v>26</v>
      </c>
      <c r="P38" s="19"/>
      <c r="Q38" s="21" t="n">
        <v>23</v>
      </c>
      <c r="R38" s="16" t="s">
        <v>124</v>
      </c>
      <c r="S38" s="22" t="s">
        <v>45</v>
      </c>
      <c r="T38" s="9" t="str">
        <f aca="false">IF(AB38="t","t",IF(AC38="t","t",""))</f>
        <v/>
      </c>
      <c r="U38" s="9" t="str">
        <f aca="false">IF(AD38="o","o",IF(AE38="o","o",""))</f>
        <v>o</v>
      </c>
      <c r="V38" s="9" t="str">
        <f aca="false">IF(AF38="u","u",IF(AG38="u","u",""))</f>
        <v/>
      </c>
      <c r="W38" s="9" t="str">
        <f aca="false">IF(AH38="j","j",IF(AI38="j","j",""))</f>
        <v/>
      </c>
      <c r="X38" s="9" t="str">
        <f aca="false">IF(AJ38="a","a",IF(AK38="a","a",""))</f>
        <v/>
      </c>
      <c r="Y38" s="9" t="str">
        <f aca="false">IF(AL38="d","d",IF(AM38="d","d",""))</f>
        <v/>
      </c>
      <c r="Z38" s="9" t="str">
        <f aca="false">IF(A38="",Z37,A38)</f>
        <v>Southern Europe</v>
      </c>
      <c r="AB38" s="9" t="str">
        <f aca="false">IF($C38="t","t",IF($D38="t","t",IF($E38="t","t",IF($F38="t","t",IF($G38="t","t",IF($H38="t","t",IF($I38="t","t",IF($J38="t","t"," "))))))))</f>
        <v> </v>
      </c>
      <c r="AC38" s="9" t="str">
        <f aca="false">IF($K38="t","t",IF($L38="t","t",IF($M38="t","t",IF($N38="t","t",IF($O38="t","t",IF($P38="t","t",""))))))</f>
        <v/>
      </c>
      <c r="AD38" s="9" t="str">
        <f aca="false">IF($C38="o","o",IF($D38="o","o",IF($E38="o","o",IF($F38="o","o",IF($G38="o","o",IF($H38="o","o",IF($I38="o","o",IF($J38="o","o"," "))))))))</f>
        <v> </v>
      </c>
      <c r="AE38" s="9" t="str">
        <f aca="false">IF($K38="o","o",IF($L38="o","o",IF($M38="o","o",IF($N38="o","o",IF($O38="o","o",IF($P38="o","o",""))))))</f>
        <v>o</v>
      </c>
      <c r="AF38" s="9" t="str">
        <f aca="false">IF($C38="u","u",IF($D38="u","u",IF($E38="u","u",IF($F38="u","u",IF($G38="u","u",IF($H38="u","u",IF($I38="u","u",IF($J38="u","u"," "))))))))</f>
        <v> </v>
      </c>
      <c r="AG38" s="9" t="str">
        <f aca="false">IF($K38="u","u",IF($L38="u","u",IF($M38="u","u",IF($N38="u","u",IF($O38="u","u",IF($P38="u","u",""))))))</f>
        <v/>
      </c>
      <c r="AH38" s="9" t="str">
        <f aca="false">IF($C38="j","j",IF($D38="j","j",IF($E38="j","j",IF($F38="j","j",IF($G38="j","j",IF($H38="j","j",IF($I38="j","j",IF($J38="j","j"," "))))))))</f>
        <v> </v>
      </c>
      <c r="AI38" s="9" t="str">
        <f aca="false">IF($K38="j","j",IF($L38="j","j",IF($M38="j","j",IF($N38="j","j",IF($O38="j","j",IF($P38="j","j",""))))))</f>
        <v/>
      </c>
      <c r="AJ38" s="9" t="str">
        <f aca="false">IF($C38="a","a",IF($D38="a","a",IF($E38="a","a",IF($F38="a","a",IF($G38="a","a",IF($H38="a","a",IF($I38="a","a",IF($J38="a","a"," "))))))))</f>
        <v> </v>
      </c>
      <c r="AK38" s="9" t="str">
        <f aca="false">IF($K38="a","a",IF($L38="a","a",IF($M38="a","a",IF($N38="a","a",IF($O38="a","a",IF($P38="a","a",""))))))</f>
        <v/>
      </c>
      <c r="AL38" s="9" t="str">
        <f aca="false">IF($C38="d","d",IF($D38="d","d",IF($E38="d","d",IF($F38="d","d",IF($G38="d","d",IF($H38="d","d",IF($I38="d","d",IF($J38="d","d"," "))))))))</f>
        <v> </v>
      </c>
      <c r="AM38" s="9" t="str">
        <f aca="false">IF($K38="d","d",IF($L38="d","d",IF($M38="d","d",IF($N38="d","d",IF($O38="d","d",IF($P38="d","d",""))))))</f>
        <v/>
      </c>
    </row>
    <row r="39" customFormat="false" ht="39.75" hidden="true" customHeight="true" outlineLevel="0" collapsed="false">
      <c r="A39" s="37" t="s">
        <v>125</v>
      </c>
      <c r="B39" s="35" t="s">
        <v>126</v>
      </c>
      <c r="C39" s="19"/>
      <c r="D39" s="19"/>
      <c r="E39" s="19"/>
      <c r="F39" s="19"/>
      <c r="G39" s="19"/>
      <c r="H39" s="19"/>
      <c r="I39" s="23" t="s">
        <v>26</v>
      </c>
      <c r="J39" s="19"/>
      <c r="K39" s="23" t="s">
        <v>26</v>
      </c>
      <c r="L39" s="19"/>
      <c r="M39" s="19"/>
      <c r="N39" s="19"/>
      <c r="O39" s="19"/>
      <c r="P39" s="19"/>
      <c r="Q39" s="21" t="n">
        <v>26</v>
      </c>
      <c r="R39" s="16" t="s">
        <v>127</v>
      </c>
      <c r="S39" s="22" t="s">
        <v>128</v>
      </c>
      <c r="T39" s="9" t="str">
        <f aca="false">IF(AB39="t","t",IF(AC39="t","t",""))</f>
        <v/>
      </c>
      <c r="U39" s="9" t="str">
        <f aca="false">IF(AD39="o","o",IF(AE39="o","o",""))</f>
        <v>o</v>
      </c>
      <c r="V39" s="9" t="str">
        <f aca="false">IF(AF39="u","u",IF(AG39="u","u",""))</f>
        <v/>
      </c>
      <c r="W39" s="9" t="str">
        <f aca="false">IF(AH39="j","j",IF(AI39="j","j",""))</f>
        <v/>
      </c>
      <c r="X39" s="9" t="str">
        <f aca="false">IF(AJ39="a","a",IF(AK39="a","a",""))</f>
        <v/>
      </c>
      <c r="Y39" s="9" t="str">
        <f aca="false">IF(AL39="d","d",IF(AM39="d","d",""))</f>
        <v/>
      </c>
      <c r="Z39" s="9" t="str">
        <f aca="false">IF(A39="",Z38,A39)</f>
        <v>Middle East</v>
      </c>
      <c r="AB39" s="9" t="str">
        <f aca="false">IF($C39="t","t",IF($D39="t","t",IF($E39="t","t",IF($F39="t","t",IF($G39="t","t",IF($H39="t","t",IF($I39="t","t",IF($J39="t","t"," "))))))))</f>
        <v> </v>
      </c>
      <c r="AC39" s="9" t="str">
        <f aca="false">IF($K39="t","t",IF($L39="t","t",IF($M39="t","t",IF($N39="t","t",IF($O39="t","t",IF($P39="t","t",""))))))</f>
        <v/>
      </c>
      <c r="AD39" s="9" t="str">
        <f aca="false">IF($C39="o","o",IF($D39="o","o",IF($E39="o","o",IF($F39="o","o",IF($G39="o","o",IF($H39="o","o",IF($I39="o","o",IF($J39="o","o"," "))))))))</f>
        <v>o</v>
      </c>
      <c r="AE39" s="9" t="str">
        <f aca="false">IF($K39="o","o",IF($L39="o","o",IF($M39="o","o",IF($N39="o","o",IF($O39="o","o",IF($P39="o","o",""))))))</f>
        <v>o</v>
      </c>
      <c r="AF39" s="9" t="str">
        <f aca="false">IF($C39="u","u",IF($D39="u","u",IF($E39="u","u",IF($F39="u","u",IF($G39="u","u",IF($H39="u","u",IF($I39="u","u",IF($J39="u","u"," "))))))))</f>
        <v> </v>
      </c>
      <c r="AG39" s="9" t="str">
        <f aca="false">IF($K39="u","u",IF($L39="u","u",IF($M39="u","u",IF($N39="u","u",IF($O39="u","u",IF($P39="u","u",""))))))</f>
        <v/>
      </c>
      <c r="AH39" s="9" t="str">
        <f aca="false">IF($C39="j","j",IF($D39="j","j",IF($E39="j","j",IF($F39="j","j",IF($G39="j","j",IF($H39="j","j",IF($I39="j","j",IF($J39="j","j"," "))))))))</f>
        <v> </v>
      </c>
      <c r="AI39" s="9" t="str">
        <f aca="false">IF($K39="j","j",IF($L39="j","j",IF($M39="j","j",IF($N39="j","j",IF($O39="j","j",IF($P39="j","j",""))))))</f>
        <v/>
      </c>
      <c r="AJ39" s="9" t="str">
        <f aca="false">IF($C39="a","a",IF($D39="a","a",IF($E39="a","a",IF($F39="a","a",IF($G39="a","a",IF($H39="a","a",IF($I39="a","a",IF($J39="a","a"," "))))))))</f>
        <v> </v>
      </c>
      <c r="AK39" s="9" t="str">
        <f aca="false">IF($K39="a","a",IF($L39="a","a",IF($M39="a","a",IF($N39="a","a",IF($O39="a","a",IF($P39="a","a",""))))))</f>
        <v/>
      </c>
      <c r="AL39" s="9" t="str">
        <f aca="false">IF($C39="d","d",IF($D39="d","d",IF($E39="d","d",IF($F39="d","d",IF($G39="d","d",IF($H39="d","d",IF($I39="d","d",IF($J39="d","d"," "))))))))</f>
        <v> </v>
      </c>
      <c r="AM39" s="9" t="str">
        <f aca="false">IF($K39="d","d",IF($L39="d","d",IF($M39="d","d",IF($N39="d","d",IF($O39="d","d",IF($P39="d","d",""))))))</f>
        <v/>
      </c>
    </row>
    <row r="40" customFormat="false" ht="20.25" hidden="false" customHeight="true" outlineLevel="0" collapsed="false">
      <c r="A40" s="38" t="s">
        <v>129</v>
      </c>
      <c r="B40" s="35" t="s">
        <v>130</v>
      </c>
      <c r="C40" s="17" t="s">
        <v>25</v>
      </c>
      <c r="D40" s="23" t="s">
        <v>26</v>
      </c>
      <c r="E40" s="17" t="s">
        <v>25</v>
      </c>
      <c r="F40" s="17" t="s">
        <v>25</v>
      </c>
      <c r="G40" s="17" t="s">
        <v>25</v>
      </c>
      <c r="H40" s="19"/>
      <c r="I40" s="17" t="s">
        <v>25</v>
      </c>
      <c r="J40" s="17" t="s">
        <v>25</v>
      </c>
      <c r="K40" s="17" t="s">
        <v>25</v>
      </c>
      <c r="L40" s="17" t="s">
        <v>25</v>
      </c>
      <c r="M40" s="17" t="s">
        <v>25</v>
      </c>
      <c r="N40" s="17" t="s">
        <v>25</v>
      </c>
      <c r="O40" s="17" t="s">
        <v>25</v>
      </c>
      <c r="P40" s="17" t="s">
        <v>25</v>
      </c>
      <c r="Q40" s="39" t="n">
        <v>1756</v>
      </c>
      <c r="R40" s="16" t="s">
        <v>131</v>
      </c>
      <c r="S40" s="22" t="s">
        <v>132</v>
      </c>
      <c r="T40" s="9" t="str">
        <f aca="false">IF(AB40="t","t",IF(AC40="t","t",""))</f>
        <v>t</v>
      </c>
      <c r="U40" s="9" t="str">
        <f aca="false">IF(AD40="o","o",IF(AE40="o","o",""))</f>
        <v>o</v>
      </c>
      <c r="V40" s="9" t="str">
        <f aca="false">IF(AF40="u","u",IF(AG40="u","u",""))</f>
        <v/>
      </c>
      <c r="W40" s="9" t="str">
        <f aca="false">IF(AH40="j","j",IF(AI40="j","j",""))</f>
        <v/>
      </c>
      <c r="X40" s="9" t="str">
        <f aca="false">IF(AJ40="a","a",IF(AK40="a","a",""))</f>
        <v/>
      </c>
      <c r="Y40" s="9" t="str">
        <f aca="false">IF(AL40="d","d",IF(AM40="d","d",""))</f>
        <v/>
      </c>
      <c r="Z40" s="9" t="str">
        <f aca="false">IF(A40="",Z39,A40)</f>
        <v>UK</v>
      </c>
      <c r="AB40" s="9" t="str">
        <f aca="false">IF($C40="t","t",IF($D40="t","t",IF($E40="t","t",IF($F40="t","t",IF($G40="t","t",IF($H40="t","t",IF($I40="t","t",IF($J40="t","t"," "))))))))</f>
        <v>t</v>
      </c>
      <c r="AC40" s="9" t="str">
        <f aca="false">IF($K40="t","t",IF($L40="t","t",IF($M40="t","t",IF($N40="t","t",IF($O40="t","t",IF($P40="t","t",""))))))</f>
        <v>t</v>
      </c>
      <c r="AD40" s="9" t="str">
        <f aca="false">IF($C40="o","o",IF($D40="o","o",IF($E40="o","o",IF($F40="o","o",IF($G40="o","o",IF($H40="o","o",IF($I40="o","o",IF($J40="o","o"," "))))))))</f>
        <v>o</v>
      </c>
      <c r="AE40" s="9" t="str">
        <f aca="false">IF($K40="o","o",IF($L40="o","o",IF($M40="o","o",IF($N40="o","o",IF($O40="o","o",IF($P40="o","o",""))))))</f>
        <v/>
      </c>
      <c r="AF40" s="9" t="str">
        <f aca="false">IF($C40="u","u",IF($D40="u","u",IF($E40="u","u",IF($F40="u","u",IF($G40="u","u",IF($H40="u","u",IF($I40="u","u",IF($J40="u","u"," "))))))))</f>
        <v> </v>
      </c>
      <c r="AG40" s="9" t="str">
        <f aca="false">IF($K40="u","u",IF($L40="u","u",IF($M40="u","u",IF($N40="u","u",IF($O40="u","u",IF($P40="u","u",""))))))</f>
        <v/>
      </c>
      <c r="AH40" s="9" t="str">
        <f aca="false">IF($C40="j","j",IF($D40="j","j",IF($E40="j","j",IF($F40="j","j",IF($G40="j","j",IF($H40="j","j",IF($I40="j","j",IF($J40="j","j"," "))))))))</f>
        <v> </v>
      </c>
      <c r="AI40" s="9" t="str">
        <f aca="false">IF($K40="j","j",IF($L40="j","j",IF($M40="j","j",IF($N40="j","j",IF($O40="j","j",IF($P40="j","j",""))))))</f>
        <v/>
      </c>
      <c r="AJ40" s="9" t="str">
        <f aca="false">IF($C40="a","a",IF($D40="a","a",IF($E40="a","a",IF($F40="a","a",IF($G40="a","a",IF($H40="a","a",IF($I40="a","a",IF($J40="a","a"," "))))))))</f>
        <v> </v>
      </c>
      <c r="AK40" s="9" t="str">
        <f aca="false">IF($K40="a","a",IF($L40="a","a",IF($M40="a","a",IF($N40="a","a",IF($O40="a","a",IF($P40="a","a",""))))))</f>
        <v/>
      </c>
      <c r="AL40" s="9" t="str">
        <f aca="false">IF($C40="d","d",IF($D40="d","d",IF($E40="d","d",IF($F40="d","d",IF($G40="d","d",IF($H40="d","d",IF($I40="d","d",IF($J40="d","d"," "))))))))</f>
        <v> </v>
      </c>
      <c r="AM40" s="9" t="str">
        <f aca="false">IF($K40="d","d",IF($L40="d","d",IF($M40="d","d",IF($N40="d","d",IF($O40="d","d",IF($P40="d","d",""))))))</f>
        <v/>
      </c>
    </row>
    <row r="41" customFormat="false" ht="25.5" hidden="true" customHeight="true" outlineLevel="0" collapsed="false">
      <c r="A41" s="38"/>
      <c r="B41" s="35" t="s">
        <v>133</v>
      </c>
      <c r="C41" s="19"/>
      <c r="D41" s="19"/>
      <c r="E41" s="19"/>
      <c r="F41" s="19"/>
      <c r="G41" s="19"/>
      <c r="H41" s="19"/>
      <c r="I41" s="32" t="s">
        <v>28</v>
      </c>
      <c r="J41" s="26"/>
      <c r="K41" s="19"/>
      <c r="L41" s="19"/>
      <c r="M41" s="19"/>
      <c r="N41" s="19"/>
      <c r="O41" s="19"/>
      <c r="P41" s="19"/>
      <c r="Q41" s="21" t="n">
        <v>227</v>
      </c>
      <c r="R41" s="16" t="s">
        <v>134</v>
      </c>
      <c r="S41" s="22" t="s">
        <v>135</v>
      </c>
      <c r="T41" s="9" t="str">
        <f aca="false">IF(AB41="t","t",IF(AC41="t","t",""))</f>
        <v/>
      </c>
      <c r="U41" s="9" t="str">
        <f aca="false">IF(AD41="o","o",IF(AE41="o","o",""))</f>
        <v/>
      </c>
      <c r="V41" s="9" t="str">
        <f aca="false">IF(AF41="u","u",IF(AG41="u","u",""))</f>
        <v/>
      </c>
      <c r="W41" s="9" t="str">
        <f aca="false">IF(AH41="j","j",IF(AI41="j","j",""))</f>
        <v>j</v>
      </c>
      <c r="X41" s="9" t="str">
        <f aca="false">IF(AJ41="a","a",IF(AK41="a","a",""))</f>
        <v/>
      </c>
      <c r="Y41" s="9" t="str">
        <f aca="false">IF(AL41="d","d",IF(AM41="d","d",""))</f>
        <v/>
      </c>
      <c r="Z41" s="9" t="str">
        <f aca="false">IF(A41="",Z40,A41)</f>
        <v>UK</v>
      </c>
      <c r="AB41" s="9" t="str">
        <f aca="false">IF($C41="t","t",IF($D41="t","t",IF($E41="t","t",IF($F41="t","t",IF($G41="t","t",IF($H41="t","t",IF($I41="t","t",IF($J41="t","t"," "))))))))</f>
        <v> </v>
      </c>
      <c r="AC41" s="9" t="str">
        <f aca="false">IF($K41="t","t",IF($L41="t","t",IF($M41="t","t",IF($N41="t","t",IF($O41="t","t",IF($P41="t","t",""))))))</f>
        <v/>
      </c>
      <c r="AD41" s="9" t="str">
        <f aca="false">IF($C41="o","o",IF($D41="o","o",IF($E41="o","o",IF($F41="o","o",IF($G41="o","o",IF($H41="o","o",IF($I41="o","o",IF($J41="o","o"," "))))))))</f>
        <v> </v>
      </c>
      <c r="AE41" s="9" t="str">
        <f aca="false">IF($K41="o","o",IF($L41="o","o",IF($M41="o","o",IF($N41="o","o",IF($O41="o","o",IF($P41="o","o",""))))))</f>
        <v/>
      </c>
      <c r="AF41" s="9" t="str">
        <f aca="false">IF($C41="u","u",IF($D41="u","u",IF($E41="u","u",IF($F41="u","u",IF($G41="u","u",IF($H41="u","u",IF($I41="u","u",IF($J41="u","u"," "))))))))</f>
        <v> </v>
      </c>
      <c r="AG41" s="9" t="str">
        <f aca="false">IF($K41="u","u",IF($L41="u","u",IF($M41="u","u",IF($N41="u","u",IF($O41="u","u",IF($P41="u","u",""))))))</f>
        <v/>
      </c>
      <c r="AH41" s="9" t="str">
        <f aca="false">IF($C41="j","j",IF($D41="j","j",IF($E41="j","j",IF($F41="j","j",IF($G41="j","j",IF($H41="j","j",IF($I41="j","j",IF($J41="j","j"," "))))))))</f>
        <v>j</v>
      </c>
      <c r="AI41" s="9" t="str">
        <f aca="false">IF($K41="j","j",IF($L41="j","j",IF($M41="j","j",IF($N41="j","j",IF($O41="j","j",IF($P41="j","j",""))))))</f>
        <v/>
      </c>
      <c r="AJ41" s="9" t="str">
        <f aca="false">IF($C41="a","a",IF($D41="a","a",IF($E41="a","a",IF($F41="a","a",IF($G41="a","a",IF($H41="a","a",IF($I41="a","a",IF($J41="a","a"," "))))))))</f>
        <v> </v>
      </c>
      <c r="AK41" s="9" t="str">
        <f aca="false">IF($K41="a","a",IF($L41="a","a",IF($M41="a","a",IF($N41="a","a",IF($O41="a","a",IF($P41="a","a",""))))))</f>
        <v/>
      </c>
      <c r="AL41" s="9" t="str">
        <f aca="false">IF($C41="d","d",IF($D41="d","d",IF($E41="d","d",IF($F41="d","d",IF($G41="d","d",IF($H41="d","d",IF($I41="d","d",IF($J41="d","d"," "))))))))</f>
        <v> </v>
      </c>
      <c r="AM41" s="9" t="str">
        <f aca="false">IF($K41="d","d",IF($L41="d","d",IF($M41="d","d",IF($N41="d","d",IF($O41="d","d",IF($P41="d","d",""))))))</f>
        <v/>
      </c>
    </row>
    <row r="42" customFormat="false" ht="38.25" hidden="true" customHeight="true" outlineLevel="0" collapsed="false">
      <c r="A42" s="38"/>
      <c r="B42" s="35" t="s">
        <v>136</v>
      </c>
      <c r="C42" s="19"/>
      <c r="D42" s="19"/>
      <c r="E42" s="19"/>
      <c r="F42" s="19"/>
      <c r="G42" s="19"/>
      <c r="H42" s="19"/>
      <c r="I42" s="23" t="s">
        <v>26</v>
      </c>
      <c r="J42" s="19"/>
      <c r="K42" s="19"/>
      <c r="L42" s="19"/>
      <c r="M42" s="23" t="s">
        <v>26</v>
      </c>
      <c r="N42" s="19"/>
      <c r="O42" s="19"/>
      <c r="P42" s="19"/>
      <c r="Q42" s="21" t="n">
        <v>543</v>
      </c>
      <c r="R42" s="16" t="s">
        <v>137</v>
      </c>
      <c r="S42" s="22" t="s">
        <v>138</v>
      </c>
      <c r="T42" s="9" t="str">
        <f aca="false">IF(AB42="t","t",IF(AC42="t","t",""))</f>
        <v/>
      </c>
      <c r="U42" s="9" t="str">
        <f aca="false">IF(AD42="o","o",IF(AE42="o","o",""))</f>
        <v>o</v>
      </c>
      <c r="V42" s="9" t="str">
        <f aca="false">IF(AF42="u","u",IF(AG42="u","u",""))</f>
        <v/>
      </c>
      <c r="W42" s="9" t="str">
        <f aca="false">IF(AH42="j","j",IF(AI42="j","j",""))</f>
        <v/>
      </c>
      <c r="X42" s="9" t="str">
        <f aca="false">IF(AJ42="a","a",IF(AK42="a","a",""))</f>
        <v/>
      </c>
      <c r="Y42" s="9" t="str">
        <f aca="false">IF(AL42="d","d",IF(AM42="d","d",""))</f>
        <v/>
      </c>
      <c r="Z42" s="9" t="str">
        <f aca="false">IF(A42="",Z41,A42)</f>
        <v>UK</v>
      </c>
      <c r="AB42" s="9" t="str">
        <f aca="false">IF($C42="t","t",IF($D42="t","t",IF($E42="t","t",IF($F42="t","t",IF($G42="t","t",IF($H42="t","t",IF($I42="t","t",IF($J42="t","t"," "))))))))</f>
        <v> </v>
      </c>
      <c r="AC42" s="9" t="str">
        <f aca="false">IF($K42="t","t",IF($L42="t","t",IF($M42="t","t",IF($N42="t","t",IF($O42="t","t",IF($P42="t","t",""))))))</f>
        <v/>
      </c>
      <c r="AD42" s="9" t="str">
        <f aca="false">IF($C42="o","o",IF($D42="o","o",IF($E42="o","o",IF($F42="o","o",IF($G42="o","o",IF($H42="o","o",IF($I42="o","o",IF($J42="o","o"," "))))))))</f>
        <v>o</v>
      </c>
      <c r="AE42" s="9" t="str">
        <f aca="false">IF($K42="o","o",IF($L42="o","o",IF($M42="o","o",IF($N42="o","o",IF($O42="o","o",IF($P42="o","o",""))))))</f>
        <v>o</v>
      </c>
      <c r="AF42" s="9" t="str">
        <f aca="false">IF($C42="u","u",IF($D42="u","u",IF($E42="u","u",IF($F42="u","u",IF($G42="u","u",IF($H42="u","u",IF($I42="u","u",IF($J42="u","u"," "))))))))</f>
        <v> </v>
      </c>
      <c r="AG42" s="9" t="str">
        <f aca="false">IF($K42="u","u",IF($L42="u","u",IF($M42="u","u",IF($N42="u","u",IF($O42="u","u",IF($P42="u","u",""))))))</f>
        <v/>
      </c>
      <c r="AH42" s="9" t="str">
        <f aca="false">IF($C42="j","j",IF($D42="j","j",IF($E42="j","j",IF($F42="j","j",IF($G42="j","j",IF($H42="j","j",IF($I42="j","j",IF($J42="j","j"," "))))))))</f>
        <v> </v>
      </c>
      <c r="AI42" s="9" t="str">
        <f aca="false">IF($K42="j","j",IF($L42="j","j",IF($M42="j","j",IF($N42="j","j",IF($O42="j","j",IF($P42="j","j",""))))))</f>
        <v/>
      </c>
      <c r="AJ42" s="9" t="str">
        <f aca="false">IF($C42="a","a",IF($D42="a","a",IF($E42="a","a",IF($F42="a","a",IF($G42="a","a",IF($H42="a","a",IF($I42="a","a",IF($J42="a","a"," "))))))))</f>
        <v> </v>
      </c>
      <c r="AK42" s="9" t="str">
        <f aca="false">IF($K42="a","a",IF($L42="a","a",IF($M42="a","a",IF($N42="a","a",IF($O42="a","a",IF($P42="a","a",""))))))</f>
        <v/>
      </c>
      <c r="AL42" s="9" t="str">
        <f aca="false">IF($C42="d","d",IF($D42="d","d",IF($E42="d","d",IF($F42="d","d",IF($G42="d","d",IF($H42="d","d",IF($I42="d","d",IF($J42="d","d"," "))))))))</f>
        <v> </v>
      </c>
      <c r="AM42" s="9" t="str">
        <f aca="false">IF($K42="d","d",IF($L42="d","d",IF($M42="d","d",IF($N42="d","d",IF($O42="d","d",IF($P42="d","d",""))))))</f>
        <v/>
      </c>
    </row>
    <row r="43" customFormat="false" ht="21" hidden="true" customHeight="true" outlineLevel="0" collapsed="false">
      <c r="A43" s="38"/>
      <c r="B43" s="35" t="s">
        <v>139</v>
      </c>
      <c r="C43" s="19"/>
      <c r="D43" s="19"/>
      <c r="E43" s="19"/>
      <c r="F43" s="19"/>
      <c r="G43" s="19"/>
      <c r="H43" s="19"/>
      <c r="I43" s="23" t="s">
        <v>26</v>
      </c>
      <c r="J43" s="19"/>
      <c r="K43" s="19"/>
      <c r="L43" s="19"/>
      <c r="M43" s="19"/>
      <c r="N43" s="19"/>
      <c r="O43" s="19"/>
      <c r="P43" s="19"/>
      <c r="Q43" s="21" t="n">
        <v>24</v>
      </c>
      <c r="R43" s="16" t="s">
        <v>140</v>
      </c>
      <c r="S43" s="22" t="s">
        <v>141</v>
      </c>
      <c r="T43" s="9" t="str">
        <f aca="false">IF(AB43="t","t",IF(AC43="t","t",""))</f>
        <v/>
      </c>
      <c r="U43" s="9" t="str">
        <f aca="false">IF(AD43="o","o",IF(AE43="o","o",""))</f>
        <v>o</v>
      </c>
      <c r="V43" s="9" t="str">
        <f aca="false">IF(AF43="u","u",IF(AG43="u","u",""))</f>
        <v/>
      </c>
      <c r="W43" s="9" t="str">
        <f aca="false">IF(AH43="j","j",IF(AI43="j","j",""))</f>
        <v/>
      </c>
      <c r="X43" s="9" t="str">
        <f aca="false">IF(AJ43="a","a",IF(AK43="a","a",""))</f>
        <v/>
      </c>
      <c r="Y43" s="9" t="str">
        <f aca="false">IF(AL43="d","d",IF(AM43="d","d",""))</f>
        <v/>
      </c>
      <c r="Z43" s="9" t="str">
        <f aca="false">IF(A43="",Z42,A43)</f>
        <v>UK</v>
      </c>
      <c r="AB43" s="9" t="str">
        <f aca="false">IF($C43="t","t",IF($D43="t","t",IF($E43="t","t",IF($F43="t","t",IF($G43="t","t",IF($H43="t","t",IF($I43="t","t",IF($J43="t","t"," "))))))))</f>
        <v> </v>
      </c>
      <c r="AC43" s="9" t="str">
        <f aca="false">IF($K43="t","t",IF($L43="t","t",IF($M43="t","t",IF($N43="t","t",IF($O43="t","t",IF($P43="t","t",""))))))</f>
        <v/>
      </c>
      <c r="AD43" s="9" t="str">
        <f aca="false">IF($C43="o","o",IF($D43="o","o",IF($E43="o","o",IF($F43="o","o",IF($G43="o","o",IF($H43="o","o",IF($I43="o","o",IF($J43="o","o"," "))))))))</f>
        <v>o</v>
      </c>
      <c r="AE43" s="9" t="str">
        <f aca="false">IF($K43="o","o",IF($L43="o","o",IF($M43="o","o",IF($N43="o","o",IF($O43="o","o",IF($P43="o","o",""))))))</f>
        <v/>
      </c>
      <c r="AF43" s="9" t="str">
        <f aca="false">IF($C43="u","u",IF($D43="u","u",IF($E43="u","u",IF($F43="u","u",IF($G43="u","u",IF($H43="u","u",IF($I43="u","u",IF($J43="u","u"," "))))))))</f>
        <v> </v>
      </c>
      <c r="AG43" s="9" t="str">
        <f aca="false">IF($K43="u","u",IF($L43="u","u",IF($M43="u","u",IF($N43="u","u",IF($O43="u","u",IF($P43="u","u",""))))))</f>
        <v/>
      </c>
      <c r="AH43" s="9" t="str">
        <f aca="false">IF($C43="j","j",IF($D43="j","j",IF($E43="j","j",IF($F43="j","j",IF($G43="j","j",IF($H43="j","j",IF($I43="j","j",IF($J43="j","j"," "))))))))</f>
        <v> </v>
      </c>
      <c r="AI43" s="9" t="str">
        <f aca="false">IF($K43="j","j",IF($L43="j","j",IF($M43="j","j",IF($N43="j","j",IF($O43="j","j",IF($P43="j","j",""))))))</f>
        <v/>
      </c>
      <c r="AJ43" s="9" t="str">
        <f aca="false">IF($C43="a","a",IF($D43="a","a",IF($E43="a","a",IF($F43="a","a",IF($G43="a","a",IF($H43="a","a",IF($I43="a","a",IF($J43="a","a"," "))))))))</f>
        <v> </v>
      </c>
      <c r="AK43" s="9" t="str">
        <f aca="false">IF($K43="a","a",IF($L43="a","a",IF($M43="a","a",IF($N43="a","a",IF($O43="a","a",IF($P43="a","a",""))))))</f>
        <v/>
      </c>
      <c r="AL43" s="9" t="str">
        <f aca="false">IF($C43="d","d",IF($D43="d","d",IF($E43="d","d",IF($F43="d","d",IF($G43="d","d",IF($H43="d","d",IF($I43="d","d",IF($J43="d","d"," "))))))))</f>
        <v> </v>
      </c>
      <c r="AM43" s="9" t="str">
        <f aca="false">IF($K43="d","d",IF($L43="d","d",IF($M43="d","d",IF($N43="d","d",IF($O43="d","d",IF($P43="d","d",""))))))</f>
        <v/>
      </c>
    </row>
    <row r="44" customFormat="false" ht="20.25" hidden="true" customHeight="true" outlineLevel="0" collapsed="false">
      <c r="A44" s="38"/>
      <c r="B44" s="35" t="s">
        <v>142</v>
      </c>
      <c r="C44" s="19"/>
      <c r="D44" s="19"/>
      <c r="E44" s="19"/>
      <c r="F44" s="19"/>
      <c r="G44" s="19"/>
      <c r="H44" s="19"/>
      <c r="I44" s="23" t="s">
        <v>26</v>
      </c>
      <c r="J44" s="19"/>
      <c r="K44" s="19"/>
      <c r="L44" s="19"/>
      <c r="M44" s="19"/>
      <c r="N44" s="19"/>
      <c r="O44" s="19"/>
      <c r="P44" s="19"/>
      <c r="Q44" s="21" t="n">
        <v>91</v>
      </c>
      <c r="R44" s="16" t="s">
        <v>143</v>
      </c>
      <c r="S44" s="22" t="s">
        <v>141</v>
      </c>
      <c r="T44" s="9" t="str">
        <f aca="false">IF(AB44="t","t",IF(AC44="t","t",""))</f>
        <v/>
      </c>
      <c r="U44" s="9" t="str">
        <f aca="false">IF(AD44="o","o",IF(AE44="o","o",""))</f>
        <v>o</v>
      </c>
      <c r="V44" s="9" t="str">
        <f aca="false">IF(AF44="u","u",IF(AG44="u","u",""))</f>
        <v/>
      </c>
      <c r="W44" s="9" t="str">
        <f aca="false">IF(AH44="j","j",IF(AI44="j","j",""))</f>
        <v/>
      </c>
      <c r="X44" s="9" t="str">
        <f aca="false">IF(AJ44="a","a",IF(AK44="a","a",""))</f>
        <v/>
      </c>
      <c r="Y44" s="9" t="str">
        <f aca="false">IF(AL44="d","d",IF(AM44="d","d",""))</f>
        <v/>
      </c>
      <c r="Z44" s="9" t="str">
        <f aca="false">IF(A44="",Z43,A44)</f>
        <v>UK</v>
      </c>
      <c r="AB44" s="9" t="str">
        <f aca="false">IF($C44="t","t",IF($D44="t","t",IF($E44="t","t",IF($F44="t","t",IF($G44="t","t",IF($H44="t","t",IF($I44="t","t",IF($J44="t","t"," "))))))))</f>
        <v> </v>
      </c>
      <c r="AC44" s="9" t="str">
        <f aca="false">IF($K44="t","t",IF($L44="t","t",IF($M44="t","t",IF($N44="t","t",IF($O44="t","t",IF($P44="t","t",""))))))</f>
        <v/>
      </c>
      <c r="AD44" s="9" t="str">
        <f aca="false">IF($C44="o","o",IF($D44="o","o",IF($E44="o","o",IF($F44="o","o",IF($G44="o","o",IF($H44="o","o",IF($I44="o","o",IF($J44="o","o"," "))))))))</f>
        <v>o</v>
      </c>
      <c r="AE44" s="9" t="str">
        <f aca="false">IF($K44="o","o",IF($L44="o","o",IF($M44="o","o",IF($N44="o","o",IF($O44="o","o",IF($P44="o","o",""))))))</f>
        <v/>
      </c>
      <c r="AF44" s="9" t="str">
        <f aca="false">IF($C44="u","u",IF($D44="u","u",IF($E44="u","u",IF($F44="u","u",IF($G44="u","u",IF($H44="u","u",IF($I44="u","u",IF($J44="u","u"," "))))))))</f>
        <v> </v>
      </c>
      <c r="AG44" s="9" t="str">
        <f aca="false">IF($K44="u","u",IF($L44="u","u",IF($M44="u","u",IF($N44="u","u",IF($O44="u","u",IF($P44="u","u",""))))))</f>
        <v/>
      </c>
      <c r="AH44" s="9" t="str">
        <f aca="false">IF($C44="j","j",IF($D44="j","j",IF($E44="j","j",IF($F44="j","j",IF($G44="j","j",IF($H44="j","j",IF($I44="j","j",IF($J44="j","j"," "))))))))</f>
        <v> </v>
      </c>
      <c r="AI44" s="9" t="str">
        <f aca="false">IF($K44="j","j",IF($L44="j","j",IF($M44="j","j",IF($N44="j","j",IF($O44="j","j",IF($P44="j","j",""))))))</f>
        <v/>
      </c>
      <c r="AJ44" s="9" t="str">
        <f aca="false">IF($C44="a","a",IF($D44="a","a",IF($E44="a","a",IF($F44="a","a",IF($G44="a","a",IF($H44="a","a",IF($I44="a","a",IF($J44="a","a"," "))))))))</f>
        <v> </v>
      </c>
      <c r="AK44" s="9" t="str">
        <f aca="false">IF($K44="a","a",IF($L44="a","a",IF($M44="a","a",IF($N44="a","a",IF($O44="a","a",IF($P44="a","a",""))))))</f>
        <v/>
      </c>
      <c r="AL44" s="9" t="str">
        <f aca="false">IF($C44="d","d",IF($D44="d","d",IF($E44="d","d",IF($F44="d","d",IF($G44="d","d",IF($H44="d","d",IF($I44="d","d",IF($J44="d","d"," "))))))))</f>
        <v> </v>
      </c>
      <c r="AM44" s="9" t="str">
        <f aca="false">IF($K44="d","d",IF($L44="d","d",IF($M44="d","d",IF($N44="d","d",IF($O44="d","d",IF($P44="d","d",""))))))</f>
        <v/>
      </c>
    </row>
    <row r="45" customFormat="false" ht="25.5" hidden="true" customHeight="true" outlineLevel="0" collapsed="false">
      <c r="A45" s="38"/>
      <c r="B45" s="35" t="s">
        <v>144</v>
      </c>
      <c r="C45" s="19"/>
      <c r="D45" s="19"/>
      <c r="E45" s="19"/>
      <c r="F45" s="19"/>
      <c r="G45" s="19"/>
      <c r="H45" s="19"/>
      <c r="I45" s="19"/>
      <c r="J45" s="19"/>
      <c r="K45" s="19"/>
      <c r="L45" s="19"/>
      <c r="M45" s="23" t="s">
        <v>26</v>
      </c>
      <c r="N45" s="19"/>
      <c r="O45" s="19"/>
      <c r="P45" s="19"/>
      <c r="Q45" s="21" t="n">
        <v>191</v>
      </c>
      <c r="R45" s="16" t="s">
        <v>145</v>
      </c>
      <c r="S45" s="22" t="s">
        <v>146</v>
      </c>
      <c r="T45" s="9" t="str">
        <f aca="false">IF(AB45="t","t",IF(AC45="t","t",""))</f>
        <v/>
      </c>
      <c r="U45" s="9" t="str">
        <f aca="false">IF(AD45="o","o",IF(AE45="o","o",""))</f>
        <v>o</v>
      </c>
      <c r="V45" s="9" t="str">
        <f aca="false">IF(AF45="u","u",IF(AG45="u","u",""))</f>
        <v/>
      </c>
      <c r="W45" s="9" t="str">
        <f aca="false">IF(AH45="j","j",IF(AI45="j","j",""))</f>
        <v/>
      </c>
      <c r="X45" s="9" t="str">
        <f aca="false">IF(AJ45="a","a",IF(AK45="a","a",""))</f>
        <v/>
      </c>
      <c r="Y45" s="9" t="str">
        <f aca="false">IF(AL45="d","d",IF(AM45="d","d",""))</f>
        <v/>
      </c>
      <c r="Z45" s="9" t="str">
        <f aca="false">IF(A45="",Z44,A45)</f>
        <v>UK</v>
      </c>
      <c r="AB45" s="9" t="str">
        <f aca="false">IF($C45="t","t",IF($D45="t","t",IF($E45="t","t",IF($F45="t","t",IF($G45="t","t",IF($H45="t","t",IF($I45="t","t",IF($J45="t","t"," "))))))))</f>
        <v> </v>
      </c>
      <c r="AC45" s="9" t="str">
        <f aca="false">IF($K45="t","t",IF($L45="t","t",IF($M45="t","t",IF($N45="t","t",IF($O45="t","t",IF($P45="t","t",""))))))</f>
        <v/>
      </c>
      <c r="AD45" s="9" t="str">
        <f aca="false">IF($C45="o","o",IF($D45="o","o",IF($E45="o","o",IF($F45="o","o",IF($G45="o","o",IF($H45="o","o",IF($I45="o","o",IF($J45="o","o"," "))))))))</f>
        <v> </v>
      </c>
      <c r="AE45" s="9" t="str">
        <f aca="false">IF($K45="o","o",IF($L45="o","o",IF($M45="o","o",IF($N45="o","o",IF($O45="o","o",IF($P45="o","o",""))))))</f>
        <v>o</v>
      </c>
      <c r="AF45" s="9" t="str">
        <f aca="false">IF($C45="u","u",IF($D45="u","u",IF($E45="u","u",IF($F45="u","u",IF($G45="u","u",IF($H45="u","u",IF($I45="u","u",IF($J45="u","u"," "))))))))</f>
        <v> </v>
      </c>
      <c r="AG45" s="9" t="str">
        <f aca="false">IF($K45="u","u",IF($L45="u","u",IF($M45="u","u",IF($N45="u","u",IF($O45="u","u",IF($P45="u","u",""))))))</f>
        <v/>
      </c>
      <c r="AH45" s="9" t="str">
        <f aca="false">IF($C45="j","j",IF($D45="j","j",IF($E45="j","j",IF($F45="j","j",IF($G45="j","j",IF($H45="j","j",IF($I45="j","j",IF($J45="j","j"," "))))))))</f>
        <v> </v>
      </c>
      <c r="AI45" s="9" t="str">
        <f aca="false">IF($K45="j","j",IF($L45="j","j",IF($M45="j","j",IF($N45="j","j",IF($O45="j","j",IF($P45="j","j",""))))))</f>
        <v/>
      </c>
      <c r="AJ45" s="9" t="str">
        <f aca="false">IF($C45="a","a",IF($D45="a","a",IF($E45="a","a",IF($F45="a","a",IF($G45="a","a",IF($H45="a","a",IF($I45="a","a",IF($J45="a","a"," "))))))))</f>
        <v> </v>
      </c>
      <c r="AK45" s="9" t="str">
        <f aca="false">IF($K45="a","a",IF($L45="a","a",IF($M45="a","a",IF($N45="a","a",IF($O45="a","a",IF($P45="a","a",""))))))</f>
        <v/>
      </c>
      <c r="AL45" s="9" t="str">
        <f aca="false">IF($C45="d","d",IF($D45="d","d",IF($E45="d","d",IF($F45="d","d",IF($G45="d","d",IF($H45="d","d",IF($I45="d","d",IF($J45="d","d"," "))))))))</f>
        <v> </v>
      </c>
      <c r="AM45" s="9" t="str">
        <f aca="false">IF($K45="d","d",IF($L45="d","d",IF($M45="d","d",IF($N45="d","d",IF($O45="d","d",IF($P45="d","d",""))))))</f>
        <v/>
      </c>
    </row>
    <row r="46" customFormat="false" ht="22.5" hidden="true" customHeight="true" outlineLevel="0" collapsed="false">
      <c r="A46" s="38"/>
      <c r="B46" s="35" t="s">
        <v>147</v>
      </c>
      <c r="C46" s="19"/>
      <c r="D46" s="19"/>
      <c r="E46" s="19"/>
      <c r="F46" s="19"/>
      <c r="G46" s="19"/>
      <c r="H46" s="19"/>
      <c r="I46" s="19"/>
      <c r="J46" s="19"/>
      <c r="K46" s="19"/>
      <c r="L46" s="19"/>
      <c r="M46" s="23" t="s">
        <v>26</v>
      </c>
      <c r="N46" s="19"/>
      <c r="O46" s="19"/>
      <c r="P46" s="19"/>
      <c r="Q46" s="21" t="n">
        <v>137</v>
      </c>
      <c r="R46" s="16" t="s">
        <v>148</v>
      </c>
      <c r="S46" s="22" t="s">
        <v>146</v>
      </c>
      <c r="T46" s="9" t="str">
        <f aca="false">IF(AB46="t","t",IF(AC46="t","t",""))</f>
        <v/>
      </c>
      <c r="U46" s="9" t="str">
        <f aca="false">IF(AD46="o","o",IF(AE46="o","o",""))</f>
        <v>o</v>
      </c>
      <c r="V46" s="9" t="str">
        <f aca="false">IF(AF46="u","u",IF(AG46="u","u",""))</f>
        <v/>
      </c>
      <c r="W46" s="9" t="str">
        <f aca="false">IF(AH46="j","j",IF(AI46="j","j",""))</f>
        <v/>
      </c>
      <c r="X46" s="9" t="str">
        <f aca="false">IF(AJ46="a","a",IF(AK46="a","a",""))</f>
        <v/>
      </c>
      <c r="Y46" s="9" t="str">
        <f aca="false">IF(AL46="d","d",IF(AM46="d","d",""))</f>
        <v/>
      </c>
      <c r="Z46" s="9" t="str">
        <f aca="false">IF(A46="",Z45,A46)</f>
        <v>UK</v>
      </c>
      <c r="AB46" s="9" t="str">
        <f aca="false">IF($C46="t","t",IF($D46="t","t",IF($E46="t","t",IF($F46="t","t",IF($G46="t","t",IF($H46="t","t",IF($I46="t","t",IF($J46="t","t"," "))))))))</f>
        <v> </v>
      </c>
      <c r="AC46" s="9" t="str">
        <f aca="false">IF($K46="t","t",IF($L46="t","t",IF($M46="t","t",IF($N46="t","t",IF($O46="t","t",IF($P46="t","t",""))))))</f>
        <v/>
      </c>
      <c r="AD46" s="9" t="str">
        <f aca="false">IF($C46="o","o",IF($D46="o","o",IF($E46="o","o",IF($F46="o","o",IF($G46="o","o",IF($H46="o","o",IF($I46="o","o",IF($J46="o","o"," "))))))))</f>
        <v> </v>
      </c>
      <c r="AE46" s="9" t="str">
        <f aca="false">IF($K46="o","o",IF($L46="o","o",IF($M46="o","o",IF($N46="o","o",IF($O46="o","o",IF($P46="o","o",""))))))</f>
        <v>o</v>
      </c>
      <c r="AF46" s="9" t="str">
        <f aca="false">IF($C46="u","u",IF($D46="u","u",IF($E46="u","u",IF($F46="u","u",IF($G46="u","u",IF($H46="u","u",IF($I46="u","u",IF($J46="u","u"," "))))))))</f>
        <v> </v>
      </c>
      <c r="AG46" s="9" t="str">
        <f aca="false">IF($K46="u","u",IF($L46="u","u",IF($M46="u","u",IF($N46="u","u",IF($O46="u","u",IF($P46="u","u",""))))))</f>
        <v/>
      </c>
      <c r="AH46" s="9" t="str">
        <f aca="false">IF($C46="j","j",IF($D46="j","j",IF($E46="j","j",IF($F46="j","j",IF($G46="j","j",IF($H46="j","j",IF($I46="j","j",IF($J46="j","j"," "))))))))</f>
        <v> </v>
      </c>
      <c r="AI46" s="9" t="str">
        <f aca="false">IF($K46="j","j",IF($L46="j","j",IF($M46="j","j",IF($N46="j","j",IF($O46="j","j",IF($P46="j","j",""))))))</f>
        <v/>
      </c>
      <c r="AJ46" s="9" t="str">
        <f aca="false">IF($C46="a","a",IF($D46="a","a",IF($E46="a","a",IF($F46="a","a",IF($G46="a","a",IF($H46="a","a",IF($I46="a","a",IF($J46="a","a"," "))))))))</f>
        <v> </v>
      </c>
      <c r="AK46" s="9" t="str">
        <f aca="false">IF($K46="a","a",IF($L46="a","a",IF($M46="a","a",IF($N46="a","a",IF($O46="a","a",IF($P46="a","a",""))))))</f>
        <v/>
      </c>
      <c r="AL46" s="9" t="str">
        <f aca="false">IF($C46="d","d",IF($D46="d","d",IF($E46="d","d",IF($F46="d","d",IF($G46="d","d",IF($H46="d","d",IF($I46="d","d",IF($J46="d","d"," "))))))))</f>
        <v> </v>
      </c>
      <c r="AM46" s="9" t="str">
        <f aca="false">IF($K46="d","d",IF($L46="d","d",IF($M46="d","d",IF($N46="d","d",IF($O46="d","d",IF($P46="d","d",""))))))</f>
        <v/>
      </c>
    </row>
    <row r="47" customFormat="false" ht="22.5" hidden="true" customHeight="true" outlineLevel="0" collapsed="false">
      <c r="A47" s="38"/>
      <c r="B47" s="35" t="s">
        <v>149</v>
      </c>
      <c r="C47" s="19"/>
      <c r="D47" s="19"/>
      <c r="E47" s="19"/>
      <c r="F47" s="19"/>
      <c r="G47" s="19"/>
      <c r="H47" s="19"/>
      <c r="I47" s="19"/>
      <c r="J47" s="19"/>
      <c r="K47" s="19"/>
      <c r="L47" s="19"/>
      <c r="M47" s="23" t="s">
        <v>26</v>
      </c>
      <c r="N47" s="19"/>
      <c r="O47" s="19"/>
      <c r="P47" s="19"/>
      <c r="Q47" s="21"/>
      <c r="R47" s="16" t="s">
        <v>150</v>
      </c>
      <c r="S47" s="22" t="s">
        <v>146</v>
      </c>
      <c r="T47" s="9" t="str">
        <f aca="false">IF(AB47="t","t",IF(AC47="t","t",""))</f>
        <v/>
      </c>
      <c r="U47" s="9" t="str">
        <f aca="false">IF(AD47="o","o",IF(AE47="o","o",""))</f>
        <v>o</v>
      </c>
      <c r="V47" s="9" t="str">
        <f aca="false">IF(AF47="u","u",IF(AG47="u","u",""))</f>
        <v/>
      </c>
      <c r="W47" s="9" t="str">
        <f aca="false">IF(AH47="j","j",IF(AI47="j","j",""))</f>
        <v/>
      </c>
      <c r="X47" s="9" t="str">
        <f aca="false">IF(AJ47="a","a",IF(AK47="a","a",""))</f>
        <v/>
      </c>
      <c r="Y47" s="9" t="str">
        <f aca="false">IF(AL47="d","d",IF(AM47="d","d",""))</f>
        <v/>
      </c>
      <c r="Z47" s="9" t="str">
        <f aca="false">IF(A47="",Z46,A47)</f>
        <v>UK</v>
      </c>
      <c r="AB47" s="9" t="str">
        <f aca="false">IF($C47="t","t",IF($D47="t","t",IF($E47="t","t",IF($F47="t","t",IF($G47="t","t",IF($H47="t","t",IF($I47="t","t",IF($J47="t","t"," "))))))))</f>
        <v> </v>
      </c>
      <c r="AC47" s="9" t="str">
        <f aca="false">IF($K47="t","t",IF($L47="t","t",IF($M47="t","t",IF($N47="t","t",IF($O47="t","t",IF($P47="t","t",""))))))</f>
        <v/>
      </c>
      <c r="AD47" s="9" t="str">
        <f aca="false">IF($C47="o","o",IF($D47="o","o",IF($E47="o","o",IF($F47="o","o",IF($G47="o","o",IF($H47="o","o",IF($I47="o","o",IF($J47="o","o"," "))))))))</f>
        <v> </v>
      </c>
      <c r="AE47" s="9" t="str">
        <f aca="false">IF($K47="o","o",IF($L47="o","o",IF($M47="o","o",IF($N47="o","o",IF($O47="o","o",IF($P47="o","o",""))))))</f>
        <v>o</v>
      </c>
      <c r="AF47" s="9" t="str">
        <f aca="false">IF($C47="u","u",IF($D47="u","u",IF($E47="u","u",IF($F47="u","u",IF($G47="u","u",IF($H47="u","u",IF($I47="u","u",IF($J47="u","u"," "))))))))</f>
        <v> </v>
      </c>
      <c r="AG47" s="9" t="str">
        <f aca="false">IF($K47="u","u",IF($L47="u","u",IF($M47="u","u",IF($N47="u","u",IF($O47="u","u",IF($P47="u","u",""))))))</f>
        <v/>
      </c>
      <c r="AH47" s="9" t="str">
        <f aca="false">IF($C47="j","j",IF($D47="j","j",IF($E47="j","j",IF($F47="j","j",IF($G47="j","j",IF($H47="j","j",IF($I47="j","j",IF($J47="j","j"," "))))))))</f>
        <v> </v>
      </c>
      <c r="AI47" s="9" t="str">
        <f aca="false">IF($K47="j","j",IF($L47="j","j",IF($M47="j","j",IF($N47="j","j",IF($O47="j","j",IF($P47="j","j",""))))))</f>
        <v/>
      </c>
      <c r="AJ47" s="9" t="str">
        <f aca="false">IF($C47="a","a",IF($D47="a","a",IF($E47="a","a",IF($F47="a","a",IF($G47="a","a",IF($H47="a","a",IF($I47="a","a",IF($J47="a","a"," "))))))))</f>
        <v> </v>
      </c>
      <c r="AK47" s="9" t="str">
        <f aca="false">IF($K47="a","a",IF($L47="a","a",IF($M47="a","a",IF($N47="a","a",IF($O47="a","a",IF($P47="a","a",""))))))</f>
        <v/>
      </c>
      <c r="AL47" s="9" t="str">
        <f aca="false">IF($C47="d","d",IF($D47="d","d",IF($E47="d","d",IF($F47="d","d",IF($G47="d","d",IF($H47="d","d",IF($I47="d","d",IF($J47="d","d"," "))))))))</f>
        <v> </v>
      </c>
      <c r="AM47" s="9" t="str">
        <f aca="false">IF($K47="d","d",IF($L47="d","d",IF($M47="d","d",IF($N47="d","d",IF($O47="d","d",IF($P47="d","d",""))))))</f>
        <v/>
      </c>
    </row>
    <row r="48" customFormat="false" ht="22.5" hidden="true" customHeight="true" outlineLevel="0" collapsed="false">
      <c r="A48" s="38"/>
      <c r="B48" s="35" t="s">
        <v>151</v>
      </c>
      <c r="C48" s="19"/>
      <c r="D48" s="19"/>
      <c r="E48" s="19"/>
      <c r="F48" s="19"/>
      <c r="G48" s="19"/>
      <c r="H48" s="19"/>
      <c r="I48" s="19"/>
      <c r="J48" s="19"/>
      <c r="K48" s="19"/>
      <c r="L48" s="19"/>
      <c r="M48" s="23" t="s">
        <v>26</v>
      </c>
      <c r="N48" s="19"/>
      <c r="O48" s="19"/>
      <c r="P48" s="19"/>
      <c r="Q48" s="21"/>
      <c r="R48" s="16" t="s">
        <v>150</v>
      </c>
      <c r="S48" s="22" t="s">
        <v>146</v>
      </c>
      <c r="T48" s="9" t="str">
        <f aca="false">IF(AB48="t","t",IF(AC48="t","t",""))</f>
        <v/>
      </c>
      <c r="U48" s="9" t="str">
        <f aca="false">IF(AD48="o","o",IF(AE48="o","o",""))</f>
        <v>o</v>
      </c>
      <c r="V48" s="9" t="str">
        <f aca="false">IF(AF48="u","u",IF(AG48="u","u",""))</f>
        <v/>
      </c>
      <c r="W48" s="9" t="str">
        <f aca="false">IF(AH48="j","j",IF(AI48="j","j",""))</f>
        <v/>
      </c>
      <c r="X48" s="9" t="str">
        <f aca="false">IF(AJ48="a","a",IF(AK48="a","a",""))</f>
        <v/>
      </c>
      <c r="Y48" s="9" t="str">
        <f aca="false">IF(AL48="d","d",IF(AM48="d","d",""))</f>
        <v/>
      </c>
      <c r="Z48" s="9" t="str">
        <f aca="false">IF(A48="",Z47,A48)</f>
        <v>UK</v>
      </c>
      <c r="AB48" s="9" t="str">
        <f aca="false">IF($C48="t","t",IF($D48="t","t",IF($E48="t","t",IF($F48="t","t",IF($G48="t","t",IF($H48="t","t",IF($I48="t","t",IF($J48="t","t"," "))))))))</f>
        <v> </v>
      </c>
      <c r="AC48" s="9" t="str">
        <f aca="false">IF($K48="t","t",IF($L48="t","t",IF($M48="t","t",IF($N48="t","t",IF($O48="t","t",IF($P48="t","t",""))))))</f>
        <v/>
      </c>
      <c r="AD48" s="9" t="str">
        <f aca="false">IF($C48="o","o",IF($D48="o","o",IF($E48="o","o",IF($F48="o","o",IF($G48="o","o",IF($H48="o","o",IF($I48="o","o",IF($J48="o","o"," "))))))))</f>
        <v> </v>
      </c>
      <c r="AE48" s="9" t="str">
        <f aca="false">IF($K48="o","o",IF($L48="o","o",IF($M48="o","o",IF($N48="o","o",IF($O48="o","o",IF($P48="o","o",""))))))</f>
        <v>o</v>
      </c>
      <c r="AF48" s="9" t="str">
        <f aca="false">IF($C48="u","u",IF($D48="u","u",IF($E48="u","u",IF($F48="u","u",IF($G48="u","u",IF($H48="u","u",IF($I48="u","u",IF($J48="u","u"," "))))))))</f>
        <v> </v>
      </c>
      <c r="AG48" s="9" t="str">
        <f aca="false">IF($K48="u","u",IF($L48="u","u",IF($M48="u","u",IF($N48="u","u",IF($O48="u","u",IF($P48="u","u",""))))))</f>
        <v/>
      </c>
      <c r="AH48" s="9" t="str">
        <f aca="false">IF($C48="j","j",IF($D48="j","j",IF($E48="j","j",IF($F48="j","j",IF($G48="j","j",IF($H48="j","j",IF($I48="j","j",IF($J48="j","j"," "))))))))</f>
        <v> </v>
      </c>
      <c r="AI48" s="9" t="str">
        <f aca="false">IF($K48="j","j",IF($L48="j","j",IF($M48="j","j",IF($N48="j","j",IF($O48="j","j",IF($P48="j","j",""))))))</f>
        <v/>
      </c>
      <c r="AJ48" s="9" t="str">
        <f aca="false">IF($C48="a","a",IF($D48="a","a",IF($E48="a","a",IF($F48="a","a",IF($G48="a","a",IF($H48="a","a",IF($I48="a","a",IF($J48="a","a"," "))))))))</f>
        <v> </v>
      </c>
      <c r="AK48" s="9" t="str">
        <f aca="false">IF($K48="a","a",IF($L48="a","a",IF($M48="a","a",IF($N48="a","a",IF($O48="a","a",IF($P48="a","a",""))))))</f>
        <v/>
      </c>
      <c r="AL48" s="9" t="str">
        <f aca="false">IF($C48="d","d",IF($D48="d","d",IF($E48="d","d",IF($F48="d","d",IF($G48="d","d",IF($H48="d","d",IF($I48="d","d",IF($J48="d","d"," "))))))))</f>
        <v> </v>
      </c>
      <c r="AM48" s="9" t="str">
        <f aca="false">IF($K48="d","d",IF($L48="d","d",IF($M48="d","d",IF($N48="d","d",IF($O48="d","d",IF($P48="d","d",""))))))</f>
        <v/>
      </c>
    </row>
    <row r="49" customFormat="false" ht="22.5" hidden="true" customHeight="true" outlineLevel="0" collapsed="false">
      <c r="A49" s="38"/>
      <c r="B49" s="35" t="s">
        <v>152</v>
      </c>
      <c r="C49" s="19"/>
      <c r="D49" s="19"/>
      <c r="E49" s="19"/>
      <c r="F49" s="19"/>
      <c r="G49" s="19"/>
      <c r="H49" s="19"/>
      <c r="I49" s="19"/>
      <c r="J49" s="19"/>
      <c r="K49" s="19"/>
      <c r="L49" s="19"/>
      <c r="M49" s="23" t="s">
        <v>26</v>
      </c>
      <c r="N49" s="19"/>
      <c r="O49" s="19"/>
      <c r="P49" s="19"/>
      <c r="Q49" s="21"/>
      <c r="R49" s="16" t="s">
        <v>150</v>
      </c>
      <c r="S49" s="22" t="s">
        <v>146</v>
      </c>
      <c r="T49" s="9" t="str">
        <f aca="false">IF(AB49="t","t",IF(AC49="t","t",""))</f>
        <v/>
      </c>
      <c r="U49" s="9" t="str">
        <f aca="false">IF(AD49="o","o",IF(AE49="o","o",""))</f>
        <v>o</v>
      </c>
      <c r="V49" s="9" t="str">
        <f aca="false">IF(AF49="u","u",IF(AG49="u","u",""))</f>
        <v/>
      </c>
      <c r="W49" s="9" t="str">
        <f aca="false">IF(AH49="j","j",IF(AI49="j","j",""))</f>
        <v/>
      </c>
      <c r="X49" s="9" t="str">
        <f aca="false">IF(AJ49="a","a",IF(AK49="a","a",""))</f>
        <v/>
      </c>
      <c r="Y49" s="9" t="str">
        <f aca="false">IF(AL49="d","d",IF(AM49="d","d",""))</f>
        <v/>
      </c>
      <c r="Z49" s="9" t="str">
        <f aca="false">IF(A49="",Z48,A49)</f>
        <v>UK</v>
      </c>
      <c r="AB49" s="9" t="str">
        <f aca="false">IF($C49="t","t",IF($D49="t","t",IF($E49="t","t",IF($F49="t","t",IF($G49="t","t",IF($H49="t","t",IF($I49="t","t",IF($J49="t","t"," "))))))))</f>
        <v> </v>
      </c>
      <c r="AC49" s="9" t="str">
        <f aca="false">IF($K49="t","t",IF($L49="t","t",IF($M49="t","t",IF($N49="t","t",IF($O49="t","t",IF($P49="t","t",""))))))</f>
        <v/>
      </c>
      <c r="AD49" s="9" t="str">
        <f aca="false">IF($C49="o","o",IF($D49="o","o",IF($E49="o","o",IF($F49="o","o",IF($G49="o","o",IF($H49="o","o",IF($I49="o","o",IF($J49="o","o"," "))))))))</f>
        <v> </v>
      </c>
      <c r="AE49" s="9" t="str">
        <f aca="false">IF($K49="o","o",IF($L49="o","o",IF($M49="o","o",IF($N49="o","o",IF($O49="o","o",IF($P49="o","o",""))))))</f>
        <v>o</v>
      </c>
      <c r="AF49" s="9" t="str">
        <f aca="false">IF($C49="u","u",IF($D49="u","u",IF($E49="u","u",IF($F49="u","u",IF($G49="u","u",IF($H49="u","u",IF($I49="u","u",IF($J49="u","u"," "))))))))</f>
        <v> </v>
      </c>
      <c r="AG49" s="9" t="str">
        <f aca="false">IF($K49="u","u",IF($L49="u","u",IF($M49="u","u",IF($N49="u","u",IF($O49="u","u",IF($P49="u","u",""))))))</f>
        <v/>
      </c>
      <c r="AH49" s="9" t="str">
        <f aca="false">IF($C49="j","j",IF($D49="j","j",IF($E49="j","j",IF($F49="j","j",IF($G49="j","j",IF($H49="j","j",IF($I49="j","j",IF($J49="j","j"," "))))))))</f>
        <v> </v>
      </c>
      <c r="AI49" s="9" t="str">
        <f aca="false">IF($K49="j","j",IF($L49="j","j",IF($M49="j","j",IF($N49="j","j",IF($O49="j","j",IF($P49="j","j",""))))))</f>
        <v/>
      </c>
      <c r="AJ49" s="9" t="str">
        <f aca="false">IF($C49="a","a",IF($D49="a","a",IF($E49="a","a",IF($F49="a","a",IF($G49="a","a",IF($H49="a","a",IF($I49="a","a",IF($J49="a","a"," "))))))))</f>
        <v> </v>
      </c>
      <c r="AK49" s="9" t="str">
        <f aca="false">IF($K49="a","a",IF($L49="a","a",IF($M49="a","a",IF($N49="a","a",IF($O49="a","a",IF($P49="a","a",""))))))</f>
        <v/>
      </c>
      <c r="AL49" s="9" t="str">
        <f aca="false">IF($C49="d","d",IF($D49="d","d",IF($E49="d","d",IF($F49="d","d",IF($G49="d","d",IF($H49="d","d",IF($I49="d","d",IF($J49="d","d"," "))))))))</f>
        <v> </v>
      </c>
      <c r="AM49" s="9" t="str">
        <f aca="false">IF($K49="d","d",IF($L49="d","d",IF($M49="d","d",IF($N49="d","d",IF($O49="d","d",IF($P49="d","d",""))))))</f>
        <v/>
      </c>
    </row>
    <row r="50" customFormat="false" ht="22.5" hidden="true" customHeight="true" outlineLevel="0" collapsed="false">
      <c r="A50" s="38"/>
      <c r="B50" s="35" t="s">
        <v>153</v>
      </c>
      <c r="C50" s="19"/>
      <c r="D50" s="19"/>
      <c r="E50" s="19"/>
      <c r="F50" s="19"/>
      <c r="G50" s="19"/>
      <c r="H50" s="19"/>
      <c r="I50" s="19"/>
      <c r="J50" s="19"/>
      <c r="K50" s="19"/>
      <c r="L50" s="19"/>
      <c r="M50" s="23" t="s">
        <v>26</v>
      </c>
      <c r="N50" s="19"/>
      <c r="O50" s="19"/>
      <c r="P50" s="19"/>
      <c r="Q50" s="21"/>
      <c r="R50" s="16" t="s">
        <v>150</v>
      </c>
      <c r="S50" s="22" t="s">
        <v>146</v>
      </c>
      <c r="T50" s="9" t="str">
        <f aca="false">IF(AB50="t","t",IF(AC50="t","t",""))</f>
        <v/>
      </c>
      <c r="U50" s="9" t="str">
        <f aca="false">IF(AD50="o","o",IF(AE50="o","o",""))</f>
        <v>o</v>
      </c>
      <c r="V50" s="9" t="str">
        <f aca="false">IF(AF50="u","u",IF(AG50="u","u",""))</f>
        <v/>
      </c>
      <c r="W50" s="9" t="str">
        <f aca="false">IF(AH50="j","j",IF(AI50="j","j",""))</f>
        <v/>
      </c>
      <c r="X50" s="9" t="str">
        <f aca="false">IF(AJ50="a","a",IF(AK50="a","a",""))</f>
        <v/>
      </c>
      <c r="Y50" s="9" t="str">
        <f aca="false">IF(AL50="d","d",IF(AM50="d","d",""))</f>
        <v/>
      </c>
      <c r="Z50" s="9" t="str">
        <f aca="false">IF(A50="",Z49,A50)</f>
        <v>UK</v>
      </c>
      <c r="AB50" s="9" t="str">
        <f aca="false">IF($C50="t","t",IF($D50="t","t",IF($E50="t","t",IF($F50="t","t",IF($G50="t","t",IF($H50="t","t",IF($I50="t","t",IF($J50="t","t"," "))))))))</f>
        <v> </v>
      </c>
      <c r="AC50" s="9" t="str">
        <f aca="false">IF($K50="t","t",IF($L50="t","t",IF($M50="t","t",IF($N50="t","t",IF($O50="t","t",IF($P50="t","t",""))))))</f>
        <v/>
      </c>
      <c r="AD50" s="9" t="str">
        <f aca="false">IF($C50="o","o",IF($D50="o","o",IF($E50="o","o",IF($F50="o","o",IF($G50="o","o",IF($H50="o","o",IF($I50="o","o",IF($J50="o","o"," "))))))))</f>
        <v> </v>
      </c>
      <c r="AE50" s="9" t="str">
        <f aca="false">IF($K50="o","o",IF($L50="o","o",IF($M50="o","o",IF($N50="o","o",IF($O50="o","o",IF($P50="o","o",""))))))</f>
        <v>o</v>
      </c>
      <c r="AF50" s="9" t="str">
        <f aca="false">IF($C50="u","u",IF($D50="u","u",IF($E50="u","u",IF($F50="u","u",IF($G50="u","u",IF($H50="u","u",IF($I50="u","u",IF($J50="u","u"," "))))))))</f>
        <v> </v>
      </c>
      <c r="AG50" s="9" t="str">
        <f aca="false">IF($K50="u","u",IF($L50="u","u",IF($M50="u","u",IF($N50="u","u",IF($O50="u","u",IF($P50="u","u",""))))))</f>
        <v/>
      </c>
      <c r="AH50" s="9" t="str">
        <f aca="false">IF($C50="j","j",IF($D50="j","j",IF($E50="j","j",IF($F50="j","j",IF($G50="j","j",IF($H50="j","j",IF($I50="j","j",IF($J50="j","j"," "))))))))</f>
        <v> </v>
      </c>
      <c r="AI50" s="9" t="str">
        <f aca="false">IF($K50="j","j",IF($L50="j","j",IF($M50="j","j",IF($N50="j","j",IF($O50="j","j",IF($P50="j","j",""))))))</f>
        <v/>
      </c>
      <c r="AJ50" s="9" t="str">
        <f aca="false">IF($C50="a","a",IF($D50="a","a",IF($E50="a","a",IF($F50="a","a",IF($G50="a","a",IF($H50="a","a",IF($I50="a","a",IF($J50="a","a"," "))))))))</f>
        <v> </v>
      </c>
      <c r="AK50" s="9" t="str">
        <f aca="false">IF($K50="a","a",IF($L50="a","a",IF($M50="a","a",IF($N50="a","a",IF($O50="a","a",IF($P50="a","a",""))))))</f>
        <v/>
      </c>
      <c r="AL50" s="9" t="str">
        <f aca="false">IF($C50="d","d",IF($D50="d","d",IF($E50="d","d",IF($F50="d","d",IF($G50="d","d",IF($H50="d","d",IF($I50="d","d",IF($J50="d","d"," "))))))))</f>
        <v> </v>
      </c>
      <c r="AM50" s="9" t="str">
        <f aca="false">IF($K50="d","d",IF($L50="d","d",IF($M50="d","d",IF($N50="d","d",IF($O50="d","d",IF($P50="d","d",""))))))</f>
        <v/>
      </c>
    </row>
    <row r="51" customFormat="false" ht="22.5" hidden="true" customHeight="true" outlineLevel="0" collapsed="false">
      <c r="A51" s="38"/>
      <c r="B51" s="35" t="s">
        <v>154</v>
      </c>
      <c r="C51" s="19"/>
      <c r="D51" s="19"/>
      <c r="E51" s="19"/>
      <c r="F51" s="19"/>
      <c r="G51" s="19"/>
      <c r="H51" s="19"/>
      <c r="I51" s="19"/>
      <c r="J51" s="19"/>
      <c r="K51" s="19"/>
      <c r="L51" s="19"/>
      <c r="M51" s="23" t="s">
        <v>26</v>
      </c>
      <c r="N51" s="19"/>
      <c r="O51" s="19"/>
      <c r="P51" s="19"/>
      <c r="Q51" s="21"/>
      <c r="R51" s="16" t="s">
        <v>150</v>
      </c>
      <c r="S51" s="22" t="s">
        <v>146</v>
      </c>
      <c r="T51" s="9" t="str">
        <f aca="false">IF(AB51="t","t",IF(AC51="t","t",""))</f>
        <v/>
      </c>
      <c r="U51" s="9" t="str">
        <f aca="false">IF(AD51="o","o",IF(AE51="o","o",""))</f>
        <v>o</v>
      </c>
      <c r="V51" s="9" t="str">
        <f aca="false">IF(AF51="u","u",IF(AG51="u","u",""))</f>
        <v/>
      </c>
      <c r="W51" s="9" t="str">
        <f aca="false">IF(AH51="j","j",IF(AI51="j","j",""))</f>
        <v/>
      </c>
      <c r="X51" s="9" t="str">
        <f aca="false">IF(AJ51="a","a",IF(AK51="a","a",""))</f>
        <v/>
      </c>
      <c r="Y51" s="9" t="str">
        <f aca="false">IF(AL51="d","d",IF(AM51="d","d",""))</f>
        <v/>
      </c>
      <c r="Z51" s="9" t="str">
        <f aca="false">IF(A51="",Z50,A51)</f>
        <v>UK</v>
      </c>
      <c r="AB51" s="9" t="str">
        <f aca="false">IF($C51="t","t",IF($D51="t","t",IF($E51="t","t",IF($F51="t","t",IF($G51="t","t",IF($H51="t","t",IF($I51="t","t",IF($J51="t","t"," "))))))))</f>
        <v> </v>
      </c>
      <c r="AC51" s="9" t="str">
        <f aca="false">IF($K51="t","t",IF($L51="t","t",IF($M51="t","t",IF($N51="t","t",IF($O51="t","t",IF($P51="t","t",""))))))</f>
        <v/>
      </c>
      <c r="AD51" s="9" t="str">
        <f aca="false">IF($C51="o","o",IF($D51="o","o",IF($E51="o","o",IF($F51="o","o",IF($G51="o","o",IF($H51="o","o",IF($I51="o","o",IF($J51="o","o"," "))))))))</f>
        <v> </v>
      </c>
      <c r="AE51" s="9" t="str">
        <f aca="false">IF($K51="o","o",IF($L51="o","o",IF($M51="o","o",IF($N51="o","o",IF($O51="o","o",IF($P51="o","o",""))))))</f>
        <v>o</v>
      </c>
      <c r="AF51" s="9" t="str">
        <f aca="false">IF($C51="u","u",IF($D51="u","u",IF($E51="u","u",IF($F51="u","u",IF($G51="u","u",IF($H51="u","u",IF($I51="u","u",IF($J51="u","u"," "))))))))</f>
        <v> </v>
      </c>
      <c r="AG51" s="9" t="str">
        <f aca="false">IF($K51="u","u",IF($L51="u","u",IF($M51="u","u",IF($N51="u","u",IF($O51="u","u",IF($P51="u","u",""))))))</f>
        <v/>
      </c>
      <c r="AH51" s="9" t="str">
        <f aca="false">IF($C51="j","j",IF($D51="j","j",IF($E51="j","j",IF($F51="j","j",IF($G51="j","j",IF($H51="j","j",IF($I51="j","j",IF($J51="j","j"," "))))))))</f>
        <v> </v>
      </c>
      <c r="AI51" s="9" t="str">
        <f aca="false">IF($K51="j","j",IF($L51="j","j",IF($M51="j","j",IF($N51="j","j",IF($O51="j","j",IF($P51="j","j",""))))))</f>
        <v/>
      </c>
      <c r="AJ51" s="9" t="str">
        <f aca="false">IF($C51="a","a",IF($D51="a","a",IF($E51="a","a",IF($F51="a","a",IF($G51="a","a",IF($H51="a","a",IF($I51="a","a",IF($J51="a","a"," "))))))))</f>
        <v> </v>
      </c>
      <c r="AK51" s="9" t="str">
        <f aca="false">IF($K51="a","a",IF($L51="a","a",IF($M51="a","a",IF($N51="a","a",IF($O51="a","a",IF($P51="a","a",""))))))</f>
        <v/>
      </c>
      <c r="AL51" s="9" t="str">
        <f aca="false">IF($C51="d","d",IF($D51="d","d",IF($E51="d","d",IF($F51="d","d",IF($G51="d","d",IF($H51="d","d",IF($I51="d","d",IF($J51="d","d"," "))))))))</f>
        <v> </v>
      </c>
      <c r="AM51" s="9" t="str">
        <f aca="false">IF($K51="d","d",IF($L51="d","d",IF($M51="d","d",IF($N51="d","d",IF($O51="d","d",IF($P51="d","d",""))))))</f>
        <v/>
      </c>
    </row>
    <row r="52" customFormat="false" ht="22.5" hidden="true" customHeight="true" outlineLevel="0" collapsed="false">
      <c r="A52" s="38"/>
      <c r="B52" s="35" t="s">
        <v>155</v>
      </c>
      <c r="C52" s="19"/>
      <c r="D52" s="19"/>
      <c r="E52" s="19"/>
      <c r="F52" s="19"/>
      <c r="G52" s="19"/>
      <c r="H52" s="19"/>
      <c r="I52" s="19"/>
      <c r="J52" s="19"/>
      <c r="K52" s="19"/>
      <c r="L52" s="19"/>
      <c r="M52" s="26"/>
      <c r="N52" s="19"/>
      <c r="O52" s="19"/>
      <c r="P52" s="29" t="s">
        <v>26</v>
      </c>
      <c r="Q52" s="21" t="n">
        <v>2</v>
      </c>
      <c r="R52" s="16" t="s">
        <v>156</v>
      </c>
      <c r="S52" s="22" t="s">
        <v>63</v>
      </c>
      <c r="T52" s="9" t="str">
        <f aca="false">IF(AB52="t","t",IF(AC52="t","t",""))</f>
        <v/>
      </c>
      <c r="U52" s="9" t="str">
        <f aca="false">IF(AD52="o","o",IF(AE52="o","o",""))</f>
        <v>o</v>
      </c>
      <c r="V52" s="9" t="str">
        <f aca="false">IF(AF52="u","u",IF(AG52="u","u",""))</f>
        <v/>
      </c>
      <c r="W52" s="9" t="str">
        <f aca="false">IF(AH52="j","j",IF(AI52="j","j",""))</f>
        <v/>
      </c>
      <c r="X52" s="9" t="str">
        <f aca="false">IF(AJ52="a","a",IF(AK52="a","a",""))</f>
        <v/>
      </c>
      <c r="Y52" s="9" t="str">
        <f aca="false">IF(AL52="d","d",IF(AM52="d","d",""))</f>
        <v/>
      </c>
      <c r="Z52" s="9" t="str">
        <f aca="false">IF(A52="",Z51,A52)</f>
        <v>UK</v>
      </c>
      <c r="AB52" s="9" t="str">
        <f aca="false">IF($C52="t","t",IF($D52="t","t",IF($E52="t","t",IF($F52="t","t",IF($G52="t","t",IF($H52="t","t",IF($I52="t","t",IF($J52="t","t"," "))))))))</f>
        <v> </v>
      </c>
      <c r="AC52" s="9" t="str">
        <f aca="false">IF($K52="t","t",IF($L52="t","t",IF($M52="t","t",IF($N52="t","t",IF($O52="t","t",IF($P52="t","t",""))))))</f>
        <v/>
      </c>
      <c r="AD52" s="9" t="str">
        <f aca="false">IF($C52="o","o",IF($D52="o","o",IF($E52="o","o",IF($F52="o","o",IF($G52="o","o",IF($H52="o","o",IF($I52="o","o",IF($J52="o","o"," "))))))))</f>
        <v> </v>
      </c>
      <c r="AE52" s="9" t="str">
        <f aca="false">IF($K52="o","o",IF($L52="o","o",IF($M52="o","o",IF($N52="o","o",IF($O52="o","o",IF($P52="o","o",""))))))</f>
        <v>o</v>
      </c>
      <c r="AF52" s="9" t="str">
        <f aca="false">IF($C52="u","u",IF($D52="u","u",IF($E52="u","u",IF($F52="u","u",IF($G52="u","u",IF($H52="u","u",IF($I52="u","u",IF($J52="u","u"," "))))))))</f>
        <v> </v>
      </c>
      <c r="AG52" s="9" t="str">
        <f aca="false">IF($K52="u","u",IF($L52="u","u",IF($M52="u","u",IF($N52="u","u",IF($O52="u","u",IF($P52="u","u",""))))))</f>
        <v/>
      </c>
      <c r="AH52" s="9" t="str">
        <f aca="false">IF($C52="j","j",IF($D52="j","j",IF($E52="j","j",IF($F52="j","j",IF($G52="j","j",IF($H52="j","j",IF($I52="j","j",IF($J52="j","j"," "))))))))</f>
        <v> </v>
      </c>
      <c r="AI52" s="9" t="str">
        <f aca="false">IF($K52="j","j",IF($L52="j","j",IF($M52="j","j",IF($N52="j","j",IF($O52="j","j",IF($P52="j","j",""))))))</f>
        <v/>
      </c>
      <c r="AJ52" s="9" t="str">
        <f aca="false">IF($C52="a","a",IF($D52="a","a",IF($E52="a","a",IF($F52="a","a",IF($G52="a","a",IF($H52="a","a",IF($I52="a","a",IF($J52="a","a"," "))))))))</f>
        <v> </v>
      </c>
      <c r="AK52" s="9" t="str">
        <f aca="false">IF($K52="a","a",IF($L52="a","a",IF($M52="a","a",IF($N52="a","a",IF($O52="a","a",IF($P52="a","a",""))))))</f>
        <v/>
      </c>
      <c r="AL52" s="9" t="str">
        <f aca="false">IF($C52="d","d",IF($D52="d","d",IF($E52="d","d",IF($F52="d","d",IF($G52="d","d",IF($H52="d","d",IF($I52="d","d",IF($J52="d","d"," "))))))))</f>
        <v> </v>
      </c>
      <c r="AM52" s="9" t="str">
        <f aca="false">IF($K52="d","d",IF($L52="d","d",IF($M52="d","d",IF($N52="d","d",IF($O52="d","d",IF($P52="d","d",""))))))</f>
        <v/>
      </c>
    </row>
    <row r="53" customFormat="false" ht="39.75" hidden="true" customHeight="true" outlineLevel="0" collapsed="false">
      <c r="A53" s="38"/>
      <c r="B53" s="35" t="s">
        <v>157</v>
      </c>
      <c r="C53" s="19"/>
      <c r="D53" s="19"/>
      <c r="E53" s="19"/>
      <c r="F53" s="19"/>
      <c r="G53" s="19"/>
      <c r="H53" s="19"/>
      <c r="I53" s="19"/>
      <c r="J53" s="29" t="s">
        <v>26</v>
      </c>
      <c r="K53" s="19"/>
      <c r="L53" s="19"/>
      <c r="M53" s="19"/>
      <c r="N53" s="19"/>
      <c r="O53" s="19"/>
      <c r="P53" s="29" t="s">
        <v>26</v>
      </c>
      <c r="Q53" s="21" t="n">
        <v>102</v>
      </c>
      <c r="R53" s="16" t="s">
        <v>158</v>
      </c>
      <c r="S53" s="22" t="s">
        <v>63</v>
      </c>
      <c r="T53" s="9" t="str">
        <f aca="false">IF(AB53="t","t",IF(AC53="t","t",""))</f>
        <v/>
      </c>
      <c r="U53" s="9" t="str">
        <f aca="false">IF(AD53="o","o",IF(AE53="o","o",""))</f>
        <v>o</v>
      </c>
      <c r="V53" s="9" t="str">
        <f aca="false">IF(AF53="u","u",IF(AG53="u","u",""))</f>
        <v/>
      </c>
      <c r="W53" s="9" t="str">
        <f aca="false">IF(AH53="j","j",IF(AI53="j","j",""))</f>
        <v/>
      </c>
      <c r="X53" s="9" t="str">
        <f aca="false">IF(AJ53="a","a",IF(AK53="a","a",""))</f>
        <v/>
      </c>
      <c r="Y53" s="9" t="str">
        <f aca="false">IF(AL53="d","d",IF(AM53="d","d",""))</f>
        <v/>
      </c>
      <c r="Z53" s="9" t="str">
        <f aca="false">IF(A53="",Z52,A53)</f>
        <v>UK</v>
      </c>
      <c r="AB53" s="9" t="str">
        <f aca="false">IF($C53="t","t",IF($D53="t","t",IF($E53="t","t",IF($F53="t","t",IF($G53="t","t",IF($H53="t","t",IF($I53="t","t",IF($J53="t","t"," "))))))))</f>
        <v> </v>
      </c>
      <c r="AC53" s="9" t="str">
        <f aca="false">IF($K53="t","t",IF($L53="t","t",IF($M53="t","t",IF($N53="t","t",IF($O53="t","t",IF($P53="t","t",""))))))</f>
        <v/>
      </c>
      <c r="AD53" s="9" t="str">
        <f aca="false">IF($C53="o","o",IF($D53="o","o",IF($E53="o","o",IF($F53="o","o",IF($G53="o","o",IF($H53="o","o",IF($I53="o","o",IF($J53="o","o"," "))))))))</f>
        <v>o</v>
      </c>
      <c r="AE53" s="9" t="str">
        <f aca="false">IF($K53="o","o",IF($L53="o","o",IF($M53="o","o",IF($N53="o","o",IF($O53="o","o",IF($P53="o","o",""))))))</f>
        <v>o</v>
      </c>
      <c r="AF53" s="9" t="str">
        <f aca="false">IF($C53="u","u",IF($D53="u","u",IF($E53="u","u",IF($F53="u","u",IF($G53="u","u",IF($H53="u","u",IF($I53="u","u",IF($J53="u","u"," "))))))))</f>
        <v> </v>
      </c>
      <c r="AG53" s="9" t="str">
        <f aca="false">IF($K53="u","u",IF($L53="u","u",IF($M53="u","u",IF($N53="u","u",IF($O53="u","u",IF($P53="u","u",""))))))</f>
        <v/>
      </c>
      <c r="AH53" s="9" t="str">
        <f aca="false">IF($C53="j","j",IF($D53="j","j",IF($E53="j","j",IF($F53="j","j",IF($G53="j","j",IF($H53="j","j",IF($I53="j","j",IF($J53="j","j"," "))))))))</f>
        <v> </v>
      </c>
      <c r="AI53" s="9" t="str">
        <f aca="false">IF($K53="j","j",IF($L53="j","j",IF($M53="j","j",IF($N53="j","j",IF($O53="j","j",IF($P53="j","j",""))))))</f>
        <v/>
      </c>
      <c r="AJ53" s="9" t="str">
        <f aca="false">IF($C53="a","a",IF($D53="a","a",IF($E53="a","a",IF($F53="a","a",IF($G53="a","a",IF($H53="a","a",IF($I53="a","a",IF($J53="a","a"," "))))))))</f>
        <v> </v>
      </c>
      <c r="AK53" s="9" t="str">
        <f aca="false">IF($K53="a","a",IF($L53="a","a",IF($M53="a","a",IF($N53="a","a",IF($O53="a","a",IF($P53="a","a",""))))))</f>
        <v/>
      </c>
      <c r="AL53" s="9" t="str">
        <f aca="false">IF($C53="d","d",IF($D53="d","d",IF($E53="d","d",IF($F53="d","d",IF($G53="d","d",IF($H53="d","d",IF($I53="d","d",IF($J53="d","d"," "))))))))</f>
        <v> </v>
      </c>
      <c r="AM53" s="9" t="str">
        <f aca="false">IF($K53="d","d",IF($L53="d","d",IF($M53="d","d",IF($N53="d","d",IF($O53="d","d",IF($P53="d","d",""))))))</f>
        <v/>
      </c>
    </row>
    <row r="54" customFormat="false" ht="21" hidden="true" customHeight="true" outlineLevel="0" collapsed="false">
      <c r="A54" s="38"/>
      <c r="B54" s="35" t="s">
        <v>159</v>
      </c>
      <c r="C54" s="19"/>
      <c r="D54" s="19"/>
      <c r="E54" s="19"/>
      <c r="F54" s="19"/>
      <c r="G54" s="19"/>
      <c r="H54" s="19"/>
      <c r="I54" s="19"/>
      <c r="J54" s="19"/>
      <c r="K54" s="19"/>
      <c r="L54" s="19"/>
      <c r="M54" s="19"/>
      <c r="N54" s="19"/>
      <c r="O54" s="19"/>
      <c r="P54" s="29" t="s">
        <v>26</v>
      </c>
      <c r="Q54" s="21" t="n">
        <v>2</v>
      </c>
      <c r="R54" s="16" t="s">
        <v>156</v>
      </c>
      <c r="S54" s="22" t="s">
        <v>63</v>
      </c>
      <c r="T54" s="9" t="str">
        <f aca="false">IF(AB54="t","t",IF(AC54="t","t",""))</f>
        <v/>
      </c>
      <c r="U54" s="9" t="str">
        <f aca="false">IF(AD54="o","o",IF(AE54="o","o",""))</f>
        <v>o</v>
      </c>
      <c r="V54" s="9" t="str">
        <f aca="false">IF(AF54="u","u",IF(AG54="u","u",""))</f>
        <v/>
      </c>
      <c r="W54" s="9" t="str">
        <f aca="false">IF(AH54="j","j",IF(AI54="j","j",""))</f>
        <v/>
      </c>
      <c r="X54" s="9" t="str">
        <f aca="false">IF(AJ54="a","a",IF(AK54="a","a",""))</f>
        <v/>
      </c>
      <c r="Y54" s="9" t="str">
        <f aca="false">IF(AL54="d","d",IF(AM54="d","d",""))</f>
        <v/>
      </c>
      <c r="Z54" s="9" t="str">
        <f aca="false">IF(A54="",Z53,A54)</f>
        <v>UK</v>
      </c>
      <c r="AB54" s="9" t="str">
        <f aca="false">IF($C54="t","t",IF($D54="t","t",IF($E54="t","t",IF($F54="t","t",IF($G54="t","t",IF($H54="t","t",IF($I54="t","t",IF($J54="t","t"," "))))))))</f>
        <v> </v>
      </c>
      <c r="AC54" s="9" t="str">
        <f aca="false">IF($K54="t","t",IF($L54="t","t",IF($M54="t","t",IF($N54="t","t",IF($O54="t","t",IF($P54="t","t",""))))))</f>
        <v/>
      </c>
      <c r="AD54" s="9" t="str">
        <f aca="false">IF($C54="o","o",IF($D54="o","o",IF($E54="o","o",IF($F54="o","o",IF($G54="o","o",IF($H54="o","o",IF($I54="o","o",IF($J54="o","o"," "))))))))</f>
        <v> </v>
      </c>
      <c r="AE54" s="9" t="str">
        <f aca="false">IF($K54="o","o",IF($L54="o","o",IF($M54="o","o",IF($N54="o","o",IF($O54="o","o",IF($P54="o","o",""))))))</f>
        <v>o</v>
      </c>
      <c r="AF54" s="9" t="str">
        <f aca="false">IF($C54="u","u",IF($D54="u","u",IF($E54="u","u",IF($F54="u","u",IF($G54="u","u",IF($H54="u","u",IF($I54="u","u",IF($J54="u","u"," "))))))))</f>
        <v> </v>
      </c>
      <c r="AG54" s="9" t="str">
        <f aca="false">IF($K54="u","u",IF($L54="u","u",IF($M54="u","u",IF($N54="u","u",IF($O54="u","u",IF($P54="u","u",""))))))</f>
        <v/>
      </c>
      <c r="AH54" s="9" t="str">
        <f aca="false">IF($C54="j","j",IF($D54="j","j",IF($E54="j","j",IF($F54="j","j",IF($G54="j","j",IF($H54="j","j",IF($I54="j","j",IF($J54="j","j"," "))))))))</f>
        <v> </v>
      </c>
      <c r="AI54" s="9" t="str">
        <f aca="false">IF($K54="j","j",IF($L54="j","j",IF($M54="j","j",IF($N54="j","j",IF($O54="j","j",IF($P54="j","j",""))))))</f>
        <v/>
      </c>
      <c r="AJ54" s="9" t="str">
        <f aca="false">IF($C54="a","a",IF($D54="a","a",IF($E54="a","a",IF($F54="a","a",IF($G54="a","a",IF($H54="a","a",IF($I54="a","a",IF($J54="a","a"," "))))))))</f>
        <v> </v>
      </c>
      <c r="AK54" s="9" t="str">
        <f aca="false">IF($K54="a","a",IF($L54="a","a",IF($M54="a","a",IF($N54="a","a",IF($O54="a","a",IF($P54="a","a",""))))))</f>
        <v/>
      </c>
      <c r="AL54" s="9" t="str">
        <f aca="false">IF($C54="d","d",IF($D54="d","d",IF($E54="d","d",IF($F54="d","d",IF($G54="d","d",IF($H54="d","d",IF($I54="d","d",IF($J54="d","d"," "))))))))</f>
        <v> </v>
      </c>
      <c r="AM54" s="9" t="str">
        <f aca="false">IF($K54="d","d",IF($L54="d","d",IF($M54="d","d",IF($N54="d","d",IF($O54="d","d",IF($P54="d","d",""))))))</f>
        <v/>
      </c>
    </row>
    <row r="55" customFormat="false" ht="21" hidden="true" customHeight="true" outlineLevel="0" collapsed="false">
      <c r="A55" s="38"/>
      <c r="B55" s="35" t="s">
        <v>160</v>
      </c>
      <c r="C55" s="19"/>
      <c r="D55" s="19"/>
      <c r="E55" s="19"/>
      <c r="F55" s="19"/>
      <c r="G55" s="19"/>
      <c r="H55" s="19"/>
      <c r="I55" s="19"/>
      <c r="J55" s="19"/>
      <c r="K55" s="19"/>
      <c r="L55" s="19"/>
      <c r="M55" s="19"/>
      <c r="N55" s="19"/>
      <c r="O55" s="19"/>
      <c r="P55" s="29" t="s">
        <v>26</v>
      </c>
      <c r="Q55" s="21" t="n">
        <v>2</v>
      </c>
      <c r="R55" s="16" t="s">
        <v>156</v>
      </c>
      <c r="S55" s="22"/>
      <c r="T55" s="9" t="str">
        <f aca="false">IF(AB55="t","t",IF(AC55="t","t",""))</f>
        <v/>
      </c>
      <c r="U55" s="9" t="str">
        <f aca="false">IF(AD55="o","o",IF(AE55="o","o",""))</f>
        <v>o</v>
      </c>
      <c r="V55" s="9" t="str">
        <f aca="false">IF(AF55="u","u",IF(AG55="u","u",""))</f>
        <v/>
      </c>
      <c r="W55" s="9" t="str">
        <f aca="false">IF(AH55="j","j",IF(AI55="j","j",""))</f>
        <v/>
      </c>
      <c r="X55" s="9" t="str">
        <f aca="false">IF(AJ55="a","a",IF(AK55="a","a",""))</f>
        <v/>
      </c>
      <c r="Y55" s="9" t="str">
        <f aca="false">IF(AL55="d","d",IF(AM55="d","d",""))</f>
        <v/>
      </c>
      <c r="Z55" s="9" t="str">
        <f aca="false">IF(A55="",Z54,A55)</f>
        <v>UK</v>
      </c>
      <c r="AB55" s="9" t="str">
        <f aca="false">IF($C55="t","t",IF($D55="t","t",IF($E55="t","t",IF($F55="t","t",IF($G55="t","t",IF($H55="t","t",IF($I55="t","t",IF($J55="t","t"," "))))))))</f>
        <v> </v>
      </c>
      <c r="AC55" s="9" t="str">
        <f aca="false">IF($K55="t","t",IF($L55="t","t",IF($M55="t","t",IF($N55="t","t",IF($O55="t","t",IF($P55="t","t",""))))))</f>
        <v/>
      </c>
      <c r="AD55" s="9" t="str">
        <f aca="false">IF($C55="o","o",IF($D55="o","o",IF($E55="o","o",IF($F55="o","o",IF($G55="o","o",IF($H55="o","o",IF($I55="o","o",IF($J55="o","o"," "))))))))</f>
        <v> </v>
      </c>
      <c r="AE55" s="9" t="str">
        <f aca="false">IF($K55="o","o",IF($L55="o","o",IF($M55="o","o",IF($N55="o","o",IF($O55="o","o",IF($P55="o","o",""))))))</f>
        <v>o</v>
      </c>
      <c r="AF55" s="9" t="str">
        <f aca="false">IF($C55="u","u",IF($D55="u","u",IF($E55="u","u",IF($F55="u","u",IF($G55="u","u",IF($H55="u","u",IF($I55="u","u",IF($J55="u","u"," "))))))))</f>
        <v> </v>
      </c>
      <c r="AG55" s="9" t="str">
        <f aca="false">IF($K55="u","u",IF($L55="u","u",IF($M55="u","u",IF($N55="u","u",IF($O55="u","u",IF($P55="u","u",""))))))</f>
        <v/>
      </c>
      <c r="AH55" s="9" t="str">
        <f aca="false">IF($C55="j","j",IF($D55="j","j",IF($E55="j","j",IF($F55="j","j",IF($G55="j","j",IF($H55="j","j",IF($I55="j","j",IF($J55="j","j"," "))))))))</f>
        <v> </v>
      </c>
      <c r="AI55" s="9" t="str">
        <f aca="false">IF($K55="j","j",IF($L55="j","j",IF($M55="j","j",IF($N55="j","j",IF($O55="j","j",IF($P55="j","j",""))))))</f>
        <v/>
      </c>
      <c r="AJ55" s="9" t="str">
        <f aca="false">IF($C55="a","a",IF($D55="a","a",IF($E55="a","a",IF($F55="a","a",IF($G55="a","a",IF($H55="a","a",IF($I55="a","a",IF($J55="a","a"," "))))))))</f>
        <v> </v>
      </c>
      <c r="AK55" s="9" t="str">
        <f aca="false">IF($K55="a","a",IF($L55="a","a",IF($M55="a","a",IF($N55="a","a",IF($O55="a","a",IF($P55="a","a",""))))))</f>
        <v/>
      </c>
      <c r="AL55" s="9" t="str">
        <f aca="false">IF($C55="d","d",IF($D55="d","d",IF($E55="d","d",IF($F55="d","d",IF($G55="d","d",IF($H55="d","d",IF($I55="d","d",IF($J55="d","d"," "))))))))</f>
        <v> </v>
      </c>
      <c r="AM55" s="9" t="str">
        <f aca="false">IF($K55="d","d",IF($L55="d","d",IF($M55="d","d",IF($N55="d","d",IF($O55="d","d",IF($P55="d","d",""))))))</f>
        <v/>
      </c>
    </row>
    <row r="56" customFormat="false" ht="21" hidden="true" customHeight="true" outlineLevel="0" collapsed="false">
      <c r="A56" s="38"/>
      <c r="B56" s="35" t="s">
        <v>161</v>
      </c>
      <c r="C56" s="19"/>
      <c r="D56" s="19"/>
      <c r="E56" s="19"/>
      <c r="F56" s="19"/>
      <c r="G56" s="19"/>
      <c r="H56" s="19"/>
      <c r="I56" s="19"/>
      <c r="J56" s="29" t="s">
        <v>26</v>
      </c>
      <c r="K56" s="19"/>
      <c r="L56" s="19"/>
      <c r="M56" s="19"/>
      <c r="N56" s="19"/>
      <c r="O56" s="19"/>
      <c r="P56" s="19"/>
      <c r="Q56" s="21" t="s">
        <v>41</v>
      </c>
      <c r="R56" s="16" t="s">
        <v>162</v>
      </c>
      <c r="S56" s="22" t="s">
        <v>63</v>
      </c>
      <c r="T56" s="9" t="str">
        <f aca="false">IF(AB56="t","t",IF(AC56="t","t",""))</f>
        <v/>
      </c>
      <c r="U56" s="9" t="str">
        <f aca="false">IF(AD56="o","o",IF(AE56="o","o",""))</f>
        <v>o</v>
      </c>
      <c r="V56" s="9" t="str">
        <f aca="false">IF(AF56="u","u",IF(AG56="u","u",""))</f>
        <v/>
      </c>
      <c r="W56" s="9" t="str">
        <f aca="false">IF(AH56="j","j",IF(AI56="j","j",""))</f>
        <v/>
      </c>
      <c r="X56" s="9" t="str">
        <f aca="false">IF(AJ56="a","a",IF(AK56="a","a",""))</f>
        <v/>
      </c>
      <c r="Y56" s="9" t="str">
        <f aca="false">IF(AL56="d","d",IF(AM56="d","d",""))</f>
        <v/>
      </c>
      <c r="Z56" s="9" t="str">
        <f aca="false">IF(A56="",Z55,A56)</f>
        <v>UK</v>
      </c>
      <c r="AB56" s="9" t="str">
        <f aca="false">IF($C56="t","t",IF($D56="t","t",IF($E56="t","t",IF($F56="t","t",IF($G56="t","t",IF($H56="t","t",IF($I56="t","t",IF($J56="t","t"," "))))))))</f>
        <v> </v>
      </c>
      <c r="AC56" s="9" t="str">
        <f aca="false">IF($K56="t","t",IF($L56="t","t",IF($M56="t","t",IF($N56="t","t",IF($O56="t","t",IF($P56="t","t",""))))))</f>
        <v/>
      </c>
      <c r="AD56" s="9" t="str">
        <f aca="false">IF($C56="o","o",IF($D56="o","o",IF($E56="o","o",IF($F56="o","o",IF($G56="o","o",IF($H56="o","o",IF($I56="o","o",IF($J56="o","o"," "))))))))</f>
        <v>o</v>
      </c>
      <c r="AE56" s="9" t="str">
        <f aca="false">IF($K56="o","o",IF($L56="o","o",IF($M56="o","o",IF($N56="o","o",IF($O56="o","o",IF($P56="o","o",""))))))</f>
        <v/>
      </c>
      <c r="AF56" s="9" t="str">
        <f aca="false">IF($C56="u","u",IF($D56="u","u",IF($E56="u","u",IF($F56="u","u",IF($G56="u","u",IF($H56="u","u",IF($I56="u","u",IF($J56="u","u"," "))))))))</f>
        <v> </v>
      </c>
      <c r="AG56" s="9" t="str">
        <f aca="false">IF($K56="u","u",IF($L56="u","u",IF($M56="u","u",IF($N56="u","u",IF($O56="u","u",IF($P56="u","u",""))))))</f>
        <v/>
      </c>
      <c r="AH56" s="9" t="str">
        <f aca="false">IF($C56="j","j",IF($D56="j","j",IF($E56="j","j",IF($F56="j","j",IF($G56="j","j",IF($H56="j","j",IF($I56="j","j",IF($J56="j","j"," "))))))))</f>
        <v> </v>
      </c>
      <c r="AI56" s="9" t="str">
        <f aca="false">IF($K56="j","j",IF($L56="j","j",IF($M56="j","j",IF($N56="j","j",IF($O56="j","j",IF($P56="j","j",""))))))</f>
        <v/>
      </c>
      <c r="AJ56" s="9" t="str">
        <f aca="false">IF($C56="a","a",IF($D56="a","a",IF($E56="a","a",IF($F56="a","a",IF($G56="a","a",IF($H56="a","a",IF($I56="a","a",IF($J56="a","a"," "))))))))</f>
        <v> </v>
      </c>
      <c r="AK56" s="9" t="str">
        <f aca="false">IF($K56="a","a",IF($L56="a","a",IF($M56="a","a",IF($N56="a","a",IF($O56="a","a",IF($P56="a","a",""))))))</f>
        <v/>
      </c>
      <c r="AL56" s="9" t="str">
        <f aca="false">IF($C56="d","d",IF($D56="d","d",IF($E56="d","d",IF($F56="d","d",IF($G56="d","d",IF($H56="d","d",IF($I56="d","d",IF($J56="d","d"," "))))))))</f>
        <v> </v>
      </c>
      <c r="AM56" s="9" t="str">
        <f aca="false">IF($K56="d","d",IF($L56="d","d",IF($M56="d","d",IF($N56="d","d",IF($O56="d","d",IF($P56="d","d",""))))))</f>
        <v/>
      </c>
    </row>
    <row r="57" customFormat="false" ht="21" hidden="true" customHeight="true" outlineLevel="0" collapsed="false">
      <c r="A57" s="38"/>
      <c r="B57" s="35" t="s">
        <v>163</v>
      </c>
      <c r="C57" s="19"/>
      <c r="D57" s="19"/>
      <c r="E57" s="19"/>
      <c r="F57" s="19"/>
      <c r="G57" s="19"/>
      <c r="H57" s="19"/>
      <c r="I57" s="19"/>
      <c r="J57" s="29" t="s">
        <v>26</v>
      </c>
      <c r="K57" s="19"/>
      <c r="L57" s="19"/>
      <c r="M57" s="19"/>
      <c r="N57" s="19"/>
      <c r="O57" s="19"/>
      <c r="P57" s="19"/>
      <c r="Q57" s="21" t="n">
        <v>1</v>
      </c>
      <c r="R57" s="16" t="s">
        <v>164</v>
      </c>
      <c r="S57" s="22" t="s">
        <v>63</v>
      </c>
      <c r="T57" s="9" t="str">
        <f aca="false">IF(AB57="t","t",IF(AC57="t","t",""))</f>
        <v/>
      </c>
      <c r="U57" s="9" t="str">
        <f aca="false">IF(AD57="o","o",IF(AE57="o","o",""))</f>
        <v>o</v>
      </c>
      <c r="V57" s="9" t="str">
        <f aca="false">IF(AF57="u","u",IF(AG57="u","u",""))</f>
        <v/>
      </c>
      <c r="W57" s="9" t="str">
        <f aca="false">IF(AH57="j","j",IF(AI57="j","j",""))</f>
        <v/>
      </c>
      <c r="X57" s="9" t="str">
        <f aca="false">IF(AJ57="a","a",IF(AK57="a","a",""))</f>
        <v/>
      </c>
      <c r="Y57" s="9" t="str">
        <f aca="false">IF(AL57="d","d",IF(AM57="d","d",""))</f>
        <v/>
      </c>
      <c r="Z57" s="9" t="str">
        <f aca="false">IF(A57="",Z56,A57)</f>
        <v>UK</v>
      </c>
      <c r="AB57" s="9" t="str">
        <f aca="false">IF($C57="t","t",IF($D57="t","t",IF($E57="t","t",IF($F57="t","t",IF($G57="t","t",IF($H57="t","t",IF($I57="t","t",IF($J57="t","t"," "))))))))</f>
        <v> </v>
      </c>
      <c r="AC57" s="9" t="str">
        <f aca="false">IF($K57="t","t",IF($L57="t","t",IF($M57="t","t",IF($N57="t","t",IF($O57="t","t",IF($P57="t","t",""))))))</f>
        <v/>
      </c>
      <c r="AD57" s="9" t="str">
        <f aca="false">IF($C57="o","o",IF($D57="o","o",IF($E57="o","o",IF($F57="o","o",IF($G57="o","o",IF($H57="o","o",IF($I57="o","o",IF($J57="o","o"," "))))))))</f>
        <v>o</v>
      </c>
      <c r="AE57" s="9" t="str">
        <f aca="false">IF($K57="o","o",IF($L57="o","o",IF($M57="o","o",IF($N57="o","o",IF($O57="o","o",IF($P57="o","o",""))))))</f>
        <v/>
      </c>
      <c r="AF57" s="9" t="str">
        <f aca="false">IF($C57="u","u",IF($D57="u","u",IF($E57="u","u",IF($F57="u","u",IF($G57="u","u",IF($H57="u","u",IF($I57="u","u",IF($J57="u","u"," "))))))))</f>
        <v> </v>
      </c>
      <c r="AG57" s="9" t="str">
        <f aca="false">IF($K57="u","u",IF($L57="u","u",IF($M57="u","u",IF($N57="u","u",IF($O57="u","u",IF($P57="u","u",""))))))</f>
        <v/>
      </c>
      <c r="AH57" s="9" t="str">
        <f aca="false">IF($C57="j","j",IF($D57="j","j",IF($E57="j","j",IF($F57="j","j",IF($G57="j","j",IF($H57="j","j",IF($I57="j","j",IF($J57="j","j"," "))))))))</f>
        <v> </v>
      </c>
      <c r="AI57" s="9" t="str">
        <f aca="false">IF($K57="j","j",IF($L57="j","j",IF($M57="j","j",IF($N57="j","j",IF($O57="j","j",IF($P57="j","j",""))))))</f>
        <v/>
      </c>
      <c r="AJ57" s="9" t="str">
        <f aca="false">IF($C57="a","a",IF($D57="a","a",IF($E57="a","a",IF($F57="a","a",IF($G57="a","a",IF($H57="a","a",IF($I57="a","a",IF($J57="a","a"," "))))))))</f>
        <v> </v>
      </c>
      <c r="AK57" s="9" t="str">
        <f aca="false">IF($K57="a","a",IF($L57="a","a",IF($M57="a","a",IF($N57="a","a",IF($O57="a","a",IF($P57="a","a",""))))))</f>
        <v/>
      </c>
      <c r="AL57" s="9" t="str">
        <f aca="false">IF($C57="d","d",IF($D57="d","d",IF($E57="d","d",IF($F57="d","d",IF($G57="d","d",IF($H57="d","d",IF($I57="d","d",IF($J57="d","d"," "))))))))</f>
        <v> </v>
      </c>
      <c r="AM57" s="9" t="str">
        <f aca="false">IF($K57="d","d",IF($L57="d","d",IF($M57="d","d",IF($N57="d","d",IF($O57="d","d",IF($P57="d","d",""))))))</f>
        <v/>
      </c>
    </row>
    <row r="58" customFormat="false" ht="27" hidden="true" customHeight="true" outlineLevel="0" collapsed="false">
      <c r="A58" s="38"/>
      <c r="B58" s="35" t="s">
        <v>165</v>
      </c>
      <c r="C58" s="19"/>
      <c r="D58" s="19"/>
      <c r="E58" s="19"/>
      <c r="F58" s="19"/>
      <c r="G58" s="19"/>
      <c r="H58" s="19"/>
      <c r="I58" s="19"/>
      <c r="J58" s="29" t="s">
        <v>26</v>
      </c>
      <c r="K58" s="19"/>
      <c r="L58" s="19"/>
      <c r="M58" s="19"/>
      <c r="N58" s="19"/>
      <c r="O58" s="19"/>
      <c r="P58" s="19"/>
      <c r="Q58" s="21" t="s">
        <v>41</v>
      </c>
      <c r="R58" s="16" t="s">
        <v>166</v>
      </c>
      <c r="S58" s="22" t="s">
        <v>63</v>
      </c>
      <c r="T58" s="9" t="str">
        <f aca="false">IF(AB58="t","t",IF(AC58="t","t",""))</f>
        <v/>
      </c>
      <c r="U58" s="9" t="str">
        <f aca="false">IF(AD58="o","o",IF(AE58="o","o",""))</f>
        <v>o</v>
      </c>
      <c r="V58" s="9" t="str">
        <f aca="false">IF(AF58="u","u",IF(AG58="u","u",""))</f>
        <v/>
      </c>
      <c r="W58" s="9" t="str">
        <f aca="false">IF(AH58="j","j",IF(AI58="j","j",""))</f>
        <v/>
      </c>
      <c r="X58" s="9" t="str">
        <f aca="false">IF(AJ58="a","a",IF(AK58="a","a",""))</f>
        <v/>
      </c>
      <c r="Y58" s="9" t="str">
        <f aca="false">IF(AL58="d","d",IF(AM58="d","d",""))</f>
        <v/>
      </c>
      <c r="Z58" s="9" t="str">
        <f aca="false">IF(A58="",Z57,A58)</f>
        <v>UK</v>
      </c>
      <c r="AB58" s="9" t="str">
        <f aca="false">IF($C58="t","t",IF($D58="t","t",IF($E58="t","t",IF($F58="t","t",IF($G58="t","t",IF($H58="t","t",IF($I58="t","t",IF($J58="t","t"," "))))))))</f>
        <v> </v>
      </c>
      <c r="AC58" s="9" t="str">
        <f aca="false">IF($K58="t","t",IF($L58="t","t",IF($M58="t","t",IF($N58="t","t",IF($O58="t","t",IF($P58="t","t",""))))))</f>
        <v/>
      </c>
      <c r="AD58" s="9" t="str">
        <f aca="false">IF($C58="o","o",IF($D58="o","o",IF($E58="o","o",IF($F58="o","o",IF($G58="o","o",IF($H58="o","o",IF($I58="o","o",IF($J58="o","o"," "))))))))</f>
        <v>o</v>
      </c>
      <c r="AE58" s="9" t="str">
        <f aca="false">IF($K58="o","o",IF($L58="o","o",IF($M58="o","o",IF($N58="o","o",IF($O58="o","o",IF($P58="o","o",""))))))</f>
        <v/>
      </c>
      <c r="AF58" s="9" t="str">
        <f aca="false">IF($C58="u","u",IF($D58="u","u",IF($E58="u","u",IF($F58="u","u",IF($G58="u","u",IF($H58="u","u",IF($I58="u","u",IF($J58="u","u"," "))))))))</f>
        <v> </v>
      </c>
      <c r="AG58" s="9" t="str">
        <f aca="false">IF($K58="u","u",IF($L58="u","u",IF($M58="u","u",IF($N58="u","u",IF($O58="u","u",IF($P58="u","u",""))))))</f>
        <v/>
      </c>
      <c r="AH58" s="9" t="str">
        <f aca="false">IF($C58="j","j",IF($D58="j","j",IF($E58="j","j",IF($F58="j","j",IF($G58="j","j",IF($H58="j","j",IF($I58="j","j",IF($J58="j","j"," "))))))))</f>
        <v> </v>
      </c>
      <c r="AI58" s="9" t="str">
        <f aca="false">IF($K58="j","j",IF($L58="j","j",IF($M58="j","j",IF($N58="j","j",IF($O58="j","j",IF($P58="j","j",""))))))</f>
        <v/>
      </c>
      <c r="AJ58" s="9" t="str">
        <f aca="false">IF($C58="a","a",IF($D58="a","a",IF($E58="a","a",IF($F58="a","a",IF($G58="a","a",IF($H58="a","a",IF($I58="a","a",IF($J58="a","a"," "))))))))</f>
        <v> </v>
      </c>
      <c r="AK58" s="9" t="str">
        <f aca="false">IF($K58="a","a",IF($L58="a","a",IF($M58="a","a",IF($N58="a","a",IF($O58="a","a",IF($P58="a","a",""))))))</f>
        <v/>
      </c>
      <c r="AL58" s="9" t="str">
        <f aca="false">IF($C58="d","d",IF($D58="d","d",IF($E58="d","d",IF($F58="d","d",IF($G58="d","d",IF($H58="d","d",IF($I58="d","d",IF($J58="d","d"," "))))))))</f>
        <v> </v>
      </c>
      <c r="AM58" s="9" t="str">
        <f aca="false">IF($K58="d","d",IF($L58="d","d",IF($M58="d","d",IF($N58="d","d",IF($O58="d","d",IF($P58="d","d",""))))))</f>
        <v/>
      </c>
    </row>
    <row r="59" customFormat="false" ht="20.25" hidden="true" customHeight="true" outlineLevel="0" collapsed="false">
      <c r="A59" s="38"/>
      <c r="B59" s="35" t="s">
        <v>167</v>
      </c>
      <c r="C59" s="19"/>
      <c r="D59" s="19"/>
      <c r="E59" s="19"/>
      <c r="F59" s="19"/>
      <c r="G59" s="19"/>
      <c r="H59" s="19"/>
      <c r="I59" s="19"/>
      <c r="J59" s="29" t="s">
        <v>26</v>
      </c>
      <c r="K59" s="19"/>
      <c r="L59" s="19"/>
      <c r="M59" s="19"/>
      <c r="N59" s="19"/>
      <c r="O59" s="19"/>
      <c r="P59" s="19"/>
      <c r="Q59" s="21" t="n">
        <v>8</v>
      </c>
      <c r="R59" s="16" t="s">
        <v>168</v>
      </c>
      <c r="S59" s="22" t="s">
        <v>63</v>
      </c>
      <c r="T59" s="9" t="str">
        <f aca="false">IF(AB59="t","t",IF(AC59="t","t",""))</f>
        <v/>
      </c>
      <c r="U59" s="9" t="str">
        <f aca="false">IF(AD59="o","o",IF(AE59="o","o",""))</f>
        <v>o</v>
      </c>
      <c r="V59" s="9" t="str">
        <f aca="false">IF(AF59="u","u",IF(AG59="u","u",""))</f>
        <v/>
      </c>
      <c r="W59" s="9" t="str">
        <f aca="false">IF(AH59="j","j",IF(AI59="j","j",""))</f>
        <v/>
      </c>
      <c r="X59" s="9" t="str">
        <f aca="false">IF(AJ59="a","a",IF(AK59="a","a",""))</f>
        <v/>
      </c>
      <c r="Y59" s="9" t="str">
        <f aca="false">IF(AL59="d","d",IF(AM59="d","d",""))</f>
        <v/>
      </c>
      <c r="Z59" s="9" t="str">
        <f aca="false">IF(A59="",Z58,A59)</f>
        <v>UK</v>
      </c>
      <c r="AB59" s="9" t="str">
        <f aca="false">IF($C59="t","t",IF($D59="t","t",IF($E59="t","t",IF($F59="t","t",IF($G59="t","t",IF($H59="t","t",IF($I59="t","t",IF($J59="t","t"," "))))))))</f>
        <v> </v>
      </c>
      <c r="AC59" s="9" t="str">
        <f aca="false">IF($K59="t","t",IF($L59="t","t",IF($M59="t","t",IF($N59="t","t",IF($O59="t","t",IF($P59="t","t",""))))))</f>
        <v/>
      </c>
      <c r="AD59" s="9" t="str">
        <f aca="false">IF($C59="o","o",IF($D59="o","o",IF($E59="o","o",IF($F59="o","o",IF($G59="o","o",IF($H59="o","o",IF($I59="o","o",IF($J59="o","o"," "))))))))</f>
        <v>o</v>
      </c>
      <c r="AE59" s="9" t="str">
        <f aca="false">IF($K59="o","o",IF($L59="o","o",IF($M59="o","o",IF($N59="o","o",IF($O59="o","o",IF($P59="o","o",""))))))</f>
        <v/>
      </c>
      <c r="AF59" s="9" t="str">
        <f aca="false">IF($C59="u","u",IF($D59="u","u",IF($E59="u","u",IF($F59="u","u",IF($G59="u","u",IF($H59="u","u",IF($I59="u","u",IF($J59="u","u"," "))))))))</f>
        <v> </v>
      </c>
      <c r="AG59" s="9" t="str">
        <f aca="false">IF($K59="u","u",IF($L59="u","u",IF($M59="u","u",IF($N59="u","u",IF($O59="u","u",IF($P59="u","u",""))))))</f>
        <v/>
      </c>
      <c r="AH59" s="9" t="str">
        <f aca="false">IF($C59="j","j",IF($D59="j","j",IF($E59="j","j",IF($F59="j","j",IF($G59="j","j",IF($H59="j","j",IF($I59="j","j",IF($J59="j","j"," "))))))))</f>
        <v> </v>
      </c>
      <c r="AI59" s="9" t="str">
        <f aca="false">IF($K59="j","j",IF($L59="j","j",IF($M59="j","j",IF($N59="j","j",IF($O59="j","j",IF($P59="j","j",""))))))</f>
        <v/>
      </c>
      <c r="AJ59" s="9" t="str">
        <f aca="false">IF($C59="a","a",IF($D59="a","a",IF($E59="a","a",IF($F59="a","a",IF($G59="a","a",IF($H59="a","a",IF($I59="a","a",IF($J59="a","a"," "))))))))</f>
        <v> </v>
      </c>
      <c r="AK59" s="9" t="str">
        <f aca="false">IF($K59="a","a",IF($L59="a","a",IF($M59="a","a",IF($N59="a","a",IF($O59="a","a",IF($P59="a","a",""))))))</f>
        <v/>
      </c>
      <c r="AL59" s="9" t="str">
        <f aca="false">IF($C59="d","d",IF($D59="d","d",IF($E59="d","d",IF($F59="d","d",IF($G59="d","d",IF($H59="d","d",IF($I59="d","d",IF($J59="d","d"," "))))))))</f>
        <v> </v>
      </c>
      <c r="AM59" s="9" t="str">
        <f aca="false">IF($K59="d","d",IF($L59="d","d",IF($M59="d","d",IF($N59="d","d",IF($O59="d","d",IF($P59="d","d",""))))))</f>
        <v/>
      </c>
    </row>
    <row r="60" customFormat="false" ht="24.75" hidden="true" customHeight="true" outlineLevel="0" collapsed="false">
      <c r="A60" s="38"/>
      <c r="B60" s="35" t="s">
        <v>169</v>
      </c>
      <c r="C60" s="19"/>
      <c r="D60" s="19"/>
      <c r="E60" s="19"/>
      <c r="F60" s="19"/>
      <c r="G60" s="19"/>
      <c r="H60" s="19"/>
      <c r="I60" s="19"/>
      <c r="J60" s="19"/>
      <c r="K60" s="19"/>
      <c r="L60" s="19"/>
      <c r="M60" s="19"/>
      <c r="N60" s="19"/>
      <c r="O60" s="19"/>
      <c r="P60" s="29" t="s">
        <v>26</v>
      </c>
      <c r="Q60" s="21" t="n">
        <v>2</v>
      </c>
      <c r="R60" s="16" t="s">
        <v>156</v>
      </c>
      <c r="S60" s="22" t="s">
        <v>63</v>
      </c>
      <c r="T60" s="9" t="str">
        <f aca="false">IF(AB60="t","t",IF(AC60="t","t",""))</f>
        <v/>
      </c>
      <c r="U60" s="9" t="str">
        <f aca="false">IF(AD60="o","o",IF(AE60="o","o",""))</f>
        <v>o</v>
      </c>
      <c r="V60" s="9" t="str">
        <f aca="false">IF(AF60="u","u",IF(AG60="u","u",""))</f>
        <v/>
      </c>
      <c r="W60" s="9" t="str">
        <f aca="false">IF(AH60="j","j",IF(AI60="j","j",""))</f>
        <v/>
      </c>
      <c r="X60" s="9" t="str">
        <f aca="false">IF(AJ60="a","a",IF(AK60="a","a",""))</f>
        <v/>
      </c>
      <c r="Y60" s="9" t="str">
        <f aca="false">IF(AL60="d","d",IF(AM60="d","d",""))</f>
        <v/>
      </c>
      <c r="Z60" s="9" t="str">
        <f aca="false">IF(A60="",Z59,A60)</f>
        <v>UK</v>
      </c>
      <c r="AB60" s="9" t="str">
        <f aca="false">IF($C60="t","t",IF($D60="t","t",IF($E60="t","t",IF($F60="t","t",IF($G60="t","t",IF($H60="t","t",IF($I60="t","t",IF($J60="t","t"," "))))))))</f>
        <v> </v>
      </c>
      <c r="AC60" s="9" t="str">
        <f aca="false">IF($K60="t","t",IF($L60="t","t",IF($M60="t","t",IF($N60="t","t",IF($O60="t","t",IF($P60="t","t",""))))))</f>
        <v/>
      </c>
      <c r="AD60" s="9" t="str">
        <f aca="false">IF($C60="o","o",IF($D60="o","o",IF($E60="o","o",IF($F60="o","o",IF($G60="o","o",IF($H60="o","o",IF($I60="o","o",IF($J60="o","o"," "))))))))</f>
        <v> </v>
      </c>
      <c r="AE60" s="9" t="str">
        <f aca="false">IF($K60="o","o",IF($L60="o","o",IF($M60="o","o",IF($N60="o","o",IF($O60="o","o",IF($P60="o","o",""))))))</f>
        <v>o</v>
      </c>
      <c r="AF60" s="9" t="str">
        <f aca="false">IF($C60="u","u",IF($D60="u","u",IF($E60="u","u",IF($F60="u","u",IF($G60="u","u",IF($H60="u","u",IF($I60="u","u",IF($J60="u","u"," "))))))))</f>
        <v> </v>
      </c>
      <c r="AG60" s="9" t="str">
        <f aca="false">IF($K60="u","u",IF($L60="u","u",IF($M60="u","u",IF($N60="u","u",IF($O60="u","u",IF($P60="u","u",""))))))</f>
        <v/>
      </c>
      <c r="AH60" s="9" t="str">
        <f aca="false">IF($C60="j","j",IF($D60="j","j",IF($E60="j","j",IF($F60="j","j",IF($G60="j","j",IF($H60="j","j",IF($I60="j","j",IF($J60="j","j"," "))))))))</f>
        <v> </v>
      </c>
      <c r="AI60" s="9" t="str">
        <f aca="false">IF($K60="j","j",IF($L60="j","j",IF($M60="j","j",IF($N60="j","j",IF($O60="j","j",IF($P60="j","j",""))))))</f>
        <v/>
      </c>
      <c r="AJ60" s="9" t="str">
        <f aca="false">IF($C60="a","a",IF($D60="a","a",IF($E60="a","a",IF($F60="a","a",IF($G60="a","a",IF($H60="a","a",IF($I60="a","a",IF($J60="a","a"," "))))))))</f>
        <v> </v>
      </c>
      <c r="AK60" s="9" t="str">
        <f aca="false">IF($K60="a","a",IF($L60="a","a",IF($M60="a","a",IF($N60="a","a",IF($O60="a","a",IF($P60="a","a",""))))))</f>
        <v/>
      </c>
      <c r="AL60" s="9" t="str">
        <f aca="false">IF($C60="d","d",IF($D60="d","d",IF($E60="d","d",IF($F60="d","d",IF($G60="d","d",IF($H60="d","d",IF($I60="d","d",IF($J60="d","d"," "))))))))</f>
        <v> </v>
      </c>
      <c r="AM60" s="9" t="str">
        <f aca="false">IF($K60="d","d",IF($L60="d","d",IF($M60="d","d",IF($N60="d","d",IF($O60="d","d",IF($P60="d","d",""))))))</f>
        <v/>
      </c>
    </row>
    <row r="61" customFormat="false" ht="39.75" hidden="false" customHeight="true" outlineLevel="0" collapsed="false">
      <c r="A61" s="38" t="s">
        <v>170</v>
      </c>
      <c r="B61" s="40" t="s">
        <v>171</v>
      </c>
      <c r="C61" s="41" t="s">
        <v>25</v>
      </c>
      <c r="D61" s="29" t="s">
        <v>26</v>
      </c>
      <c r="E61" s="42" t="s">
        <v>30</v>
      </c>
      <c r="F61" s="25" t="s">
        <v>27</v>
      </c>
      <c r="G61" s="25" t="s">
        <v>27</v>
      </c>
      <c r="H61" s="43"/>
      <c r="I61" s="43"/>
      <c r="J61" s="43"/>
      <c r="K61" s="43"/>
      <c r="L61" s="42" t="s">
        <v>30</v>
      </c>
      <c r="M61" s="43"/>
      <c r="N61" s="29" t="s">
        <v>26</v>
      </c>
      <c r="O61" s="43"/>
      <c r="P61" s="43"/>
      <c r="Q61" s="44" t="n">
        <v>44</v>
      </c>
      <c r="R61" s="16" t="s">
        <v>172</v>
      </c>
      <c r="S61" s="22" t="s">
        <v>173</v>
      </c>
      <c r="T61" s="9" t="str">
        <f aca="false">IF(AB61="t","t",IF(AC61="t","t",""))</f>
        <v>t</v>
      </c>
      <c r="U61" s="9" t="str">
        <f aca="false">IF(AD61="o","o",IF(AE61="o","o",""))</f>
        <v>o</v>
      </c>
      <c r="V61" s="9" t="str">
        <f aca="false">IF(AF61="u","u",IF(AG61="u","u",""))</f>
        <v>u</v>
      </c>
      <c r="W61" s="9" t="str">
        <f aca="false">IF(AH61="j","j",IF(AI61="j","j",""))</f>
        <v/>
      </c>
      <c r="X61" s="9" t="str">
        <f aca="false">IF(AJ61="a","a",IF(AK61="a","a",""))</f>
        <v/>
      </c>
      <c r="Y61" s="9" t="str">
        <f aca="false">IF(AL61="d","d",IF(AM61="d","d",""))</f>
        <v>d</v>
      </c>
      <c r="Z61" s="9" t="str">
        <f aca="false">IF(A61="",Z60,A61)</f>
        <v>Asia and other</v>
      </c>
      <c r="AB61" s="9" t="str">
        <f aca="false">IF($C61="t","t",IF($D61="t","t",IF($E61="t","t",IF($F61="t","t",IF($G61="t","t",IF($H61="t","t",IF($I61="t","t",IF($J61="t","t"," "))))))))</f>
        <v>t</v>
      </c>
      <c r="AC61" s="9" t="str">
        <f aca="false">IF($K61="t","t",IF($L61="t","t",IF($M61="t","t",IF($N61="t","t",IF($O61="t","t",IF($P61="t","t",""))))))</f>
        <v/>
      </c>
      <c r="AD61" s="9" t="str">
        <f aca="false">IF($C61="o","o",IF($D61="o","o",IF($E61="o","o",IF($F61="o","o",IF($G61="o","o",IF($H61="o","o",IF($I61="o","o",IF($J61="o","o"," "))))))))</f>
        <v>o</v>
      </c>
      <c r="AE61" s="9" t="str">
        <f aca="false">IF($K61="o","o",IF($L61="o","o",IF($M61="o","o",IF($N61="o","o",IF($O61="o","o",IF($P61="o","o",""))))))</f>
        <v>o</v>
      </c>
      <c r="AF61" s="9" t="str">
        <f aca="false">IF($C61="u","u",IF($D61="u","u",IF($E61="u","u",IF($F61="u","u",IF($G61="u","u",IF($H61="u","u",IF($I61="u","u",IF($J61="u","u"," "))))))))</f>
        <v>u</v>
      </c>
      <c r="AG61" s="9" t="str">
        <f aca="false">IF($K61="u","u",IF($L61="u","u",IF($M61="u","u",IF($N61="u","u",IF($O61="u","u",IF($P61="u","u",""))))))</f>
        <v/>
      </c>
      <c r="AH61" s="9" t="str">
        <f aca="false">IF($C61="j","j",IF($D61="j","j",IF($E61="j","j",IF($F61="j","j",IF($G61="j","j",IF($H61="j","j",IF($I61="j","j",IF($J61="j","j"," "))))))))</f>
        <v> </v>
      </c>
      <c r="AI61" s="9" t="str">
        <f aca="false">IF($K61="j","j",IF($L61="j","j",IF($M61="j","j",IF($N61="j","j",IF($O61="j","j",IF($P61="j","j",""))))))</f>
        <v/>
      </c>
      <c r="AJ61" s="9" t="str">
        <f aca="false">IF($C61="a","a",IF($D61="a","a",IF($E61="a","a",IF($F61="a","a",IF($G61="a","a",IF($H61="a","a",IF($I61="a","a",IF($J61="a","a"," "))))))))</f>
        <v> </v>
      </c>
      <c r="AK61" s="9" t="str">
        <f aca="false">IF($K61="a","a",IF($L61="a","a",IF($M61="a","a",IF($N61="a","a",IF($O61="a","a",IF($P61="a","a",""))))))</f>
        <v/>
      </c>
      <c r="AL61" s="9" t="str">
        <f aca="false">IF($C61="d","d",IF($D61="d","d",IF($E61="d","d",IF($F61="d","d",IF($G61="d","d",IF($H61="d","d",IF($I61="d","d",IF($J61="d","d"," "))))))))</f>
        <v>d</v>
      </c>
      <c r="AM61" s="9" t="str">
        <f aca="false">IF($K61="d","d",IF($L61="d","d",IF($M61="d","d",IF($N61="d","d",IF($O61="d","d",IF($P61="d","d",""))))))</f>
        <v>d</v>
      </c>
    </row>
    <row r="62" customFormat="false" ht="24" hidden="true" customHeight="true" outlineLevel="0" collapsed="false">
      <c r="A62" s="38"/>
      <c r="B62" s="40" t="s">
        <v>174</v>
      </c>
      <c r="C62" s="43"/>
      <c r="D62" s="43"/>
      <c r="E62" s="43"/>
      <c r="F62" s="43"/>
      <c r="G62" s="43"/>
      <c r="H62" s="43"/>
      <c r="I62" s="32" t="s">
        <v>28</v>
      </c>
      <c r="J62" s="43"/>
      <c r="K62" s="43"/>
      <c r="L62" s="19"/>
      <c r="M62" s="43"/>
      <c r="N62" s="43"/>
      <c r="O62" s="43"/>
      <c r="P62" s="43"/>
      <c r="Q62" s="44" t="n">
        <v>35</v>
      </c>
      <c r="R62" s="16" t="s">
        <v>175</v>
      </c>
      <c r="S62" s="22" t="s">
        <v>173</v>
      </c>
      <c r="T62" s="9" t="str">
        <f aca="false">IF(AB62="t","t",IF(AC62="t","t",""))</f>
        <v/>
      </c>
      <c r="U62" s="9" t="str">
        <f aca="false">IF(AD62="o","o",IF(AE62="o","o",""))</f>
        <v/>
      </c>
      <c r="V62" s="9" t="str">
        <f aca="false">IF(AF62="u","u",IF(AG62="u","u",""))</f>
        <v/>
      </c>
      <c r="W62" s="9" t="str">
        <f aca="false">IF(AH62="j","j",IF(AI62="j","j",""))</f>
        <v>j</v>
      </c>
      <c r="X62" s="9" t="str">
        <f aca="false">IF(AJ62="a","a",IF(AK62="a","a",""))</f>
        <v/>
      </c>
      <c r="Y62" s="9" t="str">
        <f aca="false">IF(AL62="d","d",IF(AM62="d","d",""))</f>
        <v/>
      </c>
      <c r="Z62" s="9" t="str">
        <f aca="false">IF(A62="",Z61,A62)</f>
        <v>Asia and other</v>
      </c>
      <c r="AB62" s="9" t="str">
        <f aca="false">IF($C62="t","t",IF($D62="t","t",IF($E62="t","t",IF($F62="t","t",IF($G62="t","t",IF($H62="t","t",IF($I62="t","t",IF($J62="t","t"," "))))))))</f>
        <v> </v>
      </c>
      <c r="AC62" s="9" t="str">
        <f aca="false">IF($K62="t","t",IF($L62="t","t",IF($M62="t","t",IF($N62="t","t",IF($O62="t","t",IF($P62="t","t",""))))))</f>
        <v/>
      </c>
      <c r="AD62" s="9" t="str">
        <f aca="false">IF($C62="o","o",IF($D62="o","o",IF($E62="o","o",IF($F62="o","o",IF($G62="o","o",IF($H62="o","o",IF($I62="o","o",IF($J62="o","o"," "))))))))</f>
        <v> </v>
      </c>
      <c r="AE62" s="9" t="str">
        <f aca="false">IF($K62="o","o",IF($L62="o","o",IF($M62="o","o",IF($N62="o","o",IF($O62="o","o",IF($P62="o","o",""))))))</f>
        <v/>
      </c>
      <c r="AF62" s="9" t="str">
        <f aca="false">IF($C62="u","u",IF($D62="u","u",IF($E62="u","u",IF($F62="u","u",IF($G62="u","u",IF($H62="u","u",IF($I62="u","u",IF($J62="u","u"," "))))))))</f>
        <v> </v>
      </c>
      <c r="AG62" s="9" t="str">
        <f aca="false">IF($K62="u","u",IF($L62="u","u",IF($M62="u","u",IF($N62="u","u",IF($O62="u","u",IF($P62="u","u",""))))))</f>
        <v/>
      </c>
      <c r="AH62" s="9" t="str">
        <f aca="false">IF($C62="j","j",IF($D62="j","j",IF($E62="j","j",IF($F62="j","j",IF($G62="j","j",IF($H62="j","j",IF($I62="j","j",IF($J62="j","j"," "))))))))</f>
        <v>j</v>
      </c>
      <c r="AI62" s="9" t="str">
        <f aca="false">IF($K62="j","j",IF($L62="j","j",IF($M62="j","j",IF($N62="j","j",IF($O62="j","j",IF($P62="j","j",""))))))</f>
        <v/>
      </c>
      <c r="AJ62" s="9" t="str">
        <f aca="false">IF($C62="a","a",IF($D62="a","a",IF($E62="a","a",IF($F62="a","a",IF($G62="a","a",IF($H62="a","a",IF($I62="a","a",IF($J62="a","a"," "))))))))</f>
        <v> </v>
      </c>
      <c r="AK62" s="9" t="str">
        <f aca="false">IF($K62="a","a",IF($L62="a","a",IF($M62="a","a",IF($N62="a","a",IF($O62="a","a",IF($P62="a","a",""))))))</f>
        <v/>
      </c>
      <c r="AL62" s="9" t="str">
        <f aca="false">IF($C62="d","d",IF($D62="d","d",IF($E62="d","d",IF($F62="d","d",IF($G62="d","d",IF($H62="d","d",IF($I62="d","d",IF($J62="d","d"," "))))))))</f>
        <v> </v>
      </c>
      <c r="AM62" s="9" t="str">
        <f aca="false">IF($K62="d","d",IF($L62="d","d",IF($M62="d","d",IF($N62="d","d",IF($O62="d","d",IF($P62="d","d",""))))))</f>
        <v/>
      </c>
    </row>
    <row r="63" customFormat="false" ht="25.5" hidden="false" customHeight="true" outlineLevel="0" collapsed="false">
      <c r="A63" s="38"/>
      <c r="B63" s="40" t="s">
        <v>176</v>
      </c>
      <c r="C63" s="41" t="s">
        <v>25</v>
      </c>
      <c r="D63" s="29" t="s">
        <v>26</v>
      </c>
      <c r="E63" s="43"/>
      <c r="F63" s="29" t="s">
        <v>26</v>
      </c>
      <c r="G63" s="29" t="s">
        <v>26</v>
      </c>
      <c r="H63" s="43"/>
      <c r="I63" s="43"/>
      <c r="J63" s="43"/>
      <c r="K63" s="29" t="s">
        <v>26</v>
      </c>
      <c r="L63" s="19"/>
      <c r="M63" s="43"/>
      <c r="N63" s="29" t="s">
        <v>26</v>
      </c>
      <c r="O63" s="43"/>
      <c r="P63" s="43"/>
      <c r="Q63" s="21" t="n">
        <v>31</v>
      </c>
      <c r="R63" s="16" t="s">
        <v>177</v>
      </c>
      <c r="S63" s="22" t="s">
        <v>178</v>
      </c>
      <c r="T63" s="9" t="str">
        <f aca="false">IF(AB63="t","t",IF(AC63="t","t",""))</f>
        <v>t</v>
      </c>
      <c r="U63" s="9" t="str">
        <f aca="false">IF(AD63="o","o",IF(AE63="o","o",""))</f>
        <v>o</v>
      </c>
      <c r="V63" s="9" t="str">
        <f aca="false">IF(AF63="u","u",IF(AG63="u","u",""))</f>
        <v/>
      </c>
      <c r="W63" s="9" t="str">
        <f aca="false">IF(AH63="j","j",IF(AI63="j","j",""))</f>
        <v/>
      </c>
      <c r="X63" s="9" t="str">
        <f aca="false">IF(AJ63="a","a",IF(AK63="a","a",""))</f>
        <v/>
      </c>
      <c r="Y63" s="9" t="str">
        <f aca="false">IF(AL63="d","d",IF(AM63="d","d",""))</f>
        <v/>
      </c>
      <c r="Z63" s="9" t="str">
        <f aca="false">IF(A63="",Z62,A63)</f>
        <v>Asia and other</v>
      </c>
      <c r="AB63" s="9" t="str">
        <f aca="false">IF($C63="t","t",IF($D63="t","t",IF($E63="t","t",IF($F63="t","t",IF($G63="t","t",IF($H63="t","t",IF($I63="t","t",IF($J63="t","t"," "))))))))</f>
        <v>t</v>
      </c>
      <c r="AC63" s="9" t="str">
        <f aca="false">IF($K63="t","t",IF($L63="t","t",IF($M63="t","t",IF($N63="t","t",IF($O63="t","t",IF($P63="t","t",""))))))</f>
        <v/>
      </c>
      <c r="AD63" s="9" t="str">
        <f aca="false">IF($C63="o","o",IF($D63="o","o",IF($E63="o","o",IF($F63="o","o",IF($G63="o","o",IF($H63="o","o",IF($I63="o","o",IF($J63="o","o"," "))))))))</f>
        <v>o</v>
      </c>
      <c r="AE63" s="9" t="str">
        <f aca="false">IF($K63="o","o",IF($L63="o","o",IF($M63="o","o",IF($N63="o","o",IF($O63="o","o",IF($P63="o","o",""))))))</f>
        <v>o</v>
      </c>
      <c r="AF63" s="9" t="str">
        <f aca="false">IF($C63="u","u",IF($D63="u","u",IF($E63="u","u",IF($F63="u","u",IF($G63="u","u",IF($H63="u","u",IF($I63="u","u",IF($J63="u","u"," "))))))))</f>
        <v> </v>
      </c>
      <c r="AG63" s="9" t="str">
        <f aca="false">IF($K63="u","u",IF($L63="u","u",IF($M63="u","u",IF($N63="u","u",IF($O63="u","u",IF($P63="u","u",""))))))</f>
        <v/>
      </c>
      <c r="AH63" s="9" t="str">
        <f aca="false">IF($C63="j","j",IF($D63="j","j",IF($E63="j","j",IF($F63="j","j",IF($G63="j","j",IF($H63="j","j",IF($I63="j","j",IF($J63="j","j"," "))))))))</f>
        <v> </v>
      </c>
      <c r="AI63" s="9" t="str">
        <f aca="false">IF($K63="j","j",IF($L63="j","j",IF($M63="j","j",IF($N63="j","j",IF($O63="j","j",IF($P63="j","j",""))))))</f>
        <v/>
      </c>
      <c r="AJ63" s="9" t="str">
        <f aca="false">IF($C63="a","a",IF($D63="a","a",IF($E63="a","a",IF($F63="a","a",IF($G63="a","a",IF($H63="a","a",IF($I63="a","a",IF($J63="a","a"," "))))))))</f>
        <v> </v>
      </c>
      <c r="AK63" s="9" t="str">
        <f aca="false">IF($K63="a","a",IF($L63="a","a",IF($M63="a","a",IF($N63="a","a",IF($O63="a","a",IF($P63="a","a",""))))))</f>
        <v/>
      </c>
      <c r="AL63" s="9" t="str">
        <f aca="false">IF($C63="d","d",IF($D63="d","d",IF($E63="d","d",IF($F63="d","d",IF($G63="d","d",IF($H63="d","d",IF($I63="d","d",IF($J63="d","d"," "))))))))</f>
        <v> </v>
      </c>
      <c r="AM63" s="9" t="str">
        <f aca="false">IF($K63="d","d",IF($L63="d","d",IF($M63="d","d",IF($N63="d","d",IF($O63="d","d",IF($P63="d","d",""))))))</f>
        <v/>
      </c>
    </row>
    <row r="64" customFormat="false" ht="21.75" hidden="true" customHeight="true" outlineLevel="0" collapsed="false">
      <c r="A64" s="38"/>
      <c r="B64" s="35" t="s">
        <v>179</v>
      </c>
      <c r="C64" s="19"/>
      <c r="D64" s="19"/>
      <c r="E64" s="19"/>
      <c r="F64" s="23" t="s">
        <v>26</v>
      </c>
      <c r="G64" s="23" t="s">
        <v>26</v>
      </c>
      <c r="H64" s="19"/>
      <c r="I64" s="19"/>
      <c r="J64" s="19"/>
      <c r="K64" s="29" t="s">
        <v>26</v>
      </c>
      <c r="L64" s="19"/>
      <c r="M64" s="19"/>
      <c r="N64" s="19"/>
      <c r="O64" s="19"/>
      <c r="P64" s="19"/>
      <c r="Q64" s="21" t="n">
        <v>2</v>
      </c>
      <c r="R64" s="16" t="s">
        <v>180</v>
      </c>
      <c r="S64" s="22" t="s">
        <v>82</v>
      </c>
      <c r="T64" s="9" t="str">
        <f aca="false">IF(AB64="t","t",IF(AC64="t","t",""))</f>
        <v/>
      </c>
      <c r="U64" s="9" t="str">
        <f aca="false">IF(AD64="o","o",IF(AE64="o","o",""))</f>
        <v>o</v>
      </c>
      <c r="V64" s="9" t="str">
        <f aca="false">IF(AF64="u","u",IF(AG64="u","u",""))</f>
        <v/>
      </c>
      <c r="W64" s="9" t="str">
        <f aca="false">IF(AH64="j","j",IF(AI64="j","j",""))</f>
        <v/>
      </c>
      <c r="X64" s="9" t="str">
        <f aca="false">IF(AJ64="a","a",IF(AK64="a","a",""))</f>
        <v/>
      </c>
      <c r="Y64" s="9" t="str">
        <f aca="false">IF(AL64="d","d",IF(AM64="d","d",""))</f>
        <v/>
      </c>
      <c r="Z64" s="9" t="str">
        <f aca="false">IF(A64="",Z63,A64)</f>
        <v>Asia and other</v>
      </c>
      <c r="AB64" s="9" t="str">
        <f aca="false">IF($C64="t","t",IF($D64="t","t",IF($E64="t","t",IF($F64="t","t",IF($G64="t","t",IF($H64="t","t",IF($I64="t","t",IF($J64="t","t"," "))))))))</f>
        <v> </v>
      </c>
      <c r="AC64" s="9" t="str">
        <f aca="false">IF($K64="t","t",IF($L64="t","t",IF($M64="t","t",IF($N64="t","t",IF($O64="t","t",IF($P64="t","t",""))))))</f>
        <v/>
      </c>
      <c r="AD64" s="9" t="str">
        <f aca="false">IF($C64="o","o",IF($D64="o","o",IF($E64="o","o",IF($F64="o","o",IF($G64="o","o",IF($H64="o","o",IF($I64="o","o",IF($J64="o","o"," "))))))))</f>
        <v>o</v>
      </c>
      <c r="AE64" s="9" t="str">
        <f aca="false">IF($K64="o","o",IF($L64="o","o",IF($M64="o","o",IF($N64="o","o",IF($O64="o","o",IF($P64="o","o",""))))))</f>
        <v>o</v>
      </c>
      <c r="AF64" s="9" t="str">
        <f aca="false">IF($C64="u","u",IF($D64="u","u",IF($E64="u","u",IF($F64="u","u",IF($G64="u","u",IF($H64="u","u",IF($I64="u","u",IF($J64="u","u"," "))))))))</f>
        <v> </v>
      </c>
      <c r="AG64" s="9" t="str">
        <f aca="false">IF($K64="u","u",IF($L64="u","u",IF($M64="u","u",IF($N64="u","u",IF($O64="u","u",IF($P64="u","u",""))))))</f>
        <v/>
      </c>
      <c r="AH64" s="9" t="str">
        <f aca="false">IF($C64="j","j",IF($D64="j","j",IF($E64="j","j",IF($F64="j","j",IF($G64="j","j",IF($H64="j","j",IF($I64="j","j",IF($J64="j","j"," "))))))))</f>
        <v> </v>
      </c>
      <c r="AI64" s="9" t="str">
        <f aca="false">IF($K64="j","j",IF($L64="j","j",IF($M64="j","j",IF($N64="j","j",IF($O64="j","j",IF($P64="j","j",""))))))</f>
        <v/>
      </c>
      <c r="AJ64" s="9" t="str">
        <f aca="false">IF($C64="a","a",IF($D64="a","a",IF($E64="a","a",IF($F64="a","a",IF($G64="a","a",IF($H64="a","a",IF($I64="a","a",IF($J64="a","a"," "))))))))</f>
        <v> </v>
      </c>
      <c r="AK64" s="9" t="str">
        <f aca="false">IF($K64="a","a",IF($L64="a","a",IF($M64="a","a",IF($N64="a","a",IF($O64="a","a",IF($P64="a","a",""))))))</f>
        <v/>
      </c>
      <c r="AL64" s="9" t="str">
        <f aca="false">IF($C64="d","d",IF($D64="d","d",IF($E64="d","d",IF($F64="d","d",IF($G64="d","d",IF($H64="d","d",IF($I64="d","d",IF($J64="d","d"," "))))))))</f>
        <v> </v>
      </c>
      <c r="AM64" s="9" t="str">
        <f aca="false">IF($K64="d","d",IF($L64="d","d",IF($M64="d","d",IF($N64="d","d",IF($O64="d","d",IF($P64="d","d",""))))))</f>
        <v/>
      </c>
    </row>
    <row r="65" customFormat="false" ht="25.5" hidden="true" customHeight="true" outlineLevel="0" collapsed="false">
      <c r="A65" s="38"/>
      <c r="B65" s="35" t="s">
        <v>181</v>
      </c>
      <c r="C65" s="19"/>
      <c r="D65" s="19"/>
      <c r="E65" s="19"/>
      <c r="F65" s="23" t="s">
        <v>26</v>
      </c>
      <c r="G65" s="19"/>
      <c r="H65" s="23" t="s">
        <v>26</v>
      </c>
      <c r="I65" s="19"/>
      <c r="J65" s="19"/>
      <c r="K65" s="29" t="s">
        <v>26</v>
      </c>
      <c r="L65" s="19"/>
      <c r="M65" s="19"/>
      <c r="N65" s="19"/>
      <c r="O65" s="19"/>
      <c r="P65" s="19"/>
      <c r="Q65" s="21" t="n">
        <v>6</v>
      </c>
      <c r="R65" s="16" t="s">
        <v>182</v>
      </c>
      <c r="S65" s="45" t="s">
        <v>82</v>
      </c>
      <c r="T65" s="9" t="str">
        <f aca="false">IF(AB65="t","t",IF(AC65="t","t",""))</f>
        <v/>
      </c>
      <c r="U65" s="9" t="str">
        <f aca="false">IF(AD65="o","o",IF(AE65="o","o",""))</f>
        <v>o</v>
      </c>
      <c r="V65" s="9" t="str">
        <f aca="false">IF(AF65="u","u",IF(AG65="u","u",""))</f>
        <v/>
      </c>
      <c r="W65" s="9" t="str">
        <f aca="false">IF(AH65="j","j",IF(AI65="j","j",""))</f>
        <v/>
      </c>
      <c r="X65" s="9" t="str">
        <f aca="false">IF(AJ65="a","a",IF(AK65="a","a",""))</f>
        <v/>
      </c>
      <c r="Y65" s="9" t="str">
        <f aca="false">IF(AL65="d","d",IF(AM65="d","d",""))</f>
        <v/>
      </c>
      <c r="Z65" s="9" t="str">
        <f aca="false">IF(A65="",Z64,A65)</f>
        <v>Asia and other</v>
      </c>
      <c r="AB65" s="9" t="str">
        <f aca="false">IF($C65="t","t",IF($D65="t","t",IF($E65="t","t",IF($F65="t","t",IF($G65="t","t",IF($H65="t","t",IF($I65="t","t",IF($J65="t","t"," "))))))))</f>
        <v> </v>
      </c>
      <c r="AC65" s="9" t="str">
        <f aca="false">IF($K65="t","t",IF($L65="t","t",IF($M65="t","t",IF($N65="t","t",IF($O65="t","t",IF($P65="t","t",""))))))</f>
        <v/>
      </c>
      <c r="AD65" s="9" t="str">
        <f aca="false">IF($C65="o","o",IF($D65="o","o",IF($E65="o","o",IF($F65="o","o",IF($G65="o","o",IF($H65="o","o",IF($I65="o","o",IF($J65="o","o"," "))))))))</f>
        <v>o</v>
      </c>
      <c r="AE65" s="9" t="str">
        <f aca="false">IF($K65="o","o",IF($L65="o","o",IF($M65="o","o",IF($N65="o","o",IF($O65="o","o",IF($P65="o","o",""))))))</f>
        <v>o</v>
      </c>
      <c r="AF65" s="9" t="str">
        <f aca="false">IF($C65="u","u",IF($D65="u","u",IF($E65="u","u",IF($F65="u","u",IF($G65="u","u",IF($H65="u","u",IF($I65="u","u",IF($J65="u","u"," "))))))))</f>
        <v> </v>
      </c>
      <c r="AG65" s="9" t="str">
        <f aca="false">IF($K65="u","u",IF($L65="u","u",IF($M65="u","u",IF($N65="u","u",IF($O65="u","u",IF($P65="u","u",""))))))</f>
        <v/>
      </c>
      <c r="AH65" s="9" t="str">
        <f aca="false">IF($C65="j","j",IF($D65="j","j",IF($E65="j","j",IF($F65="j","j",IF($G65="j","j",IF($H65="j","j",IF($I65="j","j",IF($J65="j","j"," "))))))))</f>
        <v> </v>
      </c>
      <c r="AI65" s="9" t="str">
        <f aca="false">IF($K65="j","j",IF($L65="j","j",IF($M65="j","j",IF($N65="j","j",IF($O65="j","j",IF($P65="j","j",""))))))</f>
        <v/>
      </c>
      <c r="AJ65" s="9" t="str">
        <f aca="false">IF($C65="a","a",IF($D65="a","a",IF($E65="a","a",IF($F65="a","a",IF($G65="a","a",IF($H65="a","a",IF($I65="a","a",IF($J65="a","a"," "))))))))</f>
        <v> </v>
      </c>
      <c r="AK65" s="9" t="str">
        <f aca="false">IF($K65="a","a",IF($L65="a","a",IF($M65="a","a",IF($N65="a","a",IF($O65="a","a",IF($P65="a","a",""))))))</f>
        <v/>
      </c>
      <c r="AL65" s="9" t="str">
        <f aca="false">IF($C65="d","d",IF($D65="d","d",IF($E65="d","d",IF($F65="d","d",IF($G65="d","d",IF($H65="d","d",IF($I65="d","d",IF($J65="d","d"," "))))))))</f>
        <v> </v>
      </c>
      <c r="AM65" s="9" t="str">
        <f aca="false">IF($K65="d","d",IF($L65="d","d",IF($M65="d","d",IF($N65="d","d",IF($O65="d","d",IF($P65="d","d",""))))))</f>
        <v/>
      </c>
    </row>
    <row r="66" customFormat="false" ht="25.5" hidden="true" customHeight="true" outlineLevel="0" collapsed="false">
      <c r="A66" s="38"/>
      <c r="B66" s="35" t="s">
        <v>183</v>
      </c>
      <c r="C66" s="19"/>
      <c r="D66" s="19"/>
      <c r="E66" s="19"/>
      <c r="F66" s="25" t="s">
        <v>27</v>
      </c>
      <c r="G66" s="25" t="s">
        <v>27</v>
      </c>
      <c r="H66" s="19"/>
      <c r="I66" s="19"/>
      <c r="J66" s="19"/>
      <c r="K66" s="19"/>
      <c r="L66" s="42" t="s">
        <v>30</v>
      </c>
      <c r="M66" s="19"/>
      <c r="N66" s="19"/>
      <c r="O66" s="19"/>
      <c r="P66" s="19"/>
      <c r="Q66" s="21" t="n">
        <v>8</v>
      </c>
      <c r="R66" s="16" t="s">
        <v>184</v>
      </c>
      <c r="S66" s="45" t="s">
        <v>82</v>
      </c>
      <c r="T66" s="9" t="str">
        <f aca="false">IF(AB66="t","t",IF(AC66="t","t",""))</f>
        <v/>
      </c>
      <c r="U66" s="9" t="str">
        <f aca="false">IF(AD66="o","o",IF(AE66="o","o",""))</f>
        <v/>
      </c>
      <c r="V66" s="9" t="str">
        <f aca="false">IF(AF66="u","u",IF(AG66="u","u",""))</f>
        <v>u</v>
      </c>
      <c r="W66" s="9" t="str">
        <f aca="false">IF(AH66="j","j",IF(AI66="j","j",""))</f>
        <v/>
      </c>
      <c r="X66" s="9" t="str">
        <f aca="false">IF(AJ66="a","a",IF(AK66="a","a",""))</f>
        <v/>
      </c>
      <c r="Y66" s="9" t="str">
        <f aca="false">IF(AL66="d","d",IF(AM66="d","d",""))</f>
        <v>d</v>
      </c>
      <c r="Z66" s="9" t="str">
        <f aca="false">IF(A66="",Z65,A66)</f>
        <v>Asia and other</v>
      </c>
      <c r="AB66" s="9" t="str">
        <f aca="false">IF($C66="t","t",IF($D66="t","t",IF($E66="t","t",IF($F66="t","t",IF($G66="t","t",IF($H66="t","t",IF($I66="t","t",IF($J66="t","t"," "))))))))</f>
        <v> </v>
      </c>
      <c r="AC66" s="9" t="str">
        <f aca="false">IF($K66="t","t",IF($L66="t","t",IF($M66="t","t",IF($N66="t","t",IF($O66="t","t",IF($P66="t","t",""))))))</f>
        <v/>
      </c>
      <c r="AD66" s="9" t="str">
        <f aca="false">IF($C66="o","o",IF($D66="o","o",IF($E66="o","o",IF($F66="o","o",IF($G66="o","o",IF($H66="o","o",IF($I66="o","o",IF($J66="o","o"," "))))))))</f>
        <v> </v>
      </c>
      <c r="AE66" s="9" t="str">
        <f aca="false">IF($K66="o","o",IF($L66="o","o",IF($M66="o","o",IF($N66="o","o",IF($O66="o","o",IF($P66="o","o",""))))))</f>
        <v/>
      </c>
      <c r="AF66" s="9" t="str">
        <f aca="false">IF($C66="u","u",IF($D66="u","u",IF($E66="u","u",IF($F66="u","u",IF($G66="u","u",IF($H66="u","u",IF($I66="u","u",IF($J66="u","u"," "))))))))</f>
        <v>u</v>
      </c>
      <c r="AG66" s="9" t="str">
        <f aca="false">IF($K66="u","u",IF($L66="u","u",IF($M66="u","u",IF($N66="u","u",IF($O66="u","u",IF($P66="u","u",""))))))</f>
        <v/>
      </c>
      <c r="AH66" s="9" t="str">
        <f aca="false">IF($C66="j","j",IF($D66="j","j",IF($E66="j","j",IF($F66="j","j",IF($G66="j","j",IF($H66="j","j",IF($I66="j","j",IF($J66="j","j"," "))))))))</f>
        <v> </v>
      </c>
      <c r="AI66" s="9" t="str">
        <f aca="false">IF($K66="j","j",IF($L66="j","j",IF($M66="j","j",IF($N66="j","j",IF($O66="j","j",IF($P66="j","j",""))))))</f>
        <v/>
      </c>
      <c r="AJ66" s="9" t="str">
        <f aca="false">IF($C66="a","a",IF($D66="a","a",IF($E66="a","a",IF($F66="a","a",IF($G66="a","a",IF($H66="a","a",IF($I66="a","a",IF($J66="a","a"," "))))))))</f>
        <v> </v>
      </c>
      <c r="AK66" s="9" t="str">
        <f aca="false">IF($K66="a","a",IF($L66="a","a",IF($M66="a","a",IF($N66="a","a",IF($O66="a","a",IF($P66="a","a",""))))))</f>
        <v/>
      </c>
      <c r="AL66" s="9" t="str">
        <f aca="false">IF($C66="d","d",IF($D66="d","d",IF($E66="d","d",IF($F66="d","d",IF($G66="d","d",IF($H66="d","d",IF($I66="d","d",IF($J66="d","d"," "))))))))</f>
        <v> </v>
      </c>
      <c r="AM66" s="9" t="str">
        <f aca="false">IF($K66="d","d",IF($L66="d","d",IF($M66="d","d",IF($N66="d","d",IF($O66="d","d",IF($P66="d","d",""))))))</f>
        <v>d</v>
      </c>
    </row>
    <row r="67" customFormat="false" ht="24" hidden="true" customHeight="true" outlineLevel="0" collapsed="false">
      <c r="A67" s="38"/>
      <c r="B67" s="35" t="s">
        <v>185</v>
      </c>
      <c r="C67" s="19"/>
      <c r="D67" s="19"/>
      <c r="E67" s="19"/>
      <c r="F67" s="23" t="s">
        <v>26</v>
      </c>
      <c r="G67" s="19"/>
      <c r="H67" s="23" t="s">
        <v>26</v>
      </c>
      <c r="I67" s="19"/>
      <c r="J67" s="19"/>
      <c r="K67" s="19"/>
      <c r="L67" s="19"/>
      <c r="M67" s="26"/>
      <c r="N67" s="42" t="s">
        <v>30</v>
      </c>
      <c r="O67" s="19"/>
      <c r="P67" s="19"/>
      <c r="Q67" s="21" t="n">
        <v>3</v>
      </c>
      <c r="R67" s="16" t="s">
        <v>186</v>
      </c>
      <c r="S67" s="45" t="s">
        <v>82</v>
      </c>
      <c r="T67" s="9" t="str">
        <f aca="false">IF(AB67="t","t",IF(AC67="t","t",""))</f>
        <v/>
      </c>
      <c r="U67" s="9" t="str">
        <f aca="false">IF(AD67="o","o",IF(AE67="o","o",""))</f>
        <v>o</v>
      </c>
      <c r="V67" s="9" t="str">
        <f aca="false">IF(AF67="u","u",IF(AG67="u","u",""))</f>
        <v/>
      </c>
      <c r="W67" s="9" t="str">
        <f aca="false">IF(AH67="j","j",IF(AI67="j","j",""))</f>
        <v/>
      </c>
      <c r="X67" s="9" t="str">
        <f aca="false">IF(AJ67="a","a",IF(AK67="a","a",""))</f>
        <v/>
      </c>
      <c r="Y67" s="9" t="str">
        <f aca="false">IF(AL67="d","d",IF(AM67="d","d",""))</f>
        <v>d</v>
      </c>
      <c r="Z67" s="9" t="str">
        <f aca="false">IF(A67="",Z66,A67)</f>
        <v>Asia and other</v>
      </c>
      <c r="AB67" s="9" t="str">
        <f aca="false">IF($C67="t","t",IF($D67="t","t",IF($E67="t","t",IF($F67="t","t",IF($G67="t","t",IF($H67="t","t",IF($I67="t","t",IF($J67="t","t"," "))))))))</f>
        <v> </v>
      </c>
      <c r="AC67" s="9" t="str">
        <f aca="false">IF($K67="t","t",IF($L67="t","t",IF($M67="t","t",IF($N67="t","t",IF($O67="t","t",IF($P67="t","t",""))))))</f>
        <v/>
      </c>
      <c r="AD67" s="9" t="str">
        <f aca="false">IF($C67="o","o",IF($D67="o","o",IF($E67="o","o",IF($F67="o","o",IF($G67="o","o",IF($H67="o","o",IF($I67="o","o",IF($J67="o","o"," "))))))))</f>
        <v>o</v>
      </c>
      <c r="AE67" s="9" t="str">
        <f aca="false">IF($K67="o","o",IF($L67="o","o",IF($M67="o","o",IF($N67="o","o",IF($O67="o","o",IF($P67="o","o",""))))))</f>
        <v/>
      </c>
      <c r="AF67" s="9" t="str">
        <f aca="false">IF($C67="u","u",IF($D67="u","u",IF($E67="u","u",IF($F67="u","u",IF($G67="u","u",IF($H67="u","u",IF($I67="u","u",IF($J67="u","u"," "))))))))</f>
        <v> </v>
      </c>
      <c r="AG67" s="9" t="str">
        <f aca="false">IF($K67="u","u",IF($L67="u","u",IF($M67="u","u",IF($N67="u","u",IF($O67="u","u",IF($P67="u","u",""))))))</f>
        <v/>
      </c>
      <c r="AH67" s="9" t="str">
        <f aca="false">IF($C67="j","j",IF($D67="j","j",IF($E67="j","j",IF($F67="j","j",IF($G67="j","j",IF($H67="j","j",IF($I67="j","j",IF($J67="j","j"," "))))))))</f>
        <v> </v>
      </c>
      <c r="AI67" s="9" t="str">
        <f aca="false">IF($K67="j","j",IF($L67="j","j",IF($M67="j","j",IF($N67="j","j",IF($O67="j","j",IF($P67="j","j",""))))))</f>
        <v/>
      </c>
      <c r="AJ67" s="9" t="str">
        <f aca="false">IF($C67="a","a",IF($D67="a","a",IF($E67="a","a",IF($F67="a","a",IF($G67="a","a",IF($H67="a","a",IF($I67="a","a",IF($J67="a","a"," "))))))))</f>
        <v> </v>
      </c>
      <c r="AK67" s="9" t="str">
        <f aca="false">IF($K67="a","a",IF($L67="a","a",IF($M67="a","a",IF($N67="a","a",IF($O67="a","a",IF($P67="a","a",""))))))</f>
        <v/>
      </c>
      <c r="AL67" s="9" t="str">
        <f aca="false">IF($C67="d","d",IF($D67="d","d",IF($E67="d","d",IF($F67="d","d",IF($G67="d","d",IF($H67="d","d",IF($I67="d","d",IF($J67="d","d"," "))))))))</f>
        <v> </v>
      </c>
      <c r="AM67" s="9" t="str">
        <f aca="false">IF($K67="d","d",IF($L67="d","d",IF($M67="d","d",IF($N67="d","d",IF($O67="d","d",IF($P67="d","d",""))))))</f>
        <v>d</v>
      </c>
    </row>
    <row r="68" customFormat="false" ht="25.5" hidden="true" customHeight="true" outlineLevel="0" collapsed="false">
      <c r="A68" s="38"/>
      <c r="B68" s="35" t="s">
        <v>187</v>
      </c>
      <c r="C68" s="19"/>
      <c r="D68" s="19"/>
      <c r="E68" s="19"/>
      <c r="F68" s="25" t="s">
        <v>27</v>
      </c>
      <c r="G68" s="25" t="s">
        <v>27</v>
      </c>
      <c r="H68" s="19"/>
      <c r="I68" s="19"/>
      <c r="J68" s="19"/>
      <c r="K68" s="19"/>
      <c r="L68" s="19"/>
      <c r="M68" s="19"/>
      <c r="N68" s="29" t="s">
        <v>26</v>
      </c>
      <c r="O68" s="19"/>
      <c r="P68" s="19"/>
      <c r="Q68" s="21" t="n">
        <v>15</v>
      </c>
      <c r="R68" s="16" t="s">
        <v>188</v>
      </c>
      <c r="S68" s="45" t="s">
        <v>82</v>
      </c>
      <c r="T68" s="9" t="str">
        <f aca="false">IF(AB68="t","t",IF(AC68="t","t",""))</f>
        <v/>
      </c>
      <c r="U68" s="9" t="str">
        <f aca="false">IF(AD68="o","o",IF(AE68="o","o",""))</f>
        <v>o</v>
      </c>
      <c r="V68" s="9" t="str">
        <f aca="false">IF(AF68="u","u",IF(AG68="u","u",""))</f>
        <v>u</v>
      </c>
      <c r="W68" s="9" t="str">
        <f aca="false">IF(AH68="j","j",IF(AI68="j","j",""))</f>
        <v/>
      </c>
      <c r="X68" s="9" t="str">
        <f aca="false">IF(AJ68="a","a",IF(AK68="a","a",""))</f>
        <v/>
      </c>
      <c r="Y68" s="9" t="str">
        <f aca="false">IF(AL68="d","d",IF(AM68="d","d",""))</f>
        <v/>
      </c>
      <c r="Z68" s="9" t="str">
        <f aca="false">IF(A68="",Z67,A68)</f>
        <v>Asia and other</v>
      </c>
      <c r="AB68" s="9" t="str">
        <f aca="false">IF($C68="t","t",IF($D68="t","t",IF($E68="t","t",IF($F68="t","t",IF($G68="t","t",IF($H68="t","t",IF($I68="t","t",IF($J68="t","t"," "))))))))</f>
        <v> </v>
      </c>
      <c r="AC68" s="9" t="str">
        <f aca="false">IF($K68="t","t",IF($L68="t","t",IF($M68="t","t",IF($N68="t","t",IF($O68="t","t",IF($P68="t","t",""))))))</f>
        <v/>
      </c>
      <c r="AD68" s="9" t="str">
        <f aca="false">IF($C68="o","o",IF($D68="o","o",IF($E68="o","o",IF($F68="o","o",IF($G68="o","o",IF($H68="o","o",IF($I68="o","o",IF($J68="o","o"," "))))))))</f>
        <v> </v>
      </c>
      <c r="AE68" s="9" t="str">
        <f aca="false">IF($K68="o","o",IF($L68="o","o",IF($M68="o","o",IF($N68="o","o",IF($O68="o","o",IF($P68="o","o",""))))))</f>
        <v>o</v>
      </c>
      <c r="AF68" s="9" t="str">
        <f aca="false">IF($C68="u","u",IF($D68="u","u",IF($E68="u","u",IF($F68="u","u",IF($G68="u","u",IF($H68="u","u",IF($I68="u","u",IF($J68="u","u"," "))))))))</f>
        <v>u</v>
      </c>
      <c r="AG68" s="9" t="str">
        <f aca="false">IF($K68="u","u",IF($L68="u","u",IF($M68="u","u",IF($N68="u","u",IF($O68="u","u",IF($P68="u","u",""))))))</f>
        <v/>
      </c>
      <c r="AH68" s="9" t="str">
        <f aca="false">IF($C68="j","j",IF($D68="j","j",IF($E68="j","j",IF($F68="j","j",IF($G68="j","j",IF($H68="j","j",IF($I68="j","j",IF($J68="j","j"," "))))))))</f>
        <v> </v>
      </c>
      <c r="AI68" s="9" t="str">
        <f aca="false">IF($K68="j","j",IF($L68="j","j",IF($M68="j","j",IF($N68="j","j",IF($O68="j","j",IF($P68="j","j",""))))))</f>
        <v/>
      </c>
      <c r="AJ68" s="9" t="str">
        <f aca="false">IF($C68="a","a",IF($D68="a","a",IF($E68="a","a",IF($F68="a","a",IF($G68="a","a",IF($H68="a","a",IF($I68="a","a",IF($J68="a","a"," "))))))))</f>
        <v> </v>
      </c>
      <c r="AK68" s="9" t="str">
        <f aca="false">IF($K68="a","a",IF($L68="a","a",IF($M68="a","a",IF($N68="a","a",IF($O68="a","a",IF($P68="a","a",""))))))</f>
        <v/>
      </c>
      <c r="AL68" s="9" t="str">
        <f aca="false">IF($C68="d","d",IF($D68="d","d",IF($E68="d","d",IF($F68="d","d",IF($G68="d","d",IF($H68="d","d",IF($I68="d","d",IF($J68="d","d"," "))))))))</f>
        <v> </v>
      </c>
      <c r="AM68" s="9" t="str">
        <f aca="false">IF($K68="d","d",IF($L68="d","d",IF($M68="d","d",IF($N68="d","d",IF($O68="d","d",IF($P68="d","d",""))))))</f>
        <v/>
      </c>
    </row>
    <row r="69" customFormat="false" ht="27.75" hidden="true" customHeight="true" outlineLevel="0" collapsed="false">
      <c r="A69" s="38"/>
      <c r="B69" s="35" t="s">
        <v>189</v>
      </c>
      <c r="C69" s="19"/>
      <c r="D69" s="19"/>
      <c r="E69" s="23" t="s">
        <v>26</v>
      </c>
      <c r="F69" s="19"/>
      <c r="G69" s="23" t="s">
        <v>26</v>
      </c>
      <c r="H69" s="19"/>
      <c r="I69" s="19"/>
      <c r="J69" s="19"/>
      <c r="K69" s="23" t="s">
        <v>26</v>
      </c>
      <c r="L69" s="42" t="s">
        <v>30</v>
      </c>
      <c r="M69" s="19"/>
      <c r="N69" s="42" t="s">
        <v>30</v>
      </c>
      <c r="O69" s="19"/>
      <c r="P69" s="19"/>
      <c r="Q69" s="21" t="n">
        <v>20</v>
      </c>
      <c r="R69" s="16" t="s">
        <v>190</v>
      </c>
      <c r="S69" s="45" t="s">
        <v>82</v>
      </c>
      <c r="T69" s="9" t="str">
        <f aca="false">IF(AB69="t","t",IF(AC69="t","t",""))</f>
        <v/>
      </c>
      <c r="U69" s="9" t="str">
        <f aca="false">IF(AD69="o","o",IF(AE69="o","o",""))</f>
        <v>o</v>
      </c>
      <c r="V69" s="9" t="str">
        <f aca="false">IF(AF69="u","u",IF(AG69="u","u",""))</f>
        <v/>
      </c>
      <c r="W69" s="9" t="str">
        <f aca="false">IF(AH69="j","j",IF(AI69="j","j",""))</f>
        <v/>
      </c>
      <c r="X69" s="9" t="str">
        <f aca="false">IF(AJ69="a","a",IF(AK69="a","a",""))</f>
        <v/>
      </c>
      <c r="Y69" s="9" t="str">
        <f aca="false">IF(AL69="d","d",IF(AM69="d","d",""))</f>
        <v>d</v>
      </c>
      <c r="Z69" s="9" t="str">
        <f aca="false">IF(A69="",Z68,A69)</f>
        <v>Asia and other</v>
      </c>
      <c r="AB69" s="9" t="str">
        <f aca="false">IF($C69="t","t",IF($D69="t","t",IF($E69="t","t",IF($F69="t","t",IF($G69="t","t",IF($H69="t","t",IF($I69="t","t",IF($J69="t","t"," "))))))))</f>
        <v> </v>
      </c>
      <c r="AC69" s="9" t="str">
        <f aca="false">IF($K69="t","t",IF($L69="t","t",IF($M69="t","t",IF($N69="t","t",IF($O69="t","t",IF($P69="t","t",""))))))</f>
        <v/>
      </c>
      <c r="AD69" s="9" t="str">
        <f aca="false">IF($C69="o","o",IF($D69="o","o",IF($E69="o","o",IF($F69="o","o",IF($G69="o","o",IF($H69="o","o",IF($I69="o","o",IF($J69="o","o"," "))))))))</f>
        <v>o</v>
      </c>
      <c r="AE69" s="9" t="str">
        <f aca="false">IF($K69="o","o",IF($L69="o","o",IF($M69="o","o",IF($N69="o","o",IF($O69="o","o",IF($P69="o","o",""))))))</f>
        <v>o</v>
      </c>
      <c r="AF69" s="9" t="str">
        <f aca="false">IF($C69="u","u",IF($D69="u","u",IF($E69="u","u",IF($F69="u","u",IF($G69="u","u",IF($H69="u","u",IF($I69="u","u",IF($J69="u","u"," "))))))))</f>
        <v> </v>
      </c>
      <c r="AG69" s="9" t="str">
        <f aca="false">IF($K69="u","u",IF($L69="u","u",IF($M69="u","u",IF($N69="u","u",IF($O69="u","u",IF($P69="u","u",""))))))</f>
        <v/>
      </c>
      <c r="AH69" s="9" t="str">
        <f aca="false">IF($C69="j","j",IF($D69="j","j",IF($E69="j","j",IF($F69="j","j",IF($G69="j","j",IF($H69="j","j",IF($I69="j","j",IF($J69="j","j"," "))))))))</f>
        <v> </v>
      </c>
      <c r="AI69" s="9" t="str">
        <f aca="false">IF($K69="j","j",IF($L69="j","j",IF($M69="j","j",IF($N69="j","j",IF($O69="j","j",IF($P69="j","j",""))))))</f>
        <v/>
      </c>
      <c r="AJ69" s="9" t="str">
        <f aca="false">IF($C69="a","a",IF($D69="a","a",IF($E69="a","a",IF($F69="a","a",IF($G69="a","a",IF($H69="a","a",IF($I69="a","a",IF($J69="a","a"," "))))))))</f>
        <v> </v>
      </c>
      <c r="AK69" s="9" t="str">
        <f aca="false">IF($K69="a","a",IF($L69="a","a",IF($M69="a","a",IF($N69="a","a",IF($O69="a","a",IF($P69="a","a",""))))))</f>
        <v/>
      </c>
      <c r="AL69" s="9" t="str">
        <f aca="false">IF($C69="d","d",IF($D69="d","d",IF($E69="d","d",IF($F69="d","d",IF($G69="d","d",IF($H69="d","d",IF($I69="d","d",IF($J69="d","d"," "))))))))</f>
        <v> </v>
      </c>
      <c r="AM69" s="9" t="str">
        <f aca="false">IF($K69="d","d",IF($L69="d","d",IF($M69="d","d",IF($N69="d","d",IF($O69="d","d",IF($P69="d","d",""))))))</f>
        <v>d</v>
      </c>
    </row>
    <row r="70" customFormat="false" ht="27.75" hidden="true" customHeight="true" outlineLevel="0" collapsed="false">
      <c r="A70" s="38"/>
      <c r="B70" s="35" t="s">
        <v>191</v>
      </c>
      <c r="C70" s="19"/>
      <c r="D70" s="19"/>
      <c r="E70" s="19"/>
      <c r="F70" s="19"/>
      <c r="G70" s="19"/>
      <c r="H70" s="19"/>
      <c r="I70" s="19"/>
      <c r="J70" s="29" t="s">
        <v>26</v>
      </c>
      <c r="K70" s="19"/>
      <c r="L70" s="19"/>
      <c r="M70" s="19"/>
      <c r="N70" s="19"/>
      <c r="O70" s="19"/>
      <c r="P70" s="19"/>
      <c r="Q70" s="21" t="n">
        <v>5</v>
      </c>
      <c r="R70" s="16" t="s">
        <v>192</v>
      </c>
      <c r="S70" s="45" t="s">
        <v>63</v>
      </c>
      <c r="T70" s="9" t="str">
        <f aca="false">IF(AB70="t","t",IF(AC70="t","t",""))</f>
        <v/>
      </c>
      <c r="U70" s="9" t="str">
        <f aca="false">IF(AD70="o","o",IF(AE70="o","o",""))</f>
        <v>o</v>
      </c>
      <c r="V70" s="9" t="str">
        <f aca="false">IF(AF70="u","u",IF(AG70="u","u",""))</f>
        <v/>
      </c>
      <c r="W70" s="9" t="str">
        <f aca="false">IF(AH70="j","j",IF(AI70="j","j",""))</f>
        <v/>
      </c>
      <c r="X70" s="9" t="str">
        <f aca="false">IF(AJ70="a","a",IF(AK70="a","a",""))</f>
        <v/>
      </c>
      <c r="Y70" s="9" t="str">
        <f aca="false">IF(AL70="d","d",IF(AM70="d","d",""))</f>
        <v/>
      </c>
      <c r="Z70" s="9" t="str">
        <f aca="false">IF(A70="",Z69,A70)</f>
        <v>Asia and other</v>
      </c>
      <c r="AB70" s="9" t="str">
        <f aca="false">IF($C70="t","t",IF($D70="t","t",IF($E70="t","t",IF($F70="t","t",IF($G70="t","t",IF($H70="t","t",IF($I70="t","t",IF($J70="t","t"," "))))))))</f>
        <v> </v>
      </c>
      <c r="AC70" s="9" t="str">
        <f aca="false">IF($K70="t","t",IF($L70="t","t",IF($M70="t","t",IF($N70="t","t",IF($O70="t","t",IF($P70="t","t",""))))))</f>
        <v/>
      </c>
      <c r="AD70" s="9" t="str">
        <f aca="false">IF($C70="o","o",IF($D70="o","o",IF($E70="o","o",IF($F70="o","o",IF($G70="o","o",IF($H70="o","o",IF($I70="o","o",IF($J70="o","o"," "))))))))</f>
        <v>o</v>
      </c>
      <c r="AE70" s="9" t="str">
        <f aca="false">IF($K70="o","o",IF($L70="o","o",IF($M70="o","o",IF($N70="o","o",IF($O70="o","o",IF($P70="o","o",""))))))</f>
        <v/>
      </c>
      <c r="AF70" s="9" t="str">
        <f aca="false">IF($C70="u","u",IF($D70="u","u",IF($E70="u","u",IF($F70="u","u",IF($G70="u","u",IF($H70="u","u",IF($I70="u","u",IF($J70="u","u"," "))))))))</f>
        <v> </v>
      </c>
      <c r="AG70" s="9" t="str">
        <f aca="false">IF($K70="u","u",IF($L70="u","u",IF($M70="u","u",IF($N70="u","u",IF($O70="u","u",IF($P70="u","u",""))))))</f>
        <v/>
      </c>
      <c r="AH70" s="9" t="str">
        <f aca="false">IF($C70="j","j",IF($D70="j","j",IF($E70="j","j",IF($F70="j","j",IF($G70="j","j",IF($H70="j","j",IF($I70="j","j",IF($J70="j","j"," "))))))))</f>
        <v> </v>
      </c>
      <c r="AI70" s="9" t="str">
        <f aca="false">IF($K70="j","j",IF($L70="j","j",IF($M70="j","j",IF($N70="j","j",IF($O70="j","j",IF($P70="j","j",""))))))</f>
        <v/>
      </c>
      <c r="AJ70" s="9" t="str">
        <f aca="false">IF($C70="a","a",IF($D70="a","a",IF($E70="a","a",IF($F70="a","a",IF($G70="a","a",IF($H70="a","a",IF($I70="a","a",IF($J70="a","a"," "))))))))</f>
        <v> </v>
      </c>
      <c r="AK70" s="9" t="str">
        <f aca="false">IF($K70="a","a",IF($L70="a","a",IF($M70="a","a",IF($N70="a","a",IF($O70="a","a",IF($P70="a","a",""))))))</f>
        <v/>
      </c>
      <c r="AL70" s="9" t="str">
        <f aca="false">IF($C70="d","d",IF($D70="d","d",IF($E70="d","d",IF($F70="d","d",IF($G70="d","d",IF($H70="d","d",IF($I70="d","d",IF($J70="d","d"," "))))))))</f>
        <v> </v>
      </c>
      <c r="AM70" s="9" t="str">
        <f aca="false">IF($K70="d","d",IF($L70="d","d",IF($M70="d","d",IF($N70="d","d",IF($O70="d","d",IF($P70="d","d",""))))))</f>
        <v/>
      </c>
    </row>
    <row r="71" customFormat="false" ht="38.25" hidden="false" customHeight="true" outlineLevel="0" collapsed="false">
      <c r="A71" s="16" t="s">
        <v>193</v>
      </c>
      <c r="B71" s="35" t="s">
        <v>194</v>
      </c>
      <c r="C71" s="19"/>
      <c r="D71" s="19"/>
      <c r="E71" s="42" t="s">
        <v>30</v>
      </c>
      <c r="F71" s="41" t="s">
        <v>25</v>
      </c>
      <c r="G71" s="25" t="s">
        <v>27</v>
      </c>
      <c r="H71" s="43"/>
      <c r="I71" s="19"/>
      <c r="J71" s="19"/>
      <c r="K71" s="19"/>
      <c r="L71" s="19"/>
      <c r="M71" s="19"/>
      <c r="N71" s="19"/>
      <c r="O71" s="19"/>
      <c r="P71" s="19"/>
      <c r="Q71" s="21" t="n">
        <v>63</v>
      </c>
      <c r="R71" s="16" t="s">
        <v>195</v>
      </c>
      <c r="S71" s="22" t="s">
        <v>196</v>
      </c>
      <c r="T71" s="9" t="str">
        <f aca="false">IF(AB71="t","t",IF(AC71="t","t",""))</f>
        <v>t</v>
      </c>
      <c r="U71" s="9" t="str">
        <f aca="false">IF(AD71="o","o",IF(AE71="o","o",""))</f>
        <v/>
      </c>
      <c r="V71" s="9" t="str">
        <f aca="false">IF(AF71="u","u",IF(AG71="u","u",""))</f>
        <v>u</v>
      </c>
      <c r="W71" s="9" t="str">
        <f aca="false">IF(AH71="j","j",IF(AI71="j","j",""))</f>
        <v/>
      </c>
      <c r="X71" s="9" t="str">
        <f aca="false">IF(AJ71="a","a",IF(AK71="a","a",""))</f>
        <v/>
      </c>
      <c r="Y71" s="9" t="str">
        <f aca="false">IF(AL71="d","d",IF(AM71="d","d",""))</f>
        <v>d</v>
      </c>
      <c r="Z71" s="9" t="str">
        <f aca="false">IF(A71="",Z70,A71)</f>
        <v>Americas</v>
      </c>
      <c r="AB71" s="9" t="str">
        <f aca="false">IF($C71="t","t",IF($D71="t","t",IF($E71="t","t",IF($F71="t","t",IF($G71="t","t",IF($H71="t","t",IF($I71="t","t",IF($J71="t","t"," "))))))))</f>
        <v>t</v>
      </c>
      <c r="AC71" s="9" t="str">
        <f aca="false">IF($K71="t","t",IF($L71="t","t",IF($M71="t","t",IF($N71="t","t",IF($O71="t","t",IF($P71="t","t",""))))))</f>
        <v/>
      </c>
      <c r="AD71" s="9" t="str">
        <f aca="false">IF($C71="o","o",IF($D71="o","o",IF($E71="o","o",IF($F71="o","o",IF($G71="o","o",IF($H71="o","o",IF($I71="o","o",IF($J71="o","o"," "))))))))</f>
        <v> </v>
      </c>
      <c r="AE71" s="9" t="str">
        <f aca="false">IF($K71="o","o",IF($L71="o","o",IF($M71="o","o",IF($N71="o","o",IF($O71="o","o",IF($P71="o","o",""))))))</f>
        <v/>
      </c>
      <c r="AF71" s="9" t="str">
        <f aca="false">IF($C71="u","u",IF($D71="u","u",IF($E71="u","u",IF($F71="u","u",IF($G71="u","u",IF($H71="u","u",IF($I71="u","u",IF($J71="u","u"," "))))))))</f>
        <v>u</v>
      </c>
      <c r="AG71" s="9" t="str">
        <f aca="false">IF($K71="u","u",IF($L71="u","u",IF($M71="u","u",IF($N71="u","u",IF($O71="u","u",IF($P71="u","u",""))))))</f>
        <v/>
      </c>
      <c r="AH71" s="9" t="str">
        <f aca="false">IF($C71="j","j",IF($D71="j","j",IF($E71="j","j",IF($F71="j","j",IF($G71="j","j",IF($H71="j","j",IF($I71="j","j",IF($J71="j","j"," "))))))))</f>
        <v> </v>
      </c>
      <c r="AI71" s="9" t="str">
        <f aca="false">IF($K71="j","j",IF($L71="j","j",IF($M71="j","j",IF($N71="j","j",IF($O71="j","j",IF($P71="j","j",""))))))</f>
        <v/>
      </c>
      <c r="AJ71" s="9" t="str">
        <f aca="false">IF($C71="a","a",IF($D71="a","a",IF($E71="a","a",IF($F71="a","a",IF($G71="a","a",IF($H71="a","a",IF($I71="a","a",IF($J71="a","a"," "))))))))</f>
        <v> </v>
      </c>
      <c r="AK71" s="9" t="str">
        <f aca="false">IF($K71="a","a",IF($L71="a","a",IF($M71="a","a",IF($N71="a","a",IF($O71="a","a",IF($P71="a","a",""))))))</f>
        <v/>
      </c>
      <c r="AL71" s="9" t="str">
        <f aca="false">IF($C71="d","d",IF($D71="d","d",IF($E71="d","d",IF($F71="d","d",IF($G71="d","d",IF($H71="d","d",IF($I71="d","d",IF($J71="d","d"," "))))))))</f>
        <v>d</v>
      </c>
      <c r="AM71" s="9" t="str">
        <f aca="false">IF($K71="d","d",IF($L71="d","d",IF($M71="d","d",IF($N71="d","d",IF($O71="d","d",IF($P71="d","d",""))))))</f>
        <v/>
      </c>
    </row>
    <row r="72" customFormat="false" ht="25.5" hidden="true" customHeight="true" outlineLevel="0" collapsed="false">
      <c r="A72" s="16"/>
      <c r="B72" s="35" t="s">
        <v>197</v>
      </c>
      <c r="C72" s="19"/>
      <c r="D72" s="19"/>
      <c r="E72" s="19"/>
      <c r="F72" s="25" t="s">
        <v>27</v>
      </c>
      <c r="G72" s="19"/>
      <c r="H72" s="25" t="s">
        <v>27</v>
      </c>
      <c r="I72" s="19"/>
      <c r="J72" s="19"/>
      <c r="K72" s="19"/>
      <c r="L72" s="19"/>
      <c r="M72" s="19"/>
      <c r="N72" s="19"/>
      <c r="O72" s="19"/>
      <c r="P72" s="19"/>
      <c r="Q72" s="21" t="n">
        <v>6</v>
      </c>
      <c r="R72" s="16" t="s">
        <v>198</v>
      </c>
      <c r="S72" s="22" t="s">
        <v>196</v>
      </c>
      <c r="T72" s="9" t="str">
        <f aca="false">IF(AB72="t","t",IF(AC72="t","t",""))</f>
        <v/>
      </c>
      <c r="U72" s="9" t="str">
        <f aca="false">IF(AD72="o","o",IF(AE72="o","o",""))</f>
        <v/>
      </c>
      <c r="V72" s="9" t="str">
        <f aca="false">IF(AF72="u","u",IF(AG72="u","u",""))</f>
        <v>u</v>
      </c>
      <c r="W72" s="9" t="str">
        <f aca="false">IF(AH72="j","j",IF(AI72="j","j",""))</f>
        <v/>
      </c>
      <c r="X72" s="9" t="str">
        <f aca="false">IF(AJ72="a","a",IF(AK72="a","a",""))</f>
        <v/>
      </c>
      <c r="Y72" s="9" t="str">
        <f aca="false">IF(AL72="d","d",IF(AM72="d","d",""))</f>
        <v/>
      </c>
      <c r="Z72" s="9" t="str">
        <f aca="false">IF(A72="",Z71,A72)</f>
        <v>Americas</v>
      </c>
      <c r="AB72" s="9" t="str">
        <f aca="false">IF($C72="t","t",IF($D72="t","t",IF($E72="t","t",IF($F72="t","t",IF($G72="t","t",IF($H72="t","t",IF($I72="t","t",IF($J72="t","t"," "))))))))</f>
        <v> </v>
      </c>
      <c r="AC72" s="9" t="str">
        <f aca="false">IF($K72="t","t",IF($L72="t","t",IF($M72="t","t",IF($N72="t","t",IF($O72="t","t",IF($P72="t","t",""))))))</f>
        <v/>
      </c>
      <c r="AD72" s="9" t="str">
        <f aca="false">IF($C72="o","o",IF($D72="o","o",IF($E72="o","o",IF($F72="o","o",IF($G72="o","o",IF($H72="o","o",IF($I72="o","o",IF($J72="o","o"," "))))))))</f>
        <v> </v>
      </c>
      <c r="AE72" s="9" t="str">
        <f aca="false">IF($K72="o","o",IF($L72="o","o",IF($M72="o","o",IF($N72="o","o",IF($O72="o","o",IF($P72="o","o",""))))))</f>
        <v/>
      </c>
      <c r="AF72" s="9" t="str">
        <f aca="false">IF($C72="u","u",IF($D72="u","u",IF($E72="u","u",IF($F72="u","u",IF($G72="u","u",IF($H72="u","u",IF($I72="u","u",IF($J72="u","u"," "))))))))</f>
        <v>u</v>
      </c>
      <c r="AG72" s="9" t="str">
        <f aca="false">IF($K72="u","u",IF($L72="u","u",IF($M72="u","u",IF($N72="u","u",IF($O72="u","u",IF($P72="u","u",""))))))</f>
        <v/>
      </c>
      <c r="AH72" s="9" t="str">
        <f aca="false">IF($C72="j","j",IF($D72="j","j",IF($E72="j","j",IF($F72="j","j",IF($G72="j","j",IF($H72="j","j",IF($I72="j","j",IF($J72="j","j"," "))))))))</f>
        <v> </v>
      </c>
      <c r="AI72" s="9" t="str">
        <f aca="false">IF($K72="j","j",IF($L72="j","j",IF($M72="j","j",IF($N72="j","j",IF($O72="j","j",IF($P72="j","j",""))))))</f>
        <v/>
      </c>
      <c r="AJ72" s="9" t="str">
        <f aca="false">IF($C72="a","a",IF($D72="a","a",IF($E72="a","a",IF($F72="a","a",IF($G72="a","a",IF($H72="a","a",IF($I72="a","a",IF($J72="a","a"," "))))))))</f>
        <v> </v>
      </c>
      <c r="AK72" s="9" t="str">
        <f aca="false">IF($K72="a","a",IF($L72="a","a",IF($M72="a","a",IF($N72="a","a",IF($O72="a","a",IF($P72="a","a",""))))))</f>
        <v/>
      </c>
      <c r="AL72" s="9" t="str">
        <f aca="false">IF($C72="d","d",IF($D72="d","d",IF($E72="d","d",IF($F72="d","d",IF($G72="d","d",IF($H72="d","d",IF($I72="d","d",IF($J72="d","d"," "))))))))</f>
        <v> </v>
      </c>
      <c r="AM72" s="9" t="str">
        <f aca="false">IF($K72="d","d",IF($L72="d","d",IF($M72="d","d",IF($N72="d","d",IF($O72="d","d",IF($P72="d","d",""))))))</f>
        <v/>
      </c>
    </row>
    <row r="73" customFormat="false" ht="25.5" hidden="true" customHeight="true" outlineLevel="0" collapsed="false">
      <c r="A73" s="16"/>
      <c r="B73" s="35" t="s">
        <v>199</v>
      </c>
      <c r="C73" s="19"/>
      <c r="D73" s="19"/>
      <c r="E73" s="19"/>
      <c r="F73" s="19"/>
      <c r="G73" s="19"/>
      <c r="H73" s="25" t="s">
        <v>27</v>
      </c>
      <c r="I73" s="19"/>
      <c r="J73" s="19"/>
      <c r="K73" s="19"/>
      <c r="L73" s="19"/>
      <c r="M73" s="26"/>
      <c r="N73" s="19"/>
      <c r="O73" s="19"/>
      <c r="P73" s="19"/>
      <c r="Q73" s="21" t="n">
        <v>3</v>
      </c>
      <c r="R73" s="16" t="s">
        <v>200</v>
      </c>
      <c r="S73" s="22" t="s">
        <v>196</v>
      </c>
      <c r="T73" s="9" t="str">
        <f aca="false">IF(AB73="t","t",IF(AC73="t","t",""))</f>
        <v/>
      </c>
      <c r="U73" s="9" t="str">
        <f aca="false">IF(AD73="o","o",IF(AE73="o","o",""))</f>
        <v/>
      </c>
      <c r="V73" s="9" t="str">
        <f aca="false">IF(AF73="u","u",IF(AG73="u","u",""))</f>
        <v>u</v>
      </c>
      <c r="W73" s="9" t="str">
        <f aca="false">IF(AH73="j","j",IF(AI73="j","j",""))</f>
        <v/>
      </c>
      <c r="X73" s="9" t="str">
        <f aca="false">IF(AJ73="a","a",IF(AK73="a","a",""))</f>
        <v/>
      </c>
      <c r="Y73" s="9" t="str">
        <f aca="false">IF(AL73="d","d",IF(AM73="d","d",""))</f>
        <v/>
      </c>
      <c r="Z73" s="9" t="str">
        <f aca="false">IF(A73="",Z72,A73)</f>
        <v>Americas</v>
      </c>
      <c r="AB73" s="9" t="str">
        <f aca="false">IF($C73="t","t",IF($D73="t","t",IF($E73="t","t",IF($F73="t","t",IF($G73="t","t",IF($H73="t","t",IF($I73="t","t",IF($J73="t","t"," "))))))))</f>
        <v> </v>
      </c>
      <c r="AC73" s="9" t="str">
        <f aca="false">IF($K73="t","t",IF($L73="t","t",IF($M73="t","t",IF($N73="t","t",IF($O73="t","t",IF($P73="t","t",""))))))</f>
        <v/>
      </c>
      <c r="AD73" s="9" t="str">
        <f aca="false">IF($C73="o","o",IF($D73="o","o",IF($E73="o","o",IF($F73="o","o",IF($G73="o","o",IF($H73="o","o",IF($I73="o","o",IF($J73="o","o"," "))))))))</f>
        <v> </v>
      </c>
      <c r="AE73" s="9" t="str">
        <f aca="false">IF($K73="o","o",IF($L73="o","o",IF($M73="o","o",IF($N73="o","o",IF($O73="o","o",IF($P73="o","o",""))))))</f>
        <v/>
      </c>
      <c r="AF73" s="9" t="str">
        <f aca="false">IF($C73="u","u",IF($D73="u","u",IF($E73="u","u",IF($F73="u","u",IF($G73="u","u",IF($H73="u","u",IF($I73="u","u",IF($J73="u","u"," "))))))))</f>
        <v>u</v>
      </c>
      <c r="AG73" s="9" t="str">
        <f aca="false">IF($K73="u","u",IF($L73="u","u",IF($M73="u","u",IF($N73="u","u",IF($O73="u","u",IF($P73="u","u",""))))))</f>
        <v/>
      </c>
      <c r="AH73" s="9" t="str">
        <f aca="false">IF($C73="j","j",IF($D73="j","j",IF($E73="j","j",IF($F73="j","j",IF($G73="j","j",IF($H73="j","j",IF($I73="j","j",IF($J73="j","j"," "))))))))</f>
        <v> </v>
      </c>
      <c r="AI73" s="9" t="str">
        <f aca="false">IF($K73="j","j",IF($L73="j","j",IF($M73="j","j",IF($N73="j","j",IF($O73="j","j",IF($P73="j","j",""))))))</f>
        <v/>
      </c>
      <c r="AJ73" s="9" t="str">
        <f aca="false">IF($C73="a","a",IF($D73="a","a",IF($E73="a","a",IF($F73="a","a",IF($G73="a","a",IF($H73="a","a",IF($I73="a","a",IF($J73="a","a"," "))))))))</f>
        <v> </v>
      </c>
      <c r="AK73" s="9" t="str">
        <f aca="false">IF($K73="a","a",IF($L73="a","a",IF($M73="a","a",IF($N73="a","a",IF($O73="a","a",IF($P73="a","a",""))))))</f>
        <v/>
      </c>
      <c r="AL73" s="9" t="str">
        <f aca="false">IF($C73="d","d",IF($D73="d","d",IF($E73="d","d",IF($F73="d","d",IF($G73="d","d",IF($H73="d","d",IF($I73="d","d",IF($J73="d","d"," "))))))))</f>
        <v> </v>
      </c>
      <c r="AM73" s="9" t="str">
        <f aca="false">IF($K73="d","d",IF($L73="d","d",IF($M73="d","d",IF($N73="d","d",IF($O73="d","d",IF($P73="d","d",""))))))</f>
        <v/>
      </c>
    </row>
    <row r="74" customFormat="false" ht="12.75" hidden="true" customHeight="true" outlineLevel="0" collapsed="false">
      <c r="A74" s="16"/>
      <c r="B74" s="35" t="s">
        <v>201</v>
      </c>
      <c r="C74" s="19"/>
      <c r="D74" s="19"/>
      <c r="E74" s="19"/>
      <c r="F74" s="25" t="s">
        <v>27</v>
      </c>
      <c r="G74" s="19"/>
      <c r="H74" s="19"/>
      <c r="I74" s="19"/>
      <c r="J74" s="19"/>
      <c r="K74" s="19"/>
      <c r="L74" s="19"/>
      <c r="M74" s="19"/>
      <c r="N74" s="19"/>
      <c r="O74" s="19"/>
      <c r="P74" s="19"/>
      <c r="Q74" s="21" t="n">
        <v>4</v>
      </c>
      <c r="R74" s="16" t="s">
        <v>202</v>
      </c>
      <c r="S74" s="22" t="s">
        <v>196</v>
      </c>
      <c r="T74" s="9" t="str">
        <f aca="false">IF(AB74="t","t",IF(AC74="t","t",""))</f>
        <v/>
      </c>
      <c r="U74" s="9" t="str">
        <f aca="false">IF(AD74="o","o",IF(AE74="o","o",""))</f>
        <v/>
      </c>
      <c r="V74" s="9" t="str">
        <f aca="false">IF(AF74="u","u",IF(AG74="u","u",""))</f>
        <v>u</v>
      </c>
      <c r="W74" s="9" t="str">
        <f aca="false">IF(AH74="j","j",IF(AI74="j","j",""))</f>
        <v/>
      </c>
      <c r="X74" s="9" t="str">
        <f aca="false">IF(AJ74="a","a",IF(AK74="a","a",""))</f>
        <v/>
      </c>
      <c r="Y74" s="9" t="str">
        <f aca="false">IF(AL74="d","d",IF(AM74="d","d",""))</f>
        <v/>
      </c>
      <c r="Z74" s="9" t="str">
        <f aca="false">IF(A74="",Z73,A74)</f>
        <v>Americas</v>
      </c>
      <c r="AB74" s="9" t="str">
        <f aca="false">IF($C74="t","t",IF($D74="t","t",IF($E74="t","t",IF($F74="t","t",IF($G74="t","t",IF($H74="t","t",IF($I74="t","t",IF($J74="t","t"," "))))))))</f>
        <v> </v>
      </c>
      <c r="AC74" s="9" t="str">
        <f aca="false">IF($K74="t","t",IF($L74="t","t",IF($M74="t","t",IF($N74="t","t",IF($O74="t","t",IF($P74="t","t",""))))))</f>
        <v/>
      </c>
      <c r="AD74" s="9" t="str">
        <f aca="false">IF($C74="o","o",IF($D74="o","o",IF($E74="o","o",IF($F74="o","o",IF($G74="o","o",IF($H74="o","o",IF($I74="o","o",IF($J74="o","o"," "))))))))</f>
        <v> </v>
      </c>
      <c r="AE74" s="9" t="str">
        <f aca="false">IF($K74="o","o",IF($L74="o","o",IF($M74="o","o",IF($N74="o","o",IF($O74="o","o",IF($P74="o","o",""))))))</f>
        <v/>
      </c>
      <c r="AF74" s="9" t="str">
        <f aca="false">IF($C74="u","u",IF($D74="u","u",IF($E74="u","u",IF($F74="u","u",IF($G74="u","u",IF($H74="u","u",IF($I74="u","u",IF($J74="u","u"," "))))))))</f>
        <v>u</v>
      </c>
      <c r="AG74" s="9" t="str">
        <f aca="false">IF($K74="u","u",IF($L74="u","u",IF($M74="u","u",IF($N74="u","u",IF($O74="u","u",IF($P74="u","u",""))))))</f>
        <v/>
      </c>
      <c r="AH74" s="9" t="str">
        <f aca="false">IF($C74="j","j",IF($D74="j","j",IF($E74="j","j",IF($F74="j","j",IF($G74="j","j",IF($H74="j","j",IF($I74="j","j",IF($J74="j","j"," "))))))))</f>
        <v> </v>
      </c>
      <c r="AI74" s="9" t="str">
        <f aca="false">IF($K74="j","j",IF($L74="j","j",IF($M74="j","j",IF($N74="j","j",IF($O74="j","j",IF($P74="j","j",""))))))</f>
        <v/>
      </c>
      <c r="AJ74" s="9" t="str">
        <f aca="false">IF($C74="a","a",IF($D74="a","a",IF($E74="a","a",IF($F74="a","a",IF($G74="a","a",IF($H74="a","a",IF($I74="a","a",IF($J74="a","a"," "))))))))</f>
        <v> </v>
      </c>
      <c r="AK74" s="9" t="str">
        <f aca="false">IF($K74="a","a",IF($L74="a","a",IF($M74="a","a",IF($N74="a","a",IF($O74="a","a",IF($P74="a","a",""))))))</f>
        <v/>
      </c>
      <c r="AL74" s="9" t="str">
        <f aca="false">IF($C74="d","d",IF($D74="d","d",IF($E74="d","d",IF($F74="d","d",IF($G74="d","d",IF($H74="d","d",IF($I74="d","d",IF($J74="d","d"," "))))))))</f>
        <v> </v>
      </c>
      <c r="AM74" s="9" t="str">
        <f aca="false">IF($K74="d","d",IF($L74="d","d",IF($M74="d","d",IF($N74="d","d",IF($O74="d","d",IF($P74="d","d",""))))))</f>
        <v/>
      </c>
    </row>
    <row r="75" customFormat="false" ht="21.75" hidden="true" customHeight="true" outlineLevel="0" collapsed="false">
      <c r="A75" s="16"/>
      <c r="B75" s="35" t="s">
        <v>203</v>
      </c>
      <c r="C75" s="19"/>
      <c r="D75" s="19"/>
      <c r="E75" s="19"/>
      <c r="F75" s="19"/>
      <c r="G75" s="19"/>
      <c r="H75" s="19"/>
      <c r="I75" s="19"/>
      <c r="J75" s="46" t="s">
        <v>29</v>
      </c>
      <c r="K75" s="19"/>
      <c r="L75" s="19"/>
      <c r="M75" s="19"/>
      <c r="N75" s="19"/>
      <c r="O75" s="19"/>
      <c r="P75" s="19"/>
      <c r="Q75" s="21" t="s">
        <v>204</v>
      </c>
      <c r="R75" s="16" t="s">
        <v>205</v>
      </c>
      <c r="S75" s="22" t="s">
        <v>63</v>
      </c>
      <c r="T75" s="9" t="str">
        <f aca="false">IF(AB75="t","t",IF(AC75="t","t",""))</f>
        <v/>
      </c>
      <c r="U75" s="9" t="str">
        <f aca="false">IF(AD75="o","o",IF(AE75="o","o",""))</f>
        <v/>
      </c>
      <c r="V75" s="9" t="str">
        <f aca="false">IF(AF75="u","u",IF(AG75="u","u",""))</f>
        <v/>
      </c>
      <c r="W75" s="9" t="str">
        <f aca="false">IF(AH75="j","j",IF(AI75="j","j",""))</f>
        <v/>
      </c>
      <c r="X75" s="9" t="str">
        <f aca="false">IF(AJ75="a","a",IF(AK75="a","a",""))</f>
        <v>a</v>
      </c>
      <c r="Y75" s="9" t="str">
        <f aca="false">IF(AL75="d","d",IF(AM75="d","d",""))</f>
        <v/>
      </c>
      <c r="Z75" s="9" t="str">
        <f aca="false">IF(A75="",Z74,A75)</f>
        <v>Americas</v>
      </c>
      <c r="AB75" s="9" t="str">
        <f aca="false">IF($C75="t","t",IF($D75="t","t",IF($E75="t","t",IF($F75="t","t",IF($G75="t","t",IF($H75="t","t",IF($I75="t","t",IF($J75="t","t"," "))))))))</f>
        <v> </v>
      </c>
      <c r="AC75" s="9" t="str">
        <f aca="false">IF($K75="t","t",IF($L75="t","t",IF($M75="t","t",IF($N75="t","t",IF($O75="t","t",IF($P75="t","t",""))))))</f>
        <v/>
      </c>
      <c r="AD75" s="9" t="str">
        <f aca="false">IF($C75="o","o",IF($D75="o","o",IF($E75="o","o",IF($F75="o","o",IF($G75="o","o",IF($H75="o","o",IF($I75="o","o",IF($J75="o","o"," "))))))))</f>
        <v> </v>
      </c>
      <c r="AE75" s="9" t="str">
        <f aca="false">IF($K75="o","o",IF($L75="o","o",IF($M75="o","o",IF($N75="o","o",IF($O75="o","o",IF($P75="o","o",""))))))</f>
        <v/>
      </c>
      <c r="AF75" s="9" t="str">
        <f aca="false">IF($C75="u","u",IF($D75="u","u",IF($E75="u","u",IF($F75="u","u",IF($G75="u","u",IF($H75="u","u",IF($I75="u","u",IF($J75="u","u"," "))))))))</f>
        <v> </v>
      </c>
      <c r="AG75" s="9" t="str">
        <f aca="false">IF($K75="u","u",IF($L75="u","u",IF($M75="u","u",IF($N75="u","u",IF($O75="u","u",IF($P75="u","u",""))))))</f>
        <v/>
      </c>
      <c r="AH75" s="9" t="str">
        <f aca="false">IF($C75="j","j",IF($D75="j","j",IF($E75="j","j",IF($F75="j","j",IF($G75="j","j",IF($H75="j","j",IF($I75="j","j",IF($J75="j","j"," "))))))))</f>
        <v> </v>
      </c>
      <c r="AI75" s="9" t="str">
        <f aca="false">IF($K75="j","j",IF($L75="j","j",IF($M75="j","j",IF($N75="j","j",IF($O75="j","j",IF($P75="j","j",""))))))</f>
        <v/>
      </c>
      <c r="AJ75" s="9" t="str">
        <f aca="false">IF($C75="a","a",IF($D75="a","a",IF($E75="a","a",IF($F75="a","a",IF($G75="a","a",IF($H75="a","a",IF($I75="a","a",IF($J75="a","a"," "))))))))</f>
        <v>a</v>
      </c>
      <c r="AK75" s="9" t="str">
        <f aca="false">IF($K75="a","a",IF($L75="a","a",IF($M75="a","a",IF($N75="a","a",IF($O75="a","a",IF($P75="a","a",""))))))</f>
        <v/>
      </c>
      <c r="AL75" s="9" t="str">
        <f aca="false">IF($C75="d","d",IF($D75="d","d",IF($E75="d","d",IF($F75="d","d",IF($G75="d","d",IF($H75="d","d",IF($I75="d","d",IF($J75="d","d"," "))))))))</f>
        <v> </v>
      </c>
      <c r="AM75" s="9" t="str">
        <f aca="false">IF($K75="d","d",IF($L75="d","d",IF($M75="d","d",IF($N75="d","d",IF($O75="d","d",IF($P75="d","d",""))))))</f>
        <v/>
      </c>
    </row>
    <row r="76" customFormat="false" ht="21.75" hidden="true" customHeight="true" outlineLevel="0" collapsed="false">
      <c r="A76" s="16"/>
      <c r="B76" s="35" t="s">
        <v>206</v>
      </c>
      <c r="C76" s="19"/>
      <c r="D76" s="19"/>
      <c r="E76" s="19"/>
      <c r="F76" s="19"/>
      <c r="G76" s="19"/>
      <c r="H76" s="19"/>
      <c r="I76" s="19"/>
      <c r="J76" s="46" t="s">
        <v>29</v>
      </c>
      <c r="K76" s="19"/>
      <c r="L76" s="19"/>
      <c r="M76" s="19"/>
      <c r="N76" s="19"/>
      <c r="O76" s="19"/>
      <c r="P76" s="19"/>
      <c r="Q76" s="21" t="s">
        <v>207</v>
      </c>
      <c r="R76" s="16" t="s">
        <v>208</v>
      </c>
      <c r="S76" s="22" t="s">
        <v>63</v>
      </c>
      <c r="T76" s="9" t="str">
        <f aca="false">IF(AB76="t","t",IF(AC76="t","t",""))</f>
        <v/>
      </c>
      <c r="U76" s="9" t="str">
        <f aca="false">IF(AD76="o","o",IF(AE76="o","o",""))</f>
        <v/>
      </c>
      <c r="V76" s="9" t="str">
        <f aca="false">IF(AF76="u","u",IF(AG76="u","u",""))</f>
        <v/>
      </c>
      <c r="W76" s="9" t="str">
        <f aca="false">IF(AH76="j","j",IF(AI76="j","j",""))</f>
        <v/>
      </c>
      <c r="X76" s="9" t="str">
        <f aca="false">IF(AJ76="a","a",IF(AK76="a","a",""))</f>
        <v>a</v>
      </c>
      <c r="Y76" s="9" t="str">
        <f aca="false">IF(AL76="d","d",IF(AM76="d","d",""))</f>
        <v/>
      </c>
      <c r="Z76" s="9" t="str">
        <f aca="false">IF(A76="",Z75,A76)</f>
        <v>Americas</v>
      </c>
      <c r="AB76" s="9" t="str">
        <f aca="false">IF($C76="t","t",IF($D76="t","t",IF($E76="t","t",IF($F76="t","t",IF($G76="t","t",IF($H76="t","t",IF($I76="t","t",IF($J76="t","t"," "))))))))</f>
        <v> </v>
      </c>
      <c r="AC76" s="9" t="str">
        <f aca="false">IF($K76="t","t",IF($L76="t","t",IF($M76="t","t",IF($N76="t","t",IF($O76="t","t",IF($P76="t","t",""))))))</f>
        <v/>
      </c>
      <c r="AD76" s="9" t="str">
        <f aca="false">IF($C76="o","o",IF($D76="o","o",IF($E76="o","o",IF($F76="o","o",IF($G76="o","o",IF($H76="o","o",IF($I76="o","o",IF($J76="o","o"," "))))))))</f>
        <v> </v>
      </c>
      <c r="AE76" s="9" t="str">
        <f aca="false">IF($K76="o","o",IF($L76="o","o",IF($M76="o","o",IF($N76="o","o",IF($O76="o","o",IF($P76="o","o",""))))))</f>
        <v/>
      </c>
      <c r="AF76" s="9" t="str">
        <f aca="false">IF($C76="u","u",IF($D76="u","u",IF($E76="u","u",IF($F76="u","u",IF($G76="u","u",IF($H76="u","u",IF($I76="u","u",IF($J76="u","u"," "))))))))</f>
        <v> </v>
      </c>
      <c r="AG76" s="9" t="str">
        <f aca="false">IF($K76="u","u",IF($L76="u","u",IF($M76="u","u",IF($N76="u","u",IF($O76="u","u",IF($P76="u","u",""))))))</f>
        <v/>
      </c>
      <c r="AH76" s="9" t="str">
        <f aca="false">IF($C76="j","j",IF($D76="j","j",IF($E76="j","j",IF($F76="j","j",IF($G76="j","j",IF($H76="j","j",IF($I76="j","j",IF($J76="j","j"," "))))))))</f>
        <v> </v>
      </c>
      <c r="AI76" s="9" t="str">
        <f aca="false">IF($K76="j","j",IF($L76="j","j",IF($M76="j","j",IF($N76="j","j",IF($O76="j","j",IF($P76="j","j",""))))))</f>
        <v/>
      </c>
      <c r="AJ76" s="9" t="str">
        <f aca="false">IF($C76="a","a",IF($D76="a","a",IF($E76="a","a",IF($F76="a","a",IF($G76="a","a",IF($H76="a","a",IF($I76="a","a",IF($J76="a","a"," "))))))))</f>
        <v>a</v>
      </c>
      <c r="AK76" s="9" t="str">
        <f aca="false">IF($K76="a","a",IF($L76="a","a",IF($M76="a","a",IF($N76="a","a",IF($O76="a","a",IF($P76="a","a",""))))))</f>
        <v/>
      </c>
      <c r="AL76" s="9" t="str">
        <f aca="false">IF($C76="d","d",IF($D76="d","d",IF($E76="d","d",IF($F76="d","d",IF($G76="d","d",IF($H76="d","d",IF($I76="d","d",IF($J76="d","d"," "))))))))</f>
        <v> </v>
      </c>
      <c r="AM76" s="9" t="str">
        <f aca="false">IF($K76="d","d",IF($L76="d","d",IF($M76="d","d",IF($N76="d","d",IF($O76="d","d",IF($P76="d","d",""))))))</f>
        <v/>
      </c>
    </row>
    <row r="77" customFormat="false" ht="25.5" hidden="true" customHeight="true" outlineLevel="0" collapsed="false">
      <c r="A77" s="16"/>
      <c r="B77" s="35" t="s">
        <v>209</v>
      </c>
      <c r="C77" s="19"/>
      <c r="D77" s="19"/>
      <c r="E77" s="19"/>
      <c r="F77" s="19"/>
      <c r="G77" s="19"/>
      <c r="H77" s="19"/>
      <c r="I77" s="19"/>
      <c r="J77" s="23" t="s">
        <v>26</v>
      </c>
      <c r="K77" s="19"/>
      <c r="L77" s="19"/>
      <c r="M77" s="19"/>
      <c r="N77" s="19"/>
      <c r="O77" s="19"/>
      <c r="P77" s="19"/>
      <c r="Q77" s="21" t="n">
        <v>18</v>
      </c>
      <c r="R77" s="16" t="s">
        <v>210</v>
      </c>
      <c r="S77" s="22" t="s">
        <v>63</v>
      </c>
      <c r="T77" s="9" t="str">
        <f aca="false">IF(AB77="t","t",IF(AC77="t","t",""))</f>
        <v/>
      </c>
      <c r="U77" s="9" t="str">
        <f aca="false">IF(AD77="o","o",IF(AE77="o","o",""))</f>
        <v>o</v>
      </c>
      <c r="V77" s="9" t="str">
        <f aca="false">IF(AF77="u","u",IF(AG77="u","u",""))</f>
        <v/>
      </c>
      <c r="W77" s="9" t="str">
        <f aca="false">IF(AH77="j","j",IF(AI77="j","j",""))</f>
        <v/>
      </c>
      <c r="X77" s="9" t="str">
        <f aca="false">IF(AJ77="a","a",IF(AK77="a","a",""))</f>
        <v/>
      </c>
      <c r="Y77" s="9" t="str">
        <f aca="false">IF(AL77="d","d",IF(AM77="d","d",""))</f>
        <v/>
      </c>
      <c r="Z77" s="9" t="str">
        <f aca="false">IF(A77="",Z76,A77)</f>
        <v>Americas</v>
      </c>
      <c r="AB77" s="9" t="str">
        <f aca="false">IF($C77="t","t",IF($D77="t","t",IF($E77="t","t",IF($F77="t","t",IF($G77="t","t",IF($H77="t","t",IF($I77="t","t",IF($J77="t","t"," "))))))))</f>
        <v> </v>
      </c>
      <c r="AC77" s="9" t="str">
        <f aca="false">IF($K77="t","t",IF($L77="t","t",IF($M77="t","t",IF($N77="t","t",IF($O77="t","t",IF($P77="t","t",""))))))</f>
        <v/>
      </c>
      <c r="AD77" s="9" t="str">
        <f aca="false">IF($C77="o","o",IF($D77="o","o",IF($E77="o","o",IF($F77="o","o",IF($G77="o","o",IF($H77="o","o",IF($I77="o","o",IF($J77="o","o"," "))))))))</f>
        <v>o</v>
      </c>
      <c r="AE77" s="9" t="str">
        <f aca="false">IF($K77="o","o",IF($L77="o","o",IF($M77="o","o",IF($N77="o","o",IF($O77="o","o",IF($P77="o","o",""))))))</f>
        <v/>
      </c>
      <c r="AF77" s="9" t="str">
        <f aca="false">IF($C77="u","u",IF($D77="u","u",IF($E77="u","u",IF($F77="u","u",IF($G77="u","u",IF($H77="u","u",IF($I77="u","u",IF($J77="u","u"," "))))))))</f>
        <v> </v>
      </c>
      <c r="AG77" s="9" t="str">
        <f aca="false">IF($K77="u","u",IF($L77="u","u",IF($M77="u","u",IF($N77="u","u",IF($O77="u","u",IF($P77="u","u",""))))))</f>
        <v/>
      </c>
      <c r="AH77" s="9" t="str">
        <f aca="false">IF($C77="j","j",IF($D77="j","j",IF($E77="j","j",IF($F77="j","j",IF($G77="j","j",IF($H77="j","j",IF($I77="j","j",IF($J77="j","j"," "))))))))</f>
        <v> </v>
      </c>
      <c r="AI77" s="9" t="str">
        <f aca="false">IF($K77="j","j",IF($L77="j","j",IF($M77="j","j",IF($N77="j","j",IF($O77="j","j",IF($P77="j","j",""))))))</f>
        <v/>
      </c>
      <c r="AJ77" s="9" t="str">
        <f aca="false">IF($C77="a","a",IF($D77="a","a",IF($E77="a","a",IF($F77="a","a",IF($G77="a","a",IF($H77="a","a",IF($I77="a","a",IF($J77="a","a"," "))))))))</f>
        <v> </v>
      </c>
      <c r="AK77" s="9" t="str">
        <f aca="false">IF($K77="a","a",IF($L77="a","a",IF($M77="a","a",IF($N77="a","a",IF($O77="a","a",IF($P77="a","a",""))))))</f>
        <v/>
      </c>
      <c r="AL77" s="9" t="str">
        <f aca="false">IF($C77="d","d",IF($D77="d","d",IF($E77="d","d",IF($F77="d","d",IF($G77="d","d",IF($H77="d","d",IF($I77="d","d",IF($J77="d","d"," "))))))))</f>
        <v> </v>
      </c>
      <c r="AM77" s="9" t="str">
        <f aca="false">IF($K77="d","d",IF($L77="d","d",IF($M77="d","d",IF($N77="d","d",IF($O77="d","d",IF($P77="d","d",""))))))</f>
        <v/>
      </c>
    </row>
    <row r="78" customFormat="false" ht="25.5" hidden="true" customHeight="true" outlineLevel="0" collapsed="false">
      <c r="A78" s="16"/>
      <c r="B78" s="47" t="s">
        <v>211</v>
      </c>
      <c r="C78" s="48"/>
      <c r="D78" s="48"/>
      <c r="E78" s="23" t="s">
        <v>26</v>
      </c>
      <c r="F78" s="48"/>
      <c r="G78" s="48"/>
      <c r="H78" s="19"/>
      <c r="I78" s="19"/>
      <c r="J78" s="19"/>
      <c r="K78" s="19"/>
      <c r="L78" s="19"/>
      <c r="M78" s="19"/>
      <c r="N78" s="19"/>
      <c r="O78" s="19"/>
      <c r="P78" s="19"/>
      <c r="Q78" s="21" t="n">
        <v>1</v>
      </c>
      <c r="R78" s="16" t="s">
        <v>212</v>
      </c>
      <c r="S78" s="22" t="s">
        <v>63</v>
      </c>
      <c r="T78" s="9" t="str">
        <f aca="false">IF(AB78="t","t",IF(AC78="t","t",""))</f>
        <v/>
      </c>
      <c r="U78" s="9" t="str">
        <f aca="false">IF(AD78="o","o",IF(AE78="o","o",""))</f>
        <v>o</v>
      </c>
      <c r="V78" s="9" t="str">
        <f aca="false">IF(AF78="u","u",IF(AG78="u","u",""))</f>
        <v/>
      </c>
      <c r="W78" s="9" t="str">
        <f aca="false">IF(AH78="j","j",IF(AI78="j","j",""))</f>
        <v/>
      </c>
      <c r="X78" s="9" t="str">
        <f aca="false">IF(AJ78="a","a",IF(AK78="a","a",""))</f>
        <v/>
      </c>
      <c r="Y78" s="9" t="str">
        <f aca="false">IF(AL78="d","d",IF(AM78="d","d",""))</f>
        <v/>
      </c>
      <c r="Z78" s="9" t="str">
        <f aca="false">IF(A78="",Z77,A78)</f>
        <v>Americas</v>
      </c>
      <c r="AB78" s="9" t="str">
        <f aca="false">IF($C78="t","t",IF($D78="t","t",IF($E78="t","t",IF($F78="t","t",IF($G78="t","t",IF($H78="t","t",IF($I78="t","t",IF($J78="t","t"," "))))))))</f>
        <v> </v>
      </c>
      <c r="AC78" s="9" t="str">
        <f aca="false">IF($K78="t","t",IF($L78="t","t",IF($M78="t","t",IF($N78="t","t",IF($O78="t","t",IF($P78="t","t",""))))))</f>
        <v/>
      </c>
      <c r="AD78" s="9" t="str">
        <f aca="false">IF($C78="o","o",IF($D78="o","o",IF($E78="o","o",IF($F78="o","o",IF($G78="o","o",IF($H78="o","o",IF($I78="o","o",IF($J78="o","o"," "))))))))</f>
        <v>o</v>
      </c>
      <c r="AE78" s="9" t="str">
        <f aca="false">IF($K78="o","o",IF($L78="o","o",IF($M78="o","o",IF($N78="o","o",IF($O78="o","o",IF($P78="o","o",""))))))</f>
        <v/>
      </c>
      <c r="AF78" s="9" t="str">
        <f aca="false">IF($C78="u","u",IF($D78="u","u",IF($E78="u","u",IF($F78="u","u",IF($G78="u","u",IF($H78="u","u",IF($I78="u","u",IF($J78="u","u"," "))))))))</f>
        <v> </v>
      </c>
      <c r="AG78" s="9" t="str">
        <f aca="false">IF($K78="u","u",IF($L78="u","u",IF($M78="u","u",IF($N78="u","u",IF($O78="u","u",IF($P78="u","u",""))))))</f>
        <v/>
      </c>
      <c r="AH78" s="9" t="str">
        <f aca="false">IF($C78="j","j",IF($D78="j","j",IF($E78="j","j",IF($F78="j","j",IF($G78="j","j",IF($H78="j","j",IF($I78="j","j",IF($J78="j","j"," "))))))))</f>
        <v> </v>
      </c>
      <c r="AI78" s="9" t="str">
        <f aca="false">IF($K78="j","j",IF($L78="j","j",IF($M78="j","j",IF($N78="j","j",IF($O78="j","j",IF($P78="j","j",""))))))</f>
        <v/>
      </c>
      <c r="AJ78" s="9" t="str">
        <f aca="false">IF($C78="a","a",IF($D78="a","a",IF($E78="a","a",IF($F78="a","a",IF($G78="a","a",IF($H78="a","a",IF($I78="a","a",IF($J78="a","a"," "))))))))</f>
        <v> </v>
      </c>
      <c r="AK78" s="9" t="str">
        <f aca="false">IF($K78="a","a",IF($L78="a","a",IF($M78="a","a",IF($N78="a","a",IF($O78="a","a",IF($P78="a","a",""))))))</f>
        <v/>
      </c>
      <c r="AL78" s="9" t="str">
        <f aca="false">IF($C78="d","d",IF($D78="d","d",IF($E78="d","d",IF($F78="d","d",IF($G78="d","d",IF($H78="d","d",IF($I78="d","d",IF($J78="d","d"," "))))))))</f>
        <v> </v>
      </c>
      <c r="AM78" s="9" t="str">
        <f aca="false">IF($K78="d","d",IF($L78="d","d",IF($M78="d","d",IF($N78="d","d",IF($O78="d","d",IF($P78="d","d",""))))))</f>
        <v/>
      </c>
    </row>
    <row r="79" customFormat="false" ht="12.75" hidden="true" customHeight="true" outlineLevel="0" collapsed="false">
      <c r="A79" s="16"/>
      <c r="B79" s="40" t="s">
        <v>213</v>
      </c>
      <c r="C79" s="19"/>
      <c r="D79" s="19"/>
      <c r="E79" s="19"/>
      <c r="F79" s="23" t="s">
        <v>26</v>
      </c>
      <c r="G79" s="19"/>
      <c r="H79" s="19"/>
      <c r="I79" s="19"/>
      <c r="J79" s="19"/>
      <c r="K79" s="19"/>
      <c r="L79" s="19"/>
      <c r="M79" s="19"/>
      <c r="N79" s="19"/>
      <c r="O79" s="19"/>
      <c r="P79" s="19"/>
      <c r="Q79" s="21" t="n">
        <v>3</v>
      </c>
      <c r="R79" s="16" t="s">
        <v>214</v>
      </c>
      <c r="S79" s="22" t="s">
        <v>63</v>
      </c>
      <c r="T79" s="9" t="str">
        <f aca="false">IF(AB79="t","t",IF(AC79="t","t",""))</f>
        <v/>
      </c>
      <c r="U79" s="9" t="str">
        <f aca="false">IF(AD79="o","o",IF(AE79="o","o",""))</f>
        <v>o</v>
      </c>
      <c r="V79" s="9" t="str">
        <f aca="false">IF(AF79="u","u",IF(AG79="u","u",""))</f>
        <v/>
      </c>
      <c r="W79" s="9" t="str">
        <f aca="false">IF(AH79="j","j",IF(AI79="j","j",""))</f>
        <v/>
      </c>
      <c r="X79" s="9" t="str">
        <f aca="false">IF(AJ79="a","a",IF(AK79="a","a",""))</f>
        <v/>
      </c>
      <c r="Y79" s="9" t="str">
        <f aca="false">IF(AL79="d","d",IF(AM79="d","d",""))</f>
        <v/>
      </c>
      <c r="Z79" s="9" t="str">
        <f aca="false">IF(A79="",Z78,A79)</f>
        <v>Americas</v>
      </c>
      <c r="AB79" s="9" t="str">
        <f aca="false">IF($C79="t","t",IF($D79="t","t",IF($E79="t","t",IF($F79="t","t",IF($G79="t","t",IF($H79="t","t",IF($I79="t","t",IF($J79="t","t"," "))))))))</f>
        <v> </v>
      </c>
      <c r="AC79" s="9" t="str">
        <f aca="false">IF($K79="t","t",IF($L79="t","t",IF($M79="t","t",IF($N79="t","t",IF($O79="t","t",IF($P79="t","t",""))))))</f>
        <v/>
      </c>
      <c r="AD79" s="9" t="str">
        <f aca="false">IF($C79="o","o",IF($D79="o","o",IF($E79="o","o",IF($F79="o","o",IF($G79="o","o",IF($H79="o","o",IF($I79="o","o",IF($J79="o","o"," "))))))))</f>
        <v>o</v>
      </c>
      <c r="AE79" s="9" t="str">
        <f aca="false">IF($K79="o","o",IF($L79="o","o",IF($M79="o","o",IF($N79="o","o",IF($O79="o","o",IF($P79="o","o",""))))))</f>
        <v/>
      </c>
      <c r="AF79" s="9" t="str">
        <f aca="false">IF($C79="u","u",IF($D79="u","u",IF($E79="u","u",IF($F79="u","u",IF($G79="u","u",IF($H79="u","u",IF($I79="u","u",IF($J79="u","u"," "))))))))</f>
        <v> </v>
      </c>
      <c r="AG79" s="9" t="str">
        <f aca="false">IF($K79="u","u",IF($L79="u","u",IF($M79="u","u",IF($N79="u","u",IF($O79="u","u",IF($P79="u","u",""))))))</f>
        <v/>
      </c>
      <c r="AH79" s="9" t="str">
        <f aca="false">IF($C79="j","j",IF($D79="j","j",IF($E79="j","j",IF($F79="j","j",IF($G79="j","j",IF($H79="j","j",IF($I79="j","j",IF($J79="j","j"," "))))))))</f>
        <v> </v>
      </c>
      <c r="AI79" s="9" t="str">
        <f aca="false">IF($K79="j","j",IF($L79="j","j",IF($M79="j","j",IF($N79="j","j",IF($O79="j","j",IF($P79="j","j",""))))))</f>
        <v/>
      </c>
      <c r="AJ79" s="9" t="str">
        <f aca="false">IF($C79="a","a",IF($D79="a","a",IF($E79="a","a",IF($F79="a","a",IF($G79="a","a",IF($H79="a","a",IF($I79="a","a",IF($J79="a","a"," "))))))))</f>
        <v> </v>
      </c>
      <c r="AK79" s="9" t="str">
        <f aca="false">IF($K79="a","a",IF($L79="a","a",IF($M79="a","a",IF($N79="a","a",IF($O79="a","a",IF($P79="a","a",""))))))</f>
        <v/>
      </c>
      <c r="AL79" s="9" t="str">
        <f aca="false">IF($C79="d","d",IF($D79="d","d",IF($E79="d","d",IF($F79="d","d",IF($G79="d","d",IF($H79="d","d",IF($I79="d","d",IF($J79="d","d"," "))))))))</f>
        <v> </v>
      </c>
      <c r="AM79" s="9" t="str">
        <f aca="false">IF($K79="d","d",IF($L79="d","d",IF($M79="d","d",IF($N79="d","d",IF($O79="d","d",IF($P79="d","d",""))))))</f>
        <v/>
      </c>
    </row>
    <row r="80" customFormat="false" ht="25.5" hidden="true" customHeight="true" outlineLevel="0" collapsed="false">
      <c r="A80" s="16"/>
      <c r="B80" s="35" t="s">
        <v>215</v>
      </c>
      <c r="C80" s="19"/>
      <c r="D80" s="19"/>
      <c r="E80" s="23" t="s">
        <v>26</v>
      </c>
      <c r="F80" s="23" t="s">
        <v>26</v>
      </c>
      <c r="G80" s="23" t="s">
        <v>26</v>
      </c>
      <c r="H80" s="19"/>
      <c r="I80" s="19"/>
      <c r="J80" s="19"/>
      <c r="K80" s="19"/>
      <c r="L80" s="19"/>
      <c r="M80" s="19"/>
      <c r="N80" s="19"/>
      <c r="O80" s="19"/>
      <c r="P80" s="19"/>
      <c r="Q80" s="21" t="n">
        <v>4</v>
      </c>
      <c r="R80" s="16" t="s">
        <v>216</v>
      </c>
      <c r="S80" s="22" t="s">
        <v>63</v>
      </c>
      <c r="T80" s="9" t="str">
        <f aca="false">IF(AB80="t","t",IF(AC80="t","t",""))</f>
        <v/>
      </c>
      <c r="U80" s="9" t="str">
        <f aca="false">IF(AD80="o","o",IF(AE80="o","o",""))</f>
        <v>o</v>
      </c>
      <c r="V80" s="9" t="str">
        <f aca="false">IF(AF80="u","u",IF(AG80="u","u",""))</f>
        <v/>
      </c>
      <c r="W80" s="9" t="str">
        <f aca="false">IF(AH80="j","j",IF(AI80="j","j",""))</f>
        <v/>
      </c>
      <c r="X80" s="9" t="str">
        <f aca="false">IF(AJ80="a","a",IF(AK80="a","a",""))</f>
        <v/>
      </c>
      <c r="Y80" s="9" t="str">
        <f aca="false">IF(AL80="d","d",IF(AM80="d","d",""))</f>
        <v/>
      </c>
      <c r="Z80" s="9" t="str">
        <f aca="false">IF(A80="",Z79,A80)</f>
        <v>Americas</v>
      </c>
      <c r="AB80" s="9" t="str">
        <f aca="false">IF($C80="t","t",IF($D80="t","t",IF($E80="t","t",IF($F80="t","t",IF($G80="t","t",IF($H80="t","t",IF($I80="t","t",IF($J80="t","t"," "))))))))</f>
        <v> </v>
      </c>
      <c r="AC80" s="9" t="str">
        <f aca="false">IF($K80="t","t",IF($L80="t","t",IF($M80="t","t",IF($N80="t","t",IF($O80="t","t",IF($P80="t","t",""))))))</f>
        <v/>
      </c>
      <c r="AD80" s="9" t="str">
        <f aca="false">IF($C80="o","o",IF($D80="o","o",IF($E80="o","o",IF($F80="o","o",IF($G80="o","o",IF($H80="o","o",IF($I80="o","o",IF($J80="o","o"," "))))))))</f>
        <v>o</v>
      </c>
      <c r="AE80" s="9" t="str">
        <f aca="false">IF($K80="o","o",IF($L80="o","o",IF($M80="o","o",IF($N80="o","o",IF($O80="o","o",IF($P80="o","o",""))))))</f>
        <v/>
      </c>
      <c r="AF80" s="9" t="str">
        <f aca="false">IF($C80="u","u",IF($D80="u","u",IF($E80="u","u",IF($F80="u","u",IF($G80="u","u",IF($H80="u","u",IF($I80="u","u",IF($J80="u","u"," "))))))))</f>
        <v> </v>
      </c>
      <c r="AG80" s="9" t="str">
        <f aca="false">IF($K80="u","u",IF($L80="u","u",IF($M80="u","u",IF($N80="u","u",IF($O80="u","u",IF($P80="u","u",""))))))</f>
        <v/>
      </c>
      <c r="AH80" s="9" t="str">
        <f aca="false">IF($C80="j","j",IF($D80="j","j",IF($E80="j","j",IF($F80="j","j",IF($G80="j","j",IF($H80="j","j",IF($I80="j","j",IF($J80="j","j"," "))))))))</f>
        <v> </v>
      </c>
      <c r="AI80" s="9" t="str">
        <f aca="false">IF($K80="j","j",IF($L80="j","j",IF($M80="j","j",IF($N80="j","j",IF($O80="j","j",IF($P80="j","j",""))))))</f>
        <v/>
      </c>
      <c r="AJ80" s="9" t="str">
        <f aca="false">IF($C80="a","a",IF($D80="a","a",IF($E80="a","a",IF($F80="a","a",IF($G80="a","a",IF($H80="a","a",IF($I80="a","a",IF($J80="a","a"," "))))))))</f>
        <v> </v>
      </c>
      <c r="AK80" s="9" t="str">
        <f aca="false">IF($K80="a","a",IF($L80="a","a",IF($M80="a","a",IF($N80="a","a",IF($O80="a","a",IF($P80="a","a",""))))))</f>
        <v/>
      </c>
      <c r="AL80" s="9" t="str">
        <f aca="false">IF($C80="d","d",IF($D80="d","d",IF($E80="d","d",IF($F80="d","d",IF($G80="d","d",IF($H80="d","d",IF($I80="d","d",IF($J80="d","d"," "))))))))</f>
        <v> </v>
      </c>
      <c r="AM80" s="9" t="str">
        <f aca="false">IF($K80="d","d",IF($L80="d","d",IF($M80="d","d",IF($N80="d","d",IF($O80="d","d",IF($P80="d","d",""))))))</f>
        <v/>
      </c>
    </row>
    <row r="81" customFormat="false" ht="12.75" hidden="true" customHeight="true" outlineLevel="0" collapsed="false">
      <c r="A81" s="49"/>
      <c r="T81" s="9" t="str">
        <f aca="false">IF(AB81="t","t",IF(AC81="t","t",""))</f>
        <v/>
      </c>
      <c r="U81" s="9" t="str">
        <f aca="false">IF(AD81="o","o",IF(AE81="o","o",""))</f>
        <v/>
      </c>
      <c r="V81" s="9" t="str">
        <f aca="false">IF(AF81="u","u",IF(AG81="u","u",""))</f>
        <v/>
      </c>
      <c r="W81" s="9" t="str">
        <f aca="false">IF(AH81="j","j",IF(AI81="j","j",""))</f>
        <v/>
      </c>
      <c r="X81" s="9" t="str">
        <f aca="false">IF(AJ81="a","a",IF(AK81="a","a",""))</f>
        <v/>
      </c>
      <c r="Y81" s="9" t="str">
        <f aca="false">IF(AL81="d","d",IF(AM81="d","d",""))</f>
        <v/>
      </c>
      <c r="Z81" s="9" t="str">
        <f aca="false">IF(A81="",Z80,A81)</f>
        <v>Americas</v>
      </c>
      <c r="AB81" s="9" t="str">
        <f aca="false">IF($C81="t","t",IF($D81="t","t",IF($E81="t","t",IF($F81="t","t",IF($G81="t","t",IF($H81="t","t",IF($I81="t","t",IF($J81="t","t"," "))))))))</f>
        <v> </v>
      </c>
      <c r="AC81" s="9" t="str">
        <f aca="false">IF($K81="t","t",IF($L81="t","t",IF($M81="t","t",IF($N81="t","t",IF($O81="t","t",IF($P81="t","t",""))))))</f>
        <v/>
      </c>
      <c r="AD81" s="9" t="str">
        <f aca="false">IF($C81="o","o",IF($D81="o","o",IF($E81="o","o",IF($F81="o","o",IF($G81="o","o",IF($H81="o","o",IF($I81="o","o",IF($J81="o","o"," "))))))))</f>
        <v> </v>
      </c>
      <c r="AE81" s="9" t="str">
        <f aca="false">IF($K81="o","o",IF($L81="o","o",IF($M81="o","o",IF($N81="o","o",IF($O81="o","o",IF($P81="o","o",""))))))</f>
        <v/>
      </c>
      <c r="AF81" s="9" t="str">
        <f aca="false">IF($C81="u","u",IF($D81="u","u",IF($E81="u","u",IF($F81="u","u",IF($G81="u","u",IF($H81="u","u",IF($I81="u","u",IF($J81="u","u"," "))))))))</f>
        <v> </v>
      </c>
      <c r="AG81" s="9" t="str">
        <f aca="false">IF($K81="u","u",IF($L81="u","u",IF($M81="u","u",IF($N81="u","u",IF($O81="u","u",IF($P81="u","u",""))))))</f>
        <v/>
      </c>
      <c r="AH81" s="9" t="str">
        <f aca="false">IF($C81="j","j",IF($D81="j","j",IF($E81="j","j",IF($F81="j","j",IF($G81="j","j",IF($H81="j","j",IF($I81="j","j",IF($J81="j","j"," "))))))))</f>
        <v> </v>
      </c>
      <c r="AI81" s="9" t="str">
        <f aca="false">IF($K81="j","j",IF($L81="j","j",IF($M81="j","j",IF($N81="j","j",IF($O81="j","j",IF($P81="j","j",""))))))</f>
        <v/>
      </c>
      <c r="AJ81" s="9" t="str">
        <f aca="false">IF($C81="a","a",IF($D81="a","a",IF($E81="a","a",IF($F81="a","a",IF($G81="a","a",IF($H81="a","a",IF($I81="a","a",IF($J81="a","a"," "))))))))</f>
        <v> </v>
      </c>
      <c r="AK81" s="9" t="str">
        <f aca="false">IF($K81="a","a",IF($L81="a","a",IF($M81="a","a",IF($N81="a","a",IF($O81="a","a",IF($P81="a","a",""))))))</f>
        <v/>
      </c>
      <c r="AL81" s="9" t="str">
        <f aca="false">IF($C81="d","d",IF($D81="d","d",IF($E81="d","d",IF($F81="d","d",IF($G81="d","d",IF($H81="d","d",IF($I81="d","d",IF($J81="d","d"," "))))))))</f>
        <v> </v>
      </c>
      <c r="AM81" s="9" t="str">
        <f aca="false">IF($K81="d","d",IF($L81="d","d",IF($M81="d","d",IF($N81="d","d",IF($O81="d","d",IF($P81="d","d",""))))))</f>
        <v/>
      </c>
    </row>
    <row r="82" customFormat="false" ht="12" hidden="true" customHeight="true" outlineLevel="0" collapsed="false">
      <c r="B82" s="50" t="s">
        <v>217</v>
      </c>
      <c r="C82" s="51" t="s">
        <v>218</v>
      </c>
      <c r="D82" s="52" t="s">
        <v>218</v>
      </c>
      <c r="E82" s="52" t="s">
        <v>218</v>
      </c>
      <c r="F82" s="52" t="s">
        <v>218</v>
      </c>
      <c r="G82" s="52" t="s">
        <v>218</v>
      </c>
      <c r="H82" s="52" t="s">
        <v>218</v>
      </c>
      <c r="I82" s="52" t="s">
        <v>218</v>
      </c>
      <c r="J82" s="52" t="s">
        <v>218</v>
      </c>
      <c r="K82" s="52" t="s">
        <v>218</v>
      </c>
      <c r="L82" s="52"/>
      <c r="M82" s="52" t="s">
        <v>218</v>
      </c>
      <c r="N82" s="52" t="s">
        <v>218</v>
      </c>
      <c r="O82" s="52" t="s">
        <v>218</v>
      </c>
      <c r="P82" s="52" t="s">
        <v>218</v>
      </c>
      <c r="T82" s="9" t="str">
        <f aca="false">IF(AB82="t","t",IF(AC82="t","t",""))</f>
        <v/>
      </c>
      <c r="U82" s="9" t="str">
        <f aca="false">IF(AD82="o","o",IF(AE82="o","o",""))</f>
        <v/>
      </c>
      <c r="V82" s="9" t="str">
        <f aca="false">IF(AF82="u","u",IF(AG82="u","u",""))</f>
        <v/>
      </c>
      <c r="W82" s="9" t="str">
        <f aca="false">IF(AH82="j","j",IF(AI82="j","j",""))</f>
        <v/>
      </c>
      <c r="X82" s="9" t="str">
        <f aca="false">IF(AJ82="a","a",IF(AK82="a","a",""))</f>
        <v>a</v>
      </c>
      <c r="Y82" s="9" t="str">
        <f aca="false">IF(AL82="d","d",IF(AM82="d","d",""))</f>
        <v/>
      </c>
      <c r="Z82" s="9" t="str">
        <f aca="false">IF(A82="",Z81,A82)</f>
        <v>Americas</v>
      </c>
      <c r="AB82" s="9" t="str">
        <f aca="false">IF($C82="t","t",IF($D82="t","t",IF($E82="t","t",IF($F82="t","t",IF($G82="t","t",IF($H82="t","t",IF($I82="t","t",IF($J82="t","t"," "))))))))</f>
        <v> </v>
      </c>
      <c r="AC82" s="9" t="str">
        <f aca="false">IF($K82="t","t",IF($L82="t","t",IF($M82="t","t",IF($N82="t","t",IF($O82="t","t",IF($P82="t","t",""))))))</f>
        <v/>
      </c>
      <c r="AD82" s="9" t="str">
        <f aca="false">IF($C82="o","o",IF($D82="o","o",IF($E82="o","o",IF($F82="o","o",IF($G82="o","o",IF($H82="o","o",IF($I82="o","o",IF($J82="o","o"," "))))))))</f>
        <v> </v>
      </c>
      <c r="AE82" s="9" t="str">
        <f aca="false">IF($K82="o","o",IF($L82="o","o",IF($M82="o","o",IF($N82="o","o",IF($O82="o","o",IF($P82="o","o",""))))))</f>
        <v/>
      </c>
      <c r="AF82" s="9" t="str">
        <f aca="false">IF($C82="u","u",IF($D82="u","u",IF($E82="u","u",IF($F82="u","u",IF($G82="u","u",IF($H82="u","u",IF($I82="u","u",IF($J82="u","u"," "))))))))</f>
        <v> </v>
      </c>
      <c r="AG82" s="9" t="str">
        <f aca="false">IF($K82="u","u",IF($L82="u","u",IF($M82="u","u",IF($N82="u","u",IF($O82="u","u",IF($P82="u","u",""))))))</f>
        <v/>
      </c>
      <c r="AH82" s="9" t="str">
        <f aca="false">IF($C82="j","j",IF($D82="j","j",IF($E82="j","j",IF($F82="j","j",IF($G82="j","j",IF($H82="j","j",IF($I82="j","j",IF($J82="j","j"," "))))))))</f>
        <v> </v>
      </c>
      <c r="AI82" s="9" t="str">
        <f aca="false">IF($K82="j","j",IF($L82="j","j",IF($M82="j","j",IF($N82="j","j",IF($O82="j","j",IF($P82="j","j",""))))))</f>
        <v/>
      </c>
      <c r="AJ82" s="9" t="str">
        <f aca="false">IF($C82="a","a",IF($D82="a","a",IF($E82="a","a",IF($F82="a","a",IF($G82="a","a",IF($H82="a","a",IF($I82="a","a",IF($J82="a","a"," "))))))))</f>
        <v>a</v>
      </c>
      <c r="AK82" s="9" t="str">
        <f aca="false">IF($K82="a","a",IF($L82="a","a",IF($M82="a","a",IF($N82="a","a",IF($O82="a","a",IF($P82="a","a",""))))))</f>
        <v>a</v>
      </c>
      <c r="AL82" s="9" t="str">
        <f aca="false">IF($C82="d","d",IF($D82="d","d",IF($E82="d","d",IF($F82="d","d",IF($G82="d","d",IF($H82="d","d",IF($I82="d","d",IF($J82="d","d"," "))))))))</f>
        <v> </v>
      </c>
      <c r="AM82" s="9" t="str">
        <f aca="false">IF($K82="d","d",IF($L82="d","d",IF($M82="d","d",IF($N82="d","d",IF($O82="d","d",IF($P82="d","d",""))))))</f>
        <v/>
      </c>
    </row>
    <row r="83" customFormat="false" ht="12" hidden="false" customHeight="true" outlineLevel="0" collapsed="false">
      <c r="B83" s="50" t="s">
        <v>219</v>
      </c>
      <c r="C83" s="53" t="s">
        <v>218</v>
      </c>
      <c r="D83" s="52" t="s">
        <v>218</v>
      </c>
      <c r="E83" s="52" t="s">
        <v>218</v>
      </c>
      <c r="F83" s="52" t="s">
        <v>218</v>
      </c>
      <c r="G83" s="52" t="s">
        <v>218</v>
      </c>
      <c r="H83" s="52" t="s">
        <v>218</v>
      </c>
      <c r="I83" s="52" t="s">
        <v>218</v>
      </c>
      <c r="J83" s="52" t="s">
        <v>218</v>
      </c>
      <c r="K83" s="52" t="s">
        <v>218</v>
      </c>
      <c r="L83" s="52"/>
      <c r="M83" s="52" t="s">
        <v>218</v>
      </c>
      <c r="N83" s="52" t="s">
        <v>218</v>
      </c>
      <c r="O83" s="52" t="s">
        <v>218</v>
      </c>
      <c r="P83" s="52" t="s">
        <v>218</v>
      </c>
      <c r="T83" s="9" t="s">
        <v>25</v>
      </c>
      <c r="U83" s="9" t="s">
        <v>26</v>
      </c>
      <c r="V83" s="9" t="s">
        <v>27</v>
      </c>
      <c r="W83" s="9" t="s">
        <v>28</v>
      </c>
      <c r="X83" s="9" t="s">
        <v>29</v>
      </c>
      <c r="Y83" s="9" t="s">
        <v>30</v>
      </c>
      <c r="Z83" s="9" t="s">
        <v>220</v>
      </c>
    </row>
    <row r="84" customFormat="false" ht="12" hidden="false" customHeight="true" outlineLevel="0" collapsed="false">
      <c r="B84" s="50" t="s">
        <v>221</v>
      </c>
      <c r="C84" s="54" t="s">
        <v>218</v>
      </c>
      <c r="D84" s="52" t="s">
        <v>218</v>
      </c>
      <c r="E84" s="52" t="s">
        <v>218</v>
      </c>
      <c r="F84" s="52" t="s">
        <v>218</v>
      </c>
      <c r="G84" s="52" t="s">
        <v>218</v>
      </c>
      <c r="H84" s="52" t="s">
        <v>218</v>
      </c>
      <c r="I84" s="52" t="s">
        <v>218</v>
      </c>
      <c r="J84" s="52" t="s">
        <v>218</v>
      </c>
      <c r="K84" s="52" t="s">
        <v>218</v>
      </c>
      <c r="L84" s="52"/>
      <c r="M84" s="52" t="s">
        <v>218</v>
      </c>
      <c r="N84" s="52" t="s">
        <v>218</v>
      </c>
      <c r="O84" s="52" t="s">
        <v>218</v>
      </c>
      <c r="P84" s="52" t="s">
        <v>218</v>
      </c>
      <c r="T84" s="9" t="s">
        <v>25</v>
      </c>
      <c r="U84" s="9" t="s">
        <v>26</v>
      </c>
      <c r="V84" s="9" t="s">
        <v>27</v>
      </c>
      <c r="W84" s="9" t="s">
        <v>28</v>
      </c>
      <c r="X84" s="9" t="s">
        <v>29</v>
      </c>
      <c r="Y84" s="9" t="s">
        <v>30</v>
      </c>
      <c r="Z84" s="9" t="s">
        <v>220</v>
      </c>
    </row>
    <row r="85" customFormat="false" ht="12" hidden="false" customHeight="true" outlineLevel="0" collapsed="false">
      <c r="B85" s="50" t="s">
        <v>222</v>
      </c>
      <c r="C85" s="55" t="s">
        <v>218</v>
      </c>
      <c r="D85" s="52" t="s">
        <v>218</v>
      </c>
      <c r="E85" s="52" t="s">
        <v>218</v>
      </c>
      <c r="F85" s="52" t="s">
        <v>218</v>
      </c>
      <c r="G85" s="52" t="s">
        <v>218</v>
      </c>
      <c r="H85" s="52" t="s">
        <v>218</v>
      </c>
      <c r="I85" s="52" t="s">
        <v>218</v>
      </c>
      <c r="J85" s="52" t="s">
        <v>218</v>
      </c>
      <c r="K85" s="52" t="s">
        <v>218</v>
      </c>
      <c r="L85" s="52"/>
      <c r="M85" s="52" t="s">
        <v>218</v>
      </c>
      <c r="N85" s="52" t="s">
        <v>218</v>
      </c>
      <c r="O85" s="52" t="s">
        <v>218</v>
      </c>
      <c r="P85" s="52" t="s">
        <v>218</v>
      </c>
      <c r="T85" s="9" t="s">
        <v>25</v>
      </c>
      <c r="U85" s="9" t="s">
        <v>26</v>
      </c>
      <c r="V85" s="9" t="s">
        <v>27</v>
      </c>
      <c r="W85" s="9" t="s">
        <v>28</v>
      </c>
      <c r="X85" s="9" t="s">
        <v>29</v>
      </c>
      <c r="Y85" s="9" t="s">
        <v>30</v>
      </c>
      <c r="Z85" s="9" t="s">
        <v>220</v>
      </c>
    </row>
    <row r="86" customFormat="false" ht="12" hidden="false" customHeight="true" outlineLevel="0" collapsed="false">
      <c r="B86" s="50" t="s">
        <v>223</v>
      </c>
      <c r="C86" s="56" t="s">
        <v>218</v>
      </c>
      <c r="D86" s="52" t="s">
        <v>218</v>
      </c>
      <c r="E86" s="52" t="s">
        <v>218</v>
      </c>
      <c r="F86" s="52" t="s">
        <v>218</v>
      </c>
      <c r="G86" s="52" t="s">
        <v>218</v>
      </c>
      <c r="H86" s="52" t="s">
        <v>218</v>
      </c>
      <c r="I86" s="52" t="s">
        <v>218</v>
      </c>
      <c r="J86" s="52" t="s">
        <v>218</v>
      </c>
      <c r="K86" s="52" t="s">
        <v>218</v>
      </c>
      <c r="L86" s="52"/>
      <c r="M86" s="52" t="s">
        <v>218</v>
      </c>
      <c r="N86" s="52" t="s">
        <v>218</v>
      </c>
      <c r="O86" s="52" t="s">
        <v>218</v>
      </c>
      <c r="P86" s="52" t="s">
        <v>218</v>
      </c>
      <c r="T86" s="9" t="s">
        <v>25</v>
      </c>
      <c r="U86" s="9" t="s">
        <v>26</v>
      </c>
      <c r="V86" s="9" t="s">
        <v>27</v>
      </c>
      <c r="W86" s="9" t="s">
        <v>28</v>
      </c>
      <c r="X86" s="9" t="s">
        <v>29</v>
      </c>
      <c r="Y86" s="9" t="s">
        <v>30</v>
      </c>
      <c r="Z86" s="9" t="s">
        <v>220</v>
      </c>
    </row>
    <row r="87" customFormat="false" ht="12" hidden="false" customHeight="true" outlineLevel="0" collapsed="false">
      <c r="B87" s="50" t="s">
        <v>224</v>
      </c>
      <c r="C87" s="57" t="s">
        <v>218</v>
      </c>
      <c r="D87" s="52" t="s">
        <v>218</v>
      </c>
      <c r="E87" s="52" t="s">
        <v>218</v>
      </c>
      <c r="F87" s="52" t="s">
        <v>218</v>
      </c>
      <c r="G87" s="52" t="s">
        <v>218</v>
      </c>
      <c r="H87" s="52" t="s">
        <v>218</v>
      </c>
      <c r="I87" s="52" t="s">
        <v>218</v>
      </c>
      <c r="J87" s="52" t="s">
        <v>218</v>
      </c>
      <c r="K87" s="52" t="s">
        <v>218</v>
      </c>
      <c r="L87" s="52"/>
      <c r="M87" s="52" t="s">
        <v>218</v>
      </c>
      <c r="N87" s="52" t="s">
        <v>218</v>
      </c>
      <c r="O87" s="52" t="s">
        <v>218</v>
      </c>
      <c r="P87" s="52" t="s">
        <v>218</v>
      </c>
      <c r="T87" s="9" t="s">
        <v>25</v>
      </c>
      <c r="U87" s="9" t="s">
        <v>26</v>
      </c>
      <c r="V87" s="9" t="s">
        <v>27</v>
      </c>
      <c r="W87" s="9" t="s">
        <v>28</v>
      </c>
      <c r="X87" s="9" t="s">
        <v>29</v>
      </c>
      <c r="Y87" s="9" t="s">
        <v>30</v>
      </c>
      <c r="Z87" s="9" t="s">
        <v>220</v>
      </c>
    </row>
    <row r="90" customFormat="false" ht="12" hidden="false" customHeight="true" outlineLevel="0" collapsed="false">
      <c r="F90" s="58"/>
    </row>
  </sheetData>
  <autoFilter ref="A1:Z87">
    <filterColumn colId="19">
      <filters>
        <filter val="t"/>
      </filters>
    </filterColumn>
  </autoFilter>
  <mergeCells count="11">
    <mergeCell ref="A2:A6"/>
    <mergeCell ref="A7:A17"/>
    <mergeCell ref="A18:A21"/>
    <mergeCell ref="A23:A28"/>
    <mergeCell ref="A29:A30"/>
    <mergeCell ref="A32:A35"/>
    <mergeCell ref="A36:A38"/>
    <mergeCell ref="A40:A60"/>
    <mergeCell ref="Q46:Q51"/>
    <mergeCell ref="A61:A70"/>
    <mergeCell ref="A71:A80"/>
  </mergeCells>
  <printOptions headings="false" gridLines="false" gridLinesSet="true" horizontalCentered="false" verticalCentered="false"/>
  <pageMargins left="0.747916666666667" right="0.747916666666667" top="0.984027777777778" bottom="0.984027777777778" header="0.511805555555556" footer="0.511811023622047"/>
  <pageSetup paperSize="9" scale="100" fitToWidth="1" fitToHeight="4" pageOrder="downThenOver" orientation="landscape" blackAndWhite="false" draft="false" cellComments="none" horizontalDpi="300" verticalDpi="300" copies="1"/>
  <headerFooter differentFirst="false" differentOddEven="false">
    <oddHeader>&amp;LREGIONAL OFFICE SUMMARY</oddHeader>
    <oddFooter/>
  </headerFooter>
  <rowBreaks count="1" manualBreakCount="1">
    <brk id="16" man="true" max="16383" min="0"/>
  </rowBreaks>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252">
              <controlPr defaultSize="0" print="false" autoFill="0" autoPict="0" macro="Module1.RETURNTOOPTIONS">
                <anchor moveWithCells="true" sizeWithCells="false">
                  <from>
                    <xdr:col>17</xdr:col>
                    <xdr:colOff>392400</xdr:colOff>
                    <xdr:row>0</xdr:row>
                    <xdr:rowOff>46440</xdr:rowOff>
                  </from>
                  <to>
                    <xdr:col>18</xdr:col>
                    <xdr:colOff>-1806480</xdr:colOff>
                    <xdr:row>1</xdr:row>
                    <xdr:rowOff>-1404360</xdr:rowOff>
                  </to>
                </anchor>
              </controlPr>
            </control>
          </mc:Choice>
        </mc:AlternateContent>
        <mc:AlternateContent xmlns:mc="http://schemas.openxmlformats.org/markup-compatibility/2006">
          <mc:Choice Requires="x14">
            <control shapeId="1002" r:id="rId4" name="Button 3829">
              <controlPr defaultSize="0" print="false" autoFill="0" autoPict="0" macro="Module2.Printview">
                <anchor moveWithCells="true" sizeWithCells="false">
                  <from>
                    <xdr:col>17</xdr:col>
                    <xdr:colOff>392400</xdr:colOff>
                    <xdr:row>0</xdr:row>
                    <xdr:rowOff>397440</xdr:rowOff>
                  </from>
                  <to>
                    <xdr:col>18</xdr:col>
                    <xdr:colOff>-1792800</xdr:colOff>
                    <xdr:row>1</xdr:row>
                    <xdr:rowOff>-887760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2000-09-28T09:32:16Z</dcterms:created>
  <dc:creator>lfair</dc:creator>
  <dc:description/>
  <dc:language>en-US</dc:language>
  <cp:lastModifiedBy>akey</cp:lastModifiedBy>
  <cp:lastPrinted>2001-02-08T11:03:16Z</cp:lastPrinted>
  <dcterms:modified xsi:type="dcterms:W3CDTF">2001-04-23T07:08:39Z</dcterms:modified>
  <cp:revision>0</cp:revision>
  <dc:subject/>
  <dc:title/>
</cp:coreProperties>
</file>