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<sst xmlns="http://schemas.openxmlformats.org/spreadsheetml/2006/main" count="39" uniqueCount="24">
  <si>
    <t xml:space="preserve">3rd party vol by zone</t>
  </si>
  <si>
    <t xml:space="preserve">zone total</t>
  </si>
  <si>
    <t xml:space="preserve">zone daily</t>
  </si>
  <si>
    <t xml:space="preserve">Aqua Dulce</t>
  </si>
  <si>
    <t xml:space="preserve">Thompsonville</t>
  </si>
  <si>
    <t xml:space="preserve">Katy</t>
  </si>
  <si>
    <t xml:space="preserve">East Texas</t>
  </si>
  <si>
    <t xml:space="preserve">1 Thompsonville</t>
  </si>
  <si>
    <t xml:space="preserve">2 Robstown</t>
  </si>
  <si>
    <t xml:space="preserve">3 A/S South</t>
  </si>
  <si>
    <t xml:space="preserve">4 A/S Central</t>
  </si>
  <si>
    <t xml:space="preserve">5 Edna</t>
  </si>
  <si>
    <t xml:space="preserve">6  Texas City</t>
  </si>
  <si>
    <t xml:space="preserve">7 A/S  East</t>
  </si>
  <si>
    <t xml:space="preserve">8 East Texas</t>
  </si>
  <si>
    <t xml:space="preserve">9 Freeport</t>
  </si>
  <si>
    <t xml:space="preserve">10 Ship Channel</t>
  </si>
  <si>
    <t xml:space="preserve">11 Corpus</t>
  </si>
  <si>
    <t xml:space="preserve">12 Valley</t>
  </si>
  <si>
    <t xml:space="preserve">14 South Texas</t>
  </si>
  <si>
    <t xml:space="preserve">15 Katy</t>
  </si>
  <si>
    <t xml:space="preserve">16 West Loop</t>
  </si>
  <si>
    <t xml:space="preserve">19 King Ranch</t>
  </si>
  <si>
    <t xml:space="preserve">Totals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</si>
</sst>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18.85"/>
    <col collapsed="false" customWidth="true" hidden="false" outlineLevel="0" max="3" min="3" style="0" width="18.14"/>
    <col collapsed="false" customWidth="true" hidden="false" outlineLevel="0" max="5" min="5" style="0" width="20.7"/>
    <col collapsed="false" customWidth="true" hidden="false" outlineLevel="0" max="6" min="6" style="0" width="16.99"/>
    <col collapsed="false" customWidth="true" hidden="false" outlineLevel="0" max="9" min="7" style="0" width="18.14"/>
  </cols>
  <sheetData>
    <row r="2" customFormat="false" ht="12.75" hidden="false" customHeight="false" outlineLevel="0" collapsed="false">
      <c r="A2" s="1"/>
      <c r="B2" s="1"/>
      <c r="C2" s="1"/>
    </row>
    <row r="3" customFormat="false" ht="12.75" hidden="false" customHeight="false" outlineLevel="0" collapsed="false">
      <c r="A3" s="2"/>
      <c r="B3" s="2" t="s">
        <v>0</v>
      </c>
      <c r="C3" s="2" t="s">
        <v>1</v>
      </c>
      <c r="D3" s="2" t="s">
        <v>2</v>
      </c>
      <c r="E3" s="3"/>
      <c r="F3" s="3" t="s">
        <v>3</v>
      </c>
      <c r="G3" s="3" t="s">
        <v>4</v>
      </c>
      <c r="H3" s="3" t="s">
        <v>5</v>
      </c>
      <c r="I3" s="3" t="s">
        <v>6</v>
      </c>
      <c r="J3" s="4"/>
    </row>
    <row r="4" customFormat="false" ht="12.75" hidden="false" customHeight="false" outlineLevel="0" collapsed="false">
      <c r="A4" s="0" t="s">
        <v>7</v>
      </c>
      <c r="B4" s="0" t="n">
        <v>11050</v>
      </c>
      <c r="E4" s="5" t="str">
        <f aca="false">+A4</f>
        <v>1 Thompsonville</v>
      </c>
      <c r="F4" s="6"/>
      <c r="G4" s="6" t="n">
        <v>127739</v>
      </c>
      <c r="H4" s="6"/>
      <c r="I4" s="6"/>
      <c r="J4" s="7"/>
    </row>
    <row r="5" customFormat="false" ht="12.75" hidden="false" customHeight="false" outlineLevel="0" collapsed="false">
      <c r="B5" s="0" t="n">
        <v>6600</v>
      </c>
      <c r="E5" s="5" t="s">
        <v>8</v>
      </c>
      <c r="F5" s="6" t="n">
        <v>8164</v>
      </c>
      <c r="G5" s="6"/>
      <c r="H5" s="6"/>
      <c r="I5" s="6"/>
      <c r="J5" s="7"/>
    </row>
    <row r="6" customFormat="false" ht="12.75" hidden="false" customHeight="false" outlineLevel="0" collapsed="false">
      <c r="B6" s="0" t="n">
        <v>3910</v>
      </c>
      <c r="E6" s="5" t="s">
        <v>9</v>
      </c>
      <c r="F6" s="6" t="n">
        <v>205405</v>
      </c>
      <c r="G6" s="6"/>
      <c r="H6" s="6"/>
      <c r="I6" s="6"/>
      <c r="J6" s="7"/>
    </row>
    <row r="7" customFormat="false" ht="12.75" hidden="false" customHeight="false" outlineLevel="0" collapsed="false">
      <c r="B7" s="0" t="n">
        <v>34750</v>
      </c>
      <c r="E7" s="5" t="s">
        <v>10</v>
      </c>
      <c r="F7" s="6" t="n">
        <v>7528</v>
      </c>
      <c r="G7" s="6"/>
      <c r="H7" s="6"/>
      <c r="I7" s="6"/>
      <c r="J7" s="7"/>
    </row>
    <row r="8" customFormat="false" ht="12.75" hidden="false" customHeight="false" outlineLevel="0" collapsed="false">
      <c r="B8" s="0" t="n">
        <v>17204</v>
      </c>
      <c r="E8" s="5" t="s">
        <v>11</v>
      </c>
      <c r="F8" s="6" t="n">
        <v>5872</v>
      </c>
      <c r="G8" s="6"/>
      <c r="H8" s="6"/>
      <c r="I8" s="6"/>
      <c r="J8" s="7"/>
    </row>
    <row r="9" customFormat="false" ht="12.75" hidden="false" customHeight="false" outlineLevel="0" collapsed="false">
      <c r="B9" s="0" t="n">
        <v>153990</v>
      </c>
      <c r="E9" s="5" t="s">
        <v>12</v>
      </c>
      <c r="F9" s="6"/>
      <c r="G9" s="6"/>
      <c r="H9" s="6" t="n">
        <v>1311</v>
      </c>
      <c r="I9" s="6"/>
      <c r="J9" s="7"/>
    </row>
    <row r="10" customFormat="false" ht="12.75" hidden="false" customHeight="false" outlineLevel="0" collapsed="false">
      <c r="B10" s="0" t="n">
        <v>8806</v>
      </c>
      <c r="E10" s="5" t="s">
        <v>13</v>
      </c>
      <c r="F10" s="6"/>
      <c r="G10" s="6"/>
      <c r="H10" s="6"/>
      <c r="I10" s="6" t="n">
        <v>2000</v>
      </c>
      <c r="J10" s="7"/>
    </row>
    <row r="11" customFormat="false" ht="12.75" hidden="false" customHeight="false" outlineLevel="0" collapsed="false">
      <c r="B11" s="0" t="n">
        <v>1500000</v>
      </c>
      <c r="E11" s="5" t="s">
        <v>14</v>
      </c>
      <c r="F11" s="6"/>
      <c r="G11" s="6"/>
      <c r="H11" s="6"/>
      <c r="I11" s="6" t="n">
        <v>16708</v>
      </c>
      <c r="J11" s="7"/>
    </row>
    <row r="12" customFormat="false" ht="12.75" hidden="false" customHeight="false" outlineLevel="0" collapsed="false">
      <c r="B12" s="0" t="n">
        <v>1817</v>
      </c>
      <c r="E12" s="5" t="s">
        <v>15</v>
      </c>
      <c r="F12" s="6"/>
      <c r="G12" s="6"/>
      <c r="H12" s="6"/>
      <c r="I12" s="6" t="n">
        <v>303</v>
      </c>
      <c r="J12" s="7"/>
    </row>
    <row r="13" customFormat="false" ht="12.75" hidden="false" customHeight="false" outlineLevel="0" collapsed="false">
      <c r="B13" s="0" t="n">
        <v>139005</v>
      </c>
      <c r="E13" s="5" t="s">
        <v>16</v>
      </c>
      <c r="F13" s="6"/>
      <c r="G13" s="6"/>
      <c r="H13" s="6" t="n">
        <v>4240</v>
      </c>
      <c r="I13" s="6"/>
      <c r="J13" s="7"/>
    </row>
    <row r="14" customFormat="false" ht="12.75" hidden="false" customHeight="false" outlineLevel="0" collapsed="false">
      <c r="B14" s="0" t="n">
        <v>61140</v>
      </c>
      <c r="E14" s="5" t="s">
        <v>17</v>
      </c>
      <c r="F14" s="6" t="n">
        <v>10166</v>
      </c>
      <c r="G14" s="6"/>
      <c r="H14" s="6"/>
      <c r="I14" s="6"/>
      <c r="J14" s="7"/>
    </row>
    <row r="15" customFormat="false" ht="12.75" hidden="false" customHeight="false" outlineLevel="0" collapsed="false">
      <c r="B15" s="0" t="n">
        <v>23970</v>
      </c>
      <c r="E15" s="5" t="s">
        <v>18</v>
      </c>
      <c r="F15" s="6"/>
      <c r="G15" s="6"/>
      <c r="H15" s="6" t="n">
        <v>390</v>
      </c>
      <c r="I15" s="6"/>
      <c r="J15" s="7"/>
    </row>
    <row r="16" customFormat="false" ht="12.75" hidden="false" customHeight="false" outlineLevel="0" collapsed="false">
      <c r="B16" s="0" t="n">
        <v>25950</v>
      </c>
      <c r="E16" s="5" t="s">
        <v>19</v>
      </c>
      <c r="F16" s="6"/>
      <c r="G16" s="6" t="n">
        <v>157</v>
      </c>
      <c r="H16" s="6"/>
      <c r="I16" s="6"/>
      <c r="J16" s="7"/>
    </row>
    <row r="17" customFormat="false" ht="12.75" hidden="false" customHeight="false" outlineLevel="0" collapsed="false">
      <c r="B17" s="0" t="n">
        <v>30000</v>
      </c>
      <c r="E17" s="5" t="s">
        <v>20</v>
      </c>
      <c r="F17" s="6"/>
      <c r="G17" s="6"/>
      <c r="H17" s="6" t="n">
        <v>33755</v>
      </c>
      <c r="I17" s="6"/>
      <c r="J17" s="7"/>
    </row>
    <row r="18" customFormat="false" ht="12.75" hidden="false" customHeight="false" outlineLevel="0" collapsed="false">
      <c r="B18" s="0" t="n">
        <v>152850</v>
      </c>
      <c r="E18" s="5" t="s">
        <v>21</v>
      </c>
      <c r="F18" s="6"/>
      <c r="G18" s="6"/>
      <c r="H18" s="6" t="n">
        <v>58628</v>
      </c>
      <c r="I18" s="6"/>
      <c r="J18" s="7"/>
    </row>
    <row r="19" customFormat="false" ht="12.75" hidden="false" customHeight="false" outlineLevel="0" collapsed="false">
      <c r="B19" s="0" t="n">
        <v>30000</v>
      </c>
      <c r="E19" s="5" t="s">
        <v>22</v>
      </c>
      <c r="F19" s="6" t="n">
        <v>145598</v>
      </c>
      <c r="G19" s="6"/>
      <c r="H19" s="6"/>
      <c r="I19" s="6"/>
      <c r="J19" s="7"/>
    </row>
    <row r="20" customFormat="false" ht="12.75" hidden="false" customHeight="false" outlineLevel="0" collapsed="false">
      <c r="B20" s="0" t="n">
        <v>30</v>
      </c>
      <c r="E20" s="8" t="s">
        <v>23</v>
      </c>
      <c r="F20" s="9" t="n">
        <f aca="false">SUM(F4:F19)</f>
        <v>382733</v>
      </c>
      <c r="G20" s="9" t="n">
        <f aca="false">SUM(G4:G19)</f>
        <v>127896</v>
      </c>
      <c r="H20" s="9" t="n">
        <f aca="false">SUM(H4:H19)</f>
        <v>98324</v>
      </c>
      <c r="I20" s="9" t="n">
        <f aca="false">SUM(I4:I19)</f>
        <v>19011</v>
      </c>
      <c r="J20" s="9" t="n">
        <f aca="false">SUM(F20:I20)</f>
        <v>627964</v>
      </c>
    </row>
    <row r="21" customFormat="false" ht="12.75" hidden="false" customHeight="false" outlineLevel="0" collapsed="false">
      <c r="B21" s="0" t="n">
        <v>4705</v>
      </c>
      <c r="E21" s="5"/>
      <c r="F21" s="6"/>
      <c r="G21" s="6"/>
      <c r="H21" s="6"/>
      <c r="I21" s="6"/>
      <c r="J21" s="7"/>
    </row>
    <row r="22" customFormat="false" ht="12.75" hidden="false" customHeight="false" outlineLevel="0" collapsed="false">
      <c r="B22" s="0" t="n">
        <v>606412</v>
      </c>
      <c r="E22" s="5"/>
      <c r="F22" s="6"/>
      <c r="G22" s="6"/>
      <c r="H22" s="6"/>
      <c r="I22" s="6"/>
      <c r="J22" s="7"/>
    </row>
    <row r="23" customFormat="false" ht="12.75" hidden="false" customHeight="false" outlineLevel="0" collapsed="false">
      <c r="B23" s="0" t="n">
        <v>450000</v>
      </c>
      <c r="E23" s="10"/>
      <c r="F23" s="11"/>
      <c r="G23" s="11"/>
      <c r="H23" s="11"/>
      <c r="I23" s="11"/>
      <c r="J23" s="12"/>
    </row>
    <row r="24" customFormat="false" ht="12.75" hidden="false" customHeight="false" outlineLevel="0" collapsed="false">
      <c r="B24" s="0" t="n">
        <v>300000</v>
      </c>
    </row>
    <row r="25" customFormat="false" ht="12.75" hidden="false" customHeight="false" outlineLevel="0" collapsed="false">
      <c r="B25" s="0" t="n">
        <v>270000</v>
      </c>
      <c r="C25" s="0" t="n">
        <f aca="false">SUM(B4:B25)</f>
        <v>3832189</v>
      </c>
      <c r="D25" s="0" t="n">
        <f aca="false">+C25/30</f>
        <v>127739.633333333</v>
      </c>
    </row>
    <row r="26" customFormat="false" ht="12.75" hidden="false" customHeight="false" outlineLevel="0" collapsed="false">
      <c r="A26" s="0" t="s">
        <v>8</v>
      </c>
      <c r="B26" s="0" t="n">
        <v>10000</v>
      </c>
    </row>
    <row r="27" customFormat="false" ht="12.75" hidden="false" customHeight="false" outlineLevel="0" collapsed="false">
      <c r="B27" s="0" t="n">
        <v>6000</v>
      </c>
    </row>
    <row r="28" customFormat="false" ht="12.75" hidden="false" customHeight="false" outlineLevel="0" collapsed="false">
      <c r="B28" s="0" t="n">
        <v>65000</v>
      </c>
    </row>
    <row r="29" customFormat="false" ht="12.75" hidden="false" customHeight="false" outlineLevel="0" collapsed="false">
      <c r="B29" s="0" t="n">
        <v>5000</v>
      </c>
    </row>
    <row r="30" customFormat="false" ht="12.75" hidden="false" customHeight="false" outlineLevel="0" collapsed="false">
      <c r="B30" s="0" t="n">
        <v>5000</v>
      </c>
    </row>
    <row r="31" customFormat="false" ht="12.75" hidden="false" customHeight="false" outlineLevel="0" collapsed="false">
      <c r="B31" s="0" t="n">
        <v>3450</v>
      </c>
    </row>
    <row r="32" customFormat="false" ht="12.75" hidden="false" customHeight="false" outlineLevel="0" collapsed="false">
      <c r="B32" s="0" t="n">
        <v>150481</v>
      </c>
      <c r="C32" s="0" t="n">
        <f aca="false">SUM(B26:B32)</f>
        <v>244931</v>
      </c>
      <c r="D32" s="0" t="n">
        <f aca="false">+C32/30</f>
        <v>8164.36666666667</v>
      </c>
    </row>
    <row r="33" customFormat="false" ht="12.75" hidden="false" customHeight="false" outlineLevel="0" collapsed="false">
      <c r="A33" s="0" t="s">
        <v>9</v>
      </c>
      <c r="B33" s="0" t="n">
        <v>806434</v>
      </c>
    </row>
    <row r="34" customFormat="false" ht="12.75" hidden="false" customHeight="false" outlineLevel="0" collapsed="false">
      <c r="B34" s="0" t="n">
        <v>188066</v>
      </c>
    </row>
    <row r="35" customFormat="false" ht="12.75" hidden="false" customHeight="false" outlineLevel="0" collapsed="false">
      <c r="B35" s="0" t="n">
        <v>202276</v>
      </c>
    </row>
    <row r="36" customFormat="false" ht="12.75" hidden="false" customHeight="false" outlineLevel="0" collapsed="false">
      <c r="B36" s="0" t="n">
        <v>386900</v>
      </c>
    </row>
    <row r="37" customFormat="false" ht="12.75" hidden="false" customHeight="false" outlineLevel="0" collapsed="false">
      <c r="B37" s="0" t="n">
        <v>600000</v>
      </c>
    </row>
    <row r="38" customFormat="false" ht="12.75" hidden="false" customHeight="false" outlineLevel="0" collapsed="false">
      <c r="B38" s="0" t="n">
        <v>290000</v>
      </c>
    </row>
    <row r="39" customFormat="false" ht="12.75" hidden="false" customHeight="false" outlineLevel="0" collapsed="false">
      <c r="B39" s="0" t="n">
        <v>2975000</v>
      </c>
    </row>
    <row r="40" customFormat="false" ht="12.75" hidden="false" customHeight="false" outlineLevel="0" collapsed="false">
      <c r="B40" s="0" t="n">
        <v>25000</v>
      </c>
    </row>
    <row r="41" customFormat="false" ht="12.75" hidden="false" customHeight="false" outlineLevel="0" collapsed="false">
      <c r="B41" s="0" t="n">
        <v>11723</v>
      </c>
    </row>
    <row r="42" customFormat="false" ht="12.75" hidden="false" customHeight="false" outlineLevel="0" collapsed="false">
      <c r="B42" s="0" t="n">
        <v>420000</v>
      </c>
    </row>
    <row r="43" customFormat="false" ht="12.75" hidden="false" customHeight="false" outlineLevel="0" collapsed="false">
      <c r="B43" s="0" t="n">
        <v>180000</v>
      </c>
    </row>
    <row r="44" customFormat="false" ht="12.75" hidden="false" customHeight="false" outlineLevel="0" collapsed="false">
      <c r="B44" s="0" t="n">
        <v>40000</v>
      </c>
    </row>
    <row r="45" customFormat="false" ht="12.75" hidden="false" customHeight="false" outlineLevel="0" collapsed="false">
      <c r="B45" s="0" t="n">
        <v>12750</v>
      </c>
    </row>
    <row r="46" customFormat="false" ht="12.75" hidden="false" customHeight="false" outlineLevel="0" collapsed="false">
      <c r="B46" s="0" t="n">
        <v>24000</v>
      </c>
      <c r="C46" s="0" t="n">
        <f aca="false">SUM(B33:B46)</f>
        <v>6162149</v>
      </c>
      <c r="D46" s="0" t="n">
        <f aca="false">+C46/30</f>
        <v>205404.966666667</v>
      </c>
    </row>
    <row r="47" customFormat="false" ht="12.75" hidden="false" customHeight="false" outlineLevel="0" collapsed="false">
      <c r="A47" s="0" t="s">
        <v>10</v>
      </c>
      <c r="B47" s="0" t="n">
        <v>225850</v>
      </c>
      <c r="C47" s="0" t="n">
        <v>225850</v>
      </c>
      <c r="D47" s="0" t="n">
        <f aca="false">+C47/30</f>
        <v>7528.33333333333</v>
      </c>
    </row>
    <row r="48" customFormat="false" ht="12.75" hidden="false" customHeight="false" outlineLevel="0" collapsed="false">
      <c r="A48" s="0" t="s">
        <v>11</v>
      </c>
      <c r="B48" s="0" t="n">
        <v>46162</v>
      </c>
    </row>
    <row r="49" customFormat="false" ht="12.75" hidden="false" customHeight="false" outlineLevel="0" collapsed="false">
      <c r="B49" s="0" t="n">
        <v>13000</v>
      </c>
    </row>
    <row r="50" customFormat="false" ht="12.75" hidden="false" customHeight="false" outlineLevel="0" collapsed="false">
      <c r="B50" s="0" t="n">
        <v>117000</v>
      </c>
      <c r="C50" s="0" t="n">
        <f aca="false">SUM(B48:B50)</f>
        <v>176162</v>
      </c>
      <c r="D50" s="0" t="n">
        <f aca="false">+C50/30</f>
        <v>5872.06666666667</v>
      </c>
    </row>
    <row r="51" customFormat="false" ht="12.75" hidden="false" customHeight="false" outlineLevel="0" collapsed="false">
      <c r="A51" s="0" t="s">
        <v>12</v>
      </c>
      <c r="B51" s="0" t="n">
        <v>39330</v>
      </c>
      <c r="C51" s="0" t="n">
        <v>39330</v>
      </c>
      <c r="D51" s="0" t="n">
        <f aca="false">+C51/30</f>
        <v>1311</v>
      </c>
    </row>
    <row r="52" customFormat="false" ht="12.75" hidden="false" customHeight="false" outlineLevel="0" collapsed="false">
      <c r="A52" s="0" t="s">
        <v>13</v>
      </c>
      <c r="B52" s="0" t="n">
        <v>55000</v>
      </c>
    </row>
    <row r="53" customFormat="false" ht="12.75" hidden="false" customHeight="false" outlineLevel="0" collapsed="false">
      <c r="B53" s="0" t="n">
        <v>5000</v>
      </c>
      <c r="C53" s="0" t="n">
        <v>60000</v>
      </c>
      <c r="D53" s="0" t="n">
        <f aca="false">+C53/30</f>
        <v>2000</v>
      </c>
    </row>
    <row r="54" customFormat="false" ht="12.75" hidden="false" customHeight="false" outlineLevel="0" collapsed="false">
      <c r="A54" s="0" t="s">
        <v>14</v>
      </c>
      <c r="B54" s="0" t="n">
        <v>4853</v>
      </c>
    </row>
    <row r="55" customFormat="false" ht="12.75" hidden="false" customHeight="false" outlineLevel="0" collapsed="false">
      <c r="B55" s="0" t="n">
        <v>8500</v>
      </c>
    </row>
    <row r="56" customFormat="false" ht="12.75" hidden="false" customHeight="false" outlineLevel="0" collapsed="false">
      <c r="B56" s="0" t="n">
        <v>90000</v>
      </c>
    </row>
    <row r="57" customFormat="false" ht="12.75" hidden="false" customHeight="false" outlineLevel="0" collapsed="false">
      <c r="B57" s="0" t="n">
        <v>19800</v>
      </c>
    </row>
    <row r="58" customFormat="false" ht="12.75" hidden="false" customHeight="false" outlineLevel="0" collapsed="false">
      <c r="B58" s="0" t="n">
        <v>30</v>
      </c>
    </row>
    <row r="59" customFormat="false" ht="12.75" hidden="false" customHeight="false" outlineLevel="0" collapsed="false">
      <c r="B59" s="0" t="n">
        <v>30</v>
      </c>
    </row>
    <row r="60" customFormat="false" ht="12.75" hidden="false" customHeight="false" outlineLevel="0" collapsed="false">
      <c r="B60" s="0" t="n">
        <v>30</v>
      </c>
    </row>
    <row r="61" customFormat="false" ht="12.75" hidden="false" customHeight="false" outlineLevel="0" collapsed="false">
      <c r="B61" s="0" t="n">
        <v>3000</v>
      </c>
    </row>
    <row r="62" customFormat="false" ht="12.75" hidden="false" customHeight="false" outlineLevel="0" collapsed="false">
      <c r="B62" s="0" t="n">
        <v>156000</v>
      </c>
    </row>
    <row r="63" customFormat="false" ht="12.75" hidden="false" customHeight="false" outlineLevel="0" collapsed="false">
      <c r="B63" s="0" t="n">
        <v>219000</v>
      </c>
      <c r="C63" s="0" t="n">
        <f aca="false">SUM(B54:B63)</f>
        <v>501243</v>
      </c>
      <c r="D63" s="0" t="n">
        <f aca="false">+C63/30</f>
        <v>16708.1</v>
      </c>
    </row>
    <row r="64" customFormat="false" ht="12.75" hidden="false" customHeight="false" outlineLevel="0" collapsed="false">
      <c r="A64" s="0" t="s">
        <v>15</v>
      </c>
      <c r="B64" s="0" t="n">
        <v>9090</v>
      </c>
      <c r="C64" s="0" t="n">
        <v>9090</v>
      </c>
      <c r="D64" s="0" t="n">
        <f aca="false">+C64/30</f>
        <v>303</v>
      </c>
    </row>
    <row r="65" customFormat="false" ht="12.75" hidden="false" customHeight="false" outlineLevel="0" collapsed="false">
      <c r="A65" s="0" t="s">
        <v>16</v>
      </c>
      <c r="B65" s="0" t="n">
        <v>25000</v>
      </c>
    </row>
    <row r="66" customFormat="false" ht="12.75" hidden="false" customHeight="false" outlineLevel="0" collapsed="false">
      <c r="B66" s="0" t="n">
        <v>5000</v>
      </c>
    </row>
    <row r="67" customFormat="false" ht="12.75" hidden="false" customHeight="false" outlineLevel="0" collapsed="false">
      <c r="B67" s="0" t="n">
        <v>57229</v>
      </c>
    </row>
    <row r="68" customFormat="false" ht="12.75" hidden="false" customHeight="false" outlineLevel="0" collapsed="false">
      <c r="B68" s="0" t="n">
        <v>10000</v>
      </c>
    </row>
    <row r="69" customFormat="false" ht="12.75" hidden="false" customHeight="false" outlineLevel="0" collapsed="false">
      <c r="B69" s="0" t="n">
        <v>30000</v>
      </c>
      <c r="C69" s="0" t="n">
        <f aca="false">SUM(B65:B69)</f>
        <v>127229</v>
      </c>
      <c r="D69" s="0" t="n">
        <f aca="false">+C69/30</f>
        <v>4240.96666666667</v>
      </c>
    </row>
    <row r="70" customFormat="false" ht="12.75" hidden="false" customHeight="false" outlineLevel="0" collapsed="false">
      <c r="A70" s="0" t="s">
        <v>17</v>
      </c>
      <c r="B70" s="0" t="n">
        <v>300000</v>
      </c>
    </row>
    <row r="71" customFormat="false" ht="12.75" hidden="false" customHeight="false" outlineLevel="0" collapsed="false">
      <c r="B71" s="0" t="n">
        <v>5000</v>
      </c>
      <c r="C71" s="0" t="n">
        <f aca="false">SUM(B70:B71)</f>
        <v>305000</v>
      </c>
      <c r="D71" s="0" t="n">
        <f aca="false">+C71/30</f>
        <v>10166.6666666667</v>
      </c>
    </row>
    <row r="72" customFormat="false" ht="12.75" hidden="false" customHeight="false" outlineLevel="0" collapsed="false">
      <c r="A72" s="0" t="s">
        <v>18</v>
      </c>
      <c r="B72" s="0" t="n">
        <v>5700</v>
      </c>
    </row>
    <row r="73" customFormat="false" ht="12.75" hidden="false" customHeight="false" outlineLevel="0" collapsed="false">
      <c r="B73" s="0" t="n">
        <v>6000</v>
      </c>
      <c r="C73" s="0" t="n">
        <f aca="false">SUM(B72:B73)</f>
        <v>11700</v>
      </c>
      <c r="D73" s="0" t="n">
        <f aca="false">+C73/30</f>
        <v>390</v>
      </c>
    </row>
    <row r="74" customFormat="false" ht="12.75" hidden="false" customHeight="false" outlineLevel="0" collapsed="false">
      <c r="A74" s="0" t="s">
        <v>19</v>
      </c>
      <c r="B74" s="0" t="n">
        <v>4500</v>
      </c>
    </row>
    <row r="75" customFormat="false" ht="12.75" hidden="false" customHeight="false" outlineLevel="0" collapsed="false">
      <c r="B75" s="0" t="n">
        <v>210</v>
      </c>
      <c r="C75" s="0" t="n">
        <f aca="false">SUM(B74:B75)</f>
        <v>4710</v>
      </c>
      <c r="D75" s="0" t="n">
        <f aca="false">+C75/30</f>
        <v>157</v>
      </c>
    </row>
    <row r="76" customFormat="false" ht="12.75" hidden="false" customHeight="false" outlineLevel="0" collapsed="false">
      <c r="A76" s="0" t="s">
        <v>20</v>
      </c>
      <c r="B76" s="0" t="n">
        <v>5000</v>
      </c>
    </row>
    <row r="77" customFormat="false" ht="12.75" hidden="false" customHeight="false" outlineLevel="0" collapsed="false">
      <c r="B77" s="0" t="n">
        <v>4000</v>
      </c>
    </row>
    <row r="78" customFormat="false" ht="12.75" hidden="false" customHeight="false" outlineLevel="0" collapsed="false">
      <c r="B78" s="0" t="n">
        <v>4500</v>
      </c>
    </row>
    <row r="79" customFormat="false" ht="12.75" hidden="false" customHeight="false" outlineLevel="0" collapsed="false">
      <c r="B79" s="0" t="n">
        <v>118450</v>
      </c>
    </row>
    <row r="80" customFormat="false" ht="12.75" hidden="false" customHeight="false" outlineLevel="0" collapsed="false">
      <c r="B80" s="0" t="n">
        <v>552000</v>
      </c>
    </row>
    <row r="81" customFormat="false" ht="12.75" hidden="false" customHeight="false" outlineLevel="0" collapsed="false">
      <c r="B81" s="0" t="n">
        <v>10500</v>
      </c>
    </row>
    <row r="82" customFormat="false" ht="12.75" hidden="false" customHeight="false" outlineLevel="0" collapsed="false">
      <c r="B82" s="0" t="n">
        <v>7050</v>
      </c>
    </row>
    <row r="83" customFormat="false" ht="12.75" hidden="false" customHeight="false" outlineLevel="0" collapsed="false">
      <c r="B83" s="0" t="n">
        <v>1200</v>
      </c>
    </row>
    <row r="84" customFormat="false" ht="12.75" hidden="false" customHeight="false" outlineLevel="0" collapsed="false">
      <c r="B84" s="0" t="n">
        <v>12810</v>
      </c>
    </row>
    <row r="85" customFormat="false" ht="12.75" hidden="false" customHeight="false" outlineLevel="0" collapsed="false">
      <c r="B85" s="0" t="n">
        <v>70000</v>
      </c>
    </row>
    <row r="86" customFormat="false" ht="12.75" hidden="false" customHeight="false" outlineLevel="0" collapsed="false">
      <c r="B86" s="0" t="n">
        <v>85000</v>
      </c>
    </row>
    <row r="87" customFormat="false" ht="12.75" hidden="false" customHeight="false" outlineLevel="0" collapsed="false">
      <c r="B87" s="0" t="n">
        <v>142143</v>
      </c>
      <c r="C87" s="0" t="n">
        <f aca="false">SUM(B76:B87)</f>
        <v>1012653</v>
      </c>
      <c r="D87" s="0" t="n">
        <f aca="false">+C87/30</f>
        <v>33755.1</v>
      </c>
    </row>
    <row r="88" customFormat="false" ht="12.75" hidden="false" customHeight="false" outlineLevel="0" collapsed="false">
      <c r="A88" s="0" t="s">
        <v>21</v>
      </c>
      <c r="B88" s="0" t="n">
        <v>35000</v>
      </c>
    </row>
    <row r="89" customFormat="false" ht="12.75" hidden="false" customHeight="false" outlineLevel="0" collapsed="false">
      <c r="B89" s="0" t="n">
        <v>54200</v>
      </c>
    </row>
    <row r="90" customFormat="false" ht="12.75" hidden="false" customHeight="false" outlineLevel="0" collapsed="false">
      <c r="B90" s="0" t="n">
        <v>5000</v>
      </c>
    </row>
    <row r="91" customFormat="false" ht="12.75" hidden="false" customHeight="false" outlineLevel="0" collapsed="false">
      <c r="B91" s="0" t="n">
        <v>13835</v>
      </c>
    </row>
    <row r="92" customFormat="false" ht="12.75" hidden="false" customHeight="false" outlineLevel="0" collapsed="false">
      <c r="B92" s="0" t="n">
        <v>17000</v>
      </c>
    </row>
    <row r="93" customFormat="false" ht="12.75" hidden="false" customHeight="false" outlineLevel="0" collapsed="false">
      <c r="B93" s="0" t="n">
        <v>88665</v>
      </c>
    </row>
    <row r="94" customFormat="false" ht="12.75" hidden="false" customHeight="false" outlineLevel="0" collapsed="false">
      <c r="B94" s="0" t="n">
        <v>12435</v>
      </c>
    </row>
    <row r="95" customFormat="false" ht="12.75" hidden="false" customHeight="false" outlineLevel="0" collapsed="false">
      <c r="B95" s="0" t="n">
        <v>16045</v>
      </c>
    </row>
    <row r="96" customFormat="false" ht="12.75" hidden="false" customHeight="false" outlineLevel="0" collapsed="false">
      <c r="B96" s="0" t="n">
        <v>20000</v>
      </c>
    </row>
    <row r="97" customFormat="false" ht="12.75" hidden="false" customHeight="false" outlineLevel="0" collapsed="false">
      <c r="B97" s="0" t="n">
        <v>13410</v>
      </c>
    </row>
    <row r="98" customFormat="false" ht="12.75" hidden="false" customHeight="false" outlineLevel="0" collapsed="false">
      <c r="B98" s="0" t="n">
        <v>16415</v>
      </c>
    </row>
    <row r="99" customFormat="false" ht="12.75" hidden="false" customHeight="false" outlineLevel="0" collapsed="false">
      <c r="B99" s="0" t="n">
        <v>1165</v>
      </c>
    </row>
    <row r="100" customFormat="false" ht="12.75" hidden="false" customHeight="false" outlineLevel="0" collapsed="false">
      <c r="B100" s="0" t="n">
        <v>140701</v>
      </c>
    </row>
    <row r="101" customFormat="false" ht="12.75" hidden="false" customHeight="false" outlineLevel="0" collapsed="false">
      <c r="B101" s="0" t="n">
        <v>69497</v>
      </c>
    </row>
    <row r="102" customFormat="false" ht="12.75" hidden="false" customHeight="false" outlineLevel="0" collapsed="false">
      <c r="B102" s="0" t="n">
        <v>55500</v>
      </c>
    </row>
    <row r="103" customFormat="false" ht="12.75" hidden="false" customHeight="false" outlineLevel="0" collapsed="false">
      <c r="B103" s="0" t="n">
        <v>1200000</v>
      </c>
      <c r="C103" s="0" t="n">
        <f aca="false">SUM(B88:B103)</f>
        <v>1758868</v>
      </c>
      <c r="D103" s="0" t="n">
        <f aca="false">+C103/30</f>
        <v>58628.9333333333</v>
      </c>
    </row>
    <row r="104" customFormat="false" ht="12.75" hidden="false" customHeight="false" outlineLevel="0" collapsed="false">
      <c r="A104" s="0" t="s">
        <v>22</v>
      </c>
      <c r="B104" s="0" t="n">
        <v>1821288</v>
      </c>
    </row>
    <row r="105" customFormat="false" ht="12.75" hidden="false" customHeight="false" outlineLevel="0" collapsed="false">
      <c r="B105" s="0" t="n">
        <v>1886840</v>
      </c>
    </row>
    <row r="106" customFormat="false" ht="12.75" hidden="false" customHeight="false" outlineLevel="0" collapsed="false">
      <c r="B106" s="0" t="n">
        <v>225170</v>
      </c>
    </row>
    <row r="107" customFormat="false" ht="12.75" hidden="false" customHeight="false" outlineLevel="0" collapsed="false">
      <c r="B107" s="0" t="n">
        <v>434670</v>
      </c>
      <c r="C107" s="0" t="n">
        <f aca="false">SUM(B104:B107)</f>
        <v>4367968</v>
      </c>
      <c r="D107" s="0" t="n">
        <f aca="false">+C107/30</f>
        <v>145598.933333333</v>
      </c>
    </row>
    <row r="109" customFormat="false" ht="12.75" hidden="false" customHeight="false" outlineLevel="0" collapsed="false">
      <c r="D109" s="0" t="n">
        <f aca="false">SUM(D4:D107)</f>
        <v>627969.066666667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2000-10-26T11:14:51Z</dcterms:created>
  <dc:creator>Edward D. Gottlob</dc:creator>
  <dc:description/>
  <dc:language>en-US</dc:language>
  <cp:lastModifiedBy>Edward D. Gottlob</cp:lastModifiedBy>
  <cp:revision>0</cp:revision>
  <dc:subject/>
  <dc:title/>
</cp:coreProperties>
</file>