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Sheet1!$A$1:$W$45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<sst xmlns="http://schemas.openxmlformats.org/spreadsheetml/2006/main" count="35" uniqueCount="20">
  <si>
    <t xml:space="preserve">Guadalupe Power Partners LP</t>
  </si>
  <si>
    <t xml:space="preserve">April 2001</t>
  </si>
  <si>
    <t xml:space="preserve">Buyback</t>
  </si>
  <si>
    <t xml:space="preserve">Deal #:</t>
  </si>
  <si>
    <t xml:space="preserve">Pipe:</t>
  </si>
  <si>
    <t xml:space="preserve">HPL</t>
  </si>
  <si>
    <t xml:space="preserve">OPL</t>
  </si>
  <si>
    <t xml:space="preserve">WGR</t>
  </si>
  <si>
    <t xml:space="preserve">Meter#:</t>
  </si>
  <si>
    <t xml:space="preserve">#6780</t>
  </si>
  <si>
    <t xml:space="preserve">#8727</t>
  </si>
  <si>
    <t xml:space="preserve">#1300</t>
  </si>
  <si>
    <t xml:space="preserve">#6301</t>
  </si>
  <si>
    <t xml:space="preserve">#1265</t>
  </si>
  <si>
    <t xml:space="preserve">#1229</t>
  </si>
  <si>
    <t xml:space="preserve">Totals:</t>
  </si>
  <si>
    <t xml:space="preserve">Total Less Buyback</t>
  </si>
  <si>
    <t xml:space="preserve">Katy Deliveries</t>
  </si>
  <si>
    <t xml:space="preserve">Waha Deliveries</t>
  </si>
  <si>
    <t xml:space="preserve">Less Buyback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</si>
</sst>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Impact"/>
      <family val="2"/>
    </font>
    <font>
      <sz val="10"/>
      <name val="Impact"/>
      <family val="2"/>
    </font>
    <font>
      <sz val="16"/>
      <name val="Impact"/>
      <family val="2"/>
    </font>
    <font>
      <sz val="12"/>
      <name val="Impact"/>
      <family val="2"/>
    </font>
    <font>
      <sz val="8"/>
      <name val="Impact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dotted"/>
      <right/>
      <top style="dotted"/>
      <bottom style="hair"/>
      <diagonal/>
    </border>
    <border diagonalUp="false" diagonalDown="false">
      <left style="dotted"/>
      <right style="dotted"/>
      <top style="dotted"/>
      <bottom style="hair"/>
      <diagonal/>
    </border>
    <border diagonalUp="false" diagonalDown="false">
      <left style="dotted"/>
      <right/>
      <top style="hair"/>
      <bottom style="hair"/>
      <diagonal/>
    </border>
    <border diagonalUp="false" diagonalDown="false">
      <left style="dotted"/>
      <right style="dotted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tted"/>
      <right/>
      <top style="hair"/>
      <bottom/>
      <diagonal/>
    </border>
    <border diagonalUp="false" diagonalDown="false">
      <left style="dotted"/>
      <right style="dotted"/>
      <top style="hair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13"/>
    <col collapsed="false" customWidth="true" hidden="false" outlineLevel="0" max="7" min="7" style="0" width="2.28"/>
    <col collapsed="false" customWidth="true" hidden="false" outlineLevel="0" max="9" min="8" style="0" width="9.7"/>
    <col collapsed="false" customWidth="true" hidden="false" outlineLevel="0" max="10" min="10" style="0" width="2.56"/>
    <col collapsed="false" customWidth="true" hidden="false" outlineLevel="0" max="16" min="16" style="0" width="3.14"/>
    <col collapsed="false" customWidth="true" hidden="false" outlineLevel="0" max="17" min="17" style="0" width="11.85"/>
    <col collapsed="false" customWidth="true" hidden="false" outlineLevel="0" max="21" min="21" style="0" width="2.28"/>
    <col collapsed="false" customWidth="true" hidden="false" outlineLevel="0" max="22" min="22" style="0" width="12.14"/>
  </cols>
  <sheetData>
    <row r="1" customFormat="false" ht="21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customFormat="false" ht="21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"/>
    </row>
    <row r="3" customFormat="false" ht="21" hidden="false" customHeight="false" outlineLevel="0" collapsed="false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/>
    </row>
    <row r="4" customFormat="false" ht="14.2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 t="s">
        <v>2</v>
      </c>
      <c r="T4" s="2"/>
      <c r="U4" s="2"/>
      <c r="V4" s="2"/>
      <c r="W4" s="2"/>
    </row>
    <row r="5" customFormat="false" ht="16.5" hidden="false" customHeight="false" outlineLevel="0" collapsed="false">
      <c r="A5" s="2" t="s">
        <v>3</v>
      </c>
      <c r="B5" s="6" t="n">
        <v>679734</v>
      </c>
      <c r="C5" s="2"/>
      <c r="D5" s="2"/>
      <c r="E5" s="2"/>
      <c r="F5" s="6" t="n">
        <v>705754</v>
      </c>
      <c r="G5" s="2"/>
      <c r="H5" s="6" t="n">
        <v>679728</v>
      </c>
      <c r="I5" s="2"/>
      <c r="J5" s="2"/>
      <c r="K5" s="6" t="n">
        <v>725067</v>
      </c>
      <c r="L5" s="2"/>
      <c r="M5" s="2"/>
      <c r="N5" s="2"/>
      <c r="O5" s="2"/>
      <c r="P5" s="2"/>
      <c r="Q5" s="2"/>
      <c r="R5" s="2"/>
      <c r="S5" s="6"/>
      <c r="T5" s="6"/>
      <c r="U5" s="2"/>
      <c r="V5" s="2"/>
      <c r="W5" s="2"/>
    </row>
    <row r="6" customFormat="false" ht="14.25" hidden="false" customHeight="false" outlineLevel="0" collapsed="false">
      <c r="A6" s="2" t="s">
        <v>4</v>
      </c>
      <c r="B6" s="2" t="s">
        <v>5</v>
      </c>
      <c r="C6" s="2" t="s">
        <v>6</v>
      </c>
      <c r="D6" s="2" t="s">
        <v>6</v>
      </c>
      <c r="E6" s="2"/>
      <c r="F6" s="2" t="s">
        <v>5</v>
      </c>
      <c r="G6" s="2"/>
      <c r="H6" s="2" t="s">
        <v>5</v>
      </c>
      <c r="I6" s="2" t="s">
        <v>6</v>
      </c>
      <c r="J6" s="2"/>
      <c r="K6" s="2" t="s">
        <v>5</v>
      </c>
      <c r="L6" s="2" t="s">
        <v>6</v>
      </c>
      <c r="M6" s="2" t="s">
        <v>6</v>
      </c>
      <c r="N6" s="2" t="s">
        <v>6</v>
      </c>
      <c r="O6" s="2" t="s">
        <v>7</v>
      </c>
      <c r="P6" s="2"/>
      <c r="Q6" s="2"/>
      <c r="R6" s="2"/>
      <c r="S6" s="2"/>
      <c r="T6" s="2"/>
      <c r="U6" s="2"/>
      <c r="V6" s="2"/>
      <c r="W6" s="2"/>
    </row>
    <row r="7" customFormat="false" ht="14.25" hidden="false" customHeight="false" outlineLevel="0" collapsed="false">
      <c r="A7" s="2" t="s">
        <v>8</v>
      </c>
      <c r="B7" s="7" t="s">
        <v>9</v>
      </c>
      <c r="C7" s="7" t="s">
        <v>10</v>
      </c>
      <c r="D7" s="7" t="s">
        <v>11</v>
      </c>
      <c r="E7" s="7"/>
      <c r="F7" s="7" t="s">
        <v>9</v>
      </c>
      <c r="G7" s="7"/>
      <c r="H7" s="7" t="s">
        <v>9</v>
      </c>
      <c r="I7" s="7" t="s">
        <v>12</v>
      </c>
      <c r="J7" s="7"/>
      <c r="K7" s="7" t="s">
        <v>9</v>
      </c>
      <c r="L7" s="7" t="s">
        <v>10</v>
      </c>
      <c r="M7" s="7" t="s">
        <v>13</v>
      </c>
      <c r="N7" s="7" t="s">
        <v>14</v>
      </c>
      <c r="O7" s="7" t="s">
        <v>10</v>
      </c>
      <c r="P7" s="2"/>
      <c r="Q7" s="2"/>
      <c r="R7" s="2"/>
      <c r="S7" s="2" t="s">
        <v>9</v>
      </c>
      <c r="T7" s="2" t="s">
        <v>9</v>
      </c>
      <c r="U7" s="2"/>
      <c r="V7" s="8" t="s">
        <v>15</v>
      </c>
      <c r="W7" s="2"/>
    </row>
    <row r="8" customFormat="false" ht="14.25" hidden="false" customHeight="false" outlineLevel="0" collapsed="false">
      <c r="A8" s="9" t="n">
        <v>1</v>
      </c>
      <c r="B8" s="10" t="n">
        <v>20000</v>
      </c>
      <c r="C8" s="10" t="n">
        <v>0</v>
      </c>
      <c r="D8" s="10" t="n">
        <v>0</v>
      </c>
      <c r="E8" s="11"/>
      <c r="F8" s="10" t="n">
        <v>15000</v>
      </c>
      <c r="G8" s="11"/>
      <c r="H8" s="10" t="n">
        <v>10000</v>
      </c>
      <c r="I8" s="10" t="n">
        <v>0</v>
      </c>
      <c r="J8" s="11"/>
      <c r="K8" s="10" t="n">
        <v>0</v>
      </c>
      <c r="L8" s="10" t="n">
        <v>0</v>
      </c>
      <c r="M8" s="10" t="n">
        <v>0</v>
      </c>
      <c r="N8" s="10" t="n">
        <v>0</v>
      </c>
      <c r="O8" s="10" t="n">
        <v>0</v>
      </c>
      <c r="P8" s="12"/>
      <c r="Q8" s="13" t="n">
        <f aca="false">SUM(B8:O8)</f>
        <v>45000</v>
      </c>
      <c r="R8" s="14" t="n">
        <v>1</v>
      </c>
      <c r="S8" s="15" t="n">
        <v>0</v>
      </c>
      <c r="T8" s="16" t="n">
        <v>0</v>
      </c>
      <c r="U8" s="2"/>
      <c r="V8" s="13" t="n">
        <f aca="false">Q8-S8-T8</f>
        <v>45000</v>
      </c>
      <c r="W8" s="2"/>
    </row>
    <row r="9" customFormat="false" ht="14.25" hidden="false" customHeight="false" outlineLevel="0" collapsed="false">
      <c r="A9" s="9" t="n">
        <v>2</v>
      </c>
      <c r="B9" s="10" t="n">
        <v>20000</v>
      </c>
      <c r="C9" s="10" t="n">
        <v>0</v>
      </c>
      <c r="D9" s="10" t="n">
        <v>0</v>
      </c>
      <c r="E9" s="11"/>
      <c r="F9" s="10" t="n">
        <v>45000</v>
      </c>
      <c r="G9" s="11"/>
      <c r="H9" s="10" t="n">
        <v>10000</v>
      </c>
      <c r="I9" s="10" t="n">
        <v>0</v>
      </c>
      <c r="J9" s="11"/>
      <c r="K9" s="10" t="n">
        <v>0</v>
      </c>
      <c r="L9" s="10" t="n">
        <v>0</v>
      </c>
      <c r="M9" s="10" t="n">
        <v>0</v>
      </c>
      <c r="N9" s="10" t="n">
        <v>0</v>
      </c>
      <c r="O9" s="10" t="n">
        <v>0</v>
      </c>
      <c r="P9" s="12"/>
      <c r="Q9" s="13" t="n">
        <f aca="false">SUM(B9:O9)</f>
        <v>75000</v>
      </c>
      <c r="R9" s="14" t="n">
        <v>2</v>
      </c>
      <c r="S9" s="17" t="n">
        <v>0</v>
      </c>
      <c r="T9" s="18" t="n">
        <v>0</v>
      </c>
      <c r="U9" s="2"/>
      <c r="V9" s="13" t="n">
        <f aca="false">Q9-S9-T9</f>
        <v>75000</v>
      </c>
      <c r="W9" s="2"/>
    </row>
    <row r="10" customFormat="false" ht="14.25" hidden="false" customHeight="false" outlineLevel="0" collapsed="false">
      <c r="A10" s="9" t="n">
        <v>3</v>
      </c>
      <c r="B10" s="10" t="n">
        <v>20000</v>
      </c>
      <c r="C10" s="10" t="n">
        <v>0</v>
      </c>
      <c r="D10" s="10" t="n">
        <v>0</v>
      </c>
      <c r="E10" s="11"/>
      <c r="F10" s="10" t="n">
        <v>40000</v>
      </c>
      <c r="G10" s="11"/>
      <c r="H10" s="10" t="n">
        <v>10000</v>
      </c>
      <c r="I10" s="10" t="n">
        <v>0</v>
      </c>
      <c r="J10" s="11"/>
      <c r="K10" s="10" t="n">
        <v>0</v>
      </c>
      <c r="L10" s="10" t="n">
        <v>0</v>
      </c>
      <c r="M10" s="10" t="n">
        <v>0</v>
      </c>
      <c r="N10" s="10" t="n">
        <v>0</v>
      </c>
      <c r="O10" s="10" t="n">
        <v>0</v>
      </c>
      <c r="P10" s="12"/>
      <c r="Q10" s="13" t="n">
        <f aca="false">SUM(B10:O10)</f>
        <v>70000</v>
      </c>
      <c r="R10" s="14" t="n">
        <v>3</v>
      </c>
      <c r="S10" s="17" t="n">
        <v>0</v>
      </c>
      <c r="T10" s="18" t="n">
        <v>0</v>
      </c>
      <c r="U10" s="2"/>
      <c r="V10" s="13" t="n">
        <f aca="false">Q10-S10-T10</f>
        <v>70000</v>
      </c>
      <c r="W10" s="2"/>
    </row>
    <row r="11" customFormat="false" ht="14.25" hidden="false" customHeight="false" outlineLevel="0" collapsed="false">
      <c r="A11" s="9" t="n">
        <v>4</v>
      </c>
      <c r="B11" s="10" t="n">
        <v>20000</v>
      </c>
      <c r="C11" s="10" t="n">
        <v>0</v>
      </c>
      <c r="D11" s="10" t="n">
        <v>0</v>
      </c>
      <c r="E11" s="11"/>
      <c r="F11" s="10" t="n">
        <v>0</v>
      </c>
      <c r="G11" s="11"/>
      <c r="H11" s="10" t="n">
        <v>55000</v>
      </c>
      <c r="I11" s="10" t="n">
        <v>0</v>
      </c>
      <c r="J11" s="11"/>
      <c r="K11" s="10" t="n">
        <v>0</v>
      </c>
      <c r="L11" s="10" t="n">
        <v>0</v>
      </c>
      <c r="M11" s="10" t="n">
        <v>0</v>
      </c>
      <c r="N11" s="10" t="n">
        <v>0</v>
      </c>
      <c r="O11" s="10" t="n">
        <v>0</v>
      </c>
      <c r="P11" s="12"/>
      <c r="Q11" s="13" t="n">
        <f aca="false">SUM(B11:O11)</f>
        <v>75000</v>
      </c>
      <c r="R11" s="14" t="n">
        <v>4</v>
      </c>
      <c r="S11" s="17" t="n">
        <v>0</v>
      </c>
      <c r="T11" s="18" t="n">
        <v>0</v>
      </c>
      <c r="U11" s="2"/>
      <c r="V11" s="13" t="n">
        <f aca="false">Q11-S11-T11</f>
        <v>75000</v>
      </c>
      <c r="W11" s="2"/>
    </row>
    <row r="12" customFormat="false" ht="14.25" hidden="false" customHeight="false" outlineLevel="0" collapsed="false">
      <c r="A12" s="9" t="n">
        <v>5</v>
      </c>
      <c r="B12" s="10" t="n">
        <v>20000</v>
      </c>
      <c r="C12" s="10" t="n">
        <v>0</v>
      </c>
      <c r="D12" s="10" t="n">
        <v>0</v>
      </c>
      <c r="E12" s="11"/>
      <c r="F12" s="10" t="n">
        <v>0</v>
      </c>
      <c r="G12" s="11"/>
      <c r="H12" s="10" t="n">
        <v>50000</v>
      </c>
      <c r="I12" s="10" t="n">
        <v>5000</v>
      </c>
      <c r="J12" s="11"/>
      <c r="K12" s="10" t="n">
        <v>5000</v>
      </c>
      <c r="L12" s="10" t="n">
        <v>0</v>
      </c>
      <c r="M12" s="10" t="n">
        <v>0</v>
      </c>
      <c r="N12" s="10" t="n">
        <v>0</v>
      </c>
      <c r="O12" s="10" t="n">
        <v>0</v>
      </c>
      <c r="P12" s="12"/>
      <c r="Q12" s="13" t="n">
        <f aca="false">SUM(B12:O12)</f>
        <v>80000</v>
      </c>
      <c r="R12" s="14" t="n">
        <v>5</v>
      </c>
      <c r="S12" s="17" t="n">
        <v>0</v>
      </c>
      <c r="T12" s="18" t="n">
        <v>0</v>
      </c>
      <c r="U12" s="2"/>
      <c r="V12" s="13" t="n">
        <f aca="false">Q12-S12-T12</f>
        <v>80000</v>
      </c>
      <c r="W12" s="2"/>
    </row>
    <row r="13" customFormat="false" ht="14.25" hidden="false" customHeight="false" outlineLevel="0" collapsed="false">
      <c r="A13" s="9" t="n">
        <v>6</v>
      </c>
      <c r="B13" s="10" t="n">
        <v>20000</v>
      </c>
      <c r="C13" s="10" t="n">
        <v>0</v>
      </c>
      <c r="D13" s="10" t="n">
        <v>0</v>
      </c>
      <c r="E13" s="11"/>
      <c r="F13" s="10" t="n">
        <v>0</v>
      </c>
      <c r="G13" s="11"/>
      <c r="H13" s="10" t="n">
        <v>60000</v>
      </c>
      <c r="I13" s="10" t="n">
        <v>0</v>
      </c>
      <c r="J13" s="11"/>
      <c r="K13" s="10" t="n">
        <v>0</v>
      </c>
      <c r="L13" s="10" t="n">
        <v>0</v>
      </c>
      <c r="M13" s="10" t="n">
        <v>0</v>
      </c>
      <c r="N13" s="10" t="n">
        <v>0</v>
      </c>
      <c r="O13" s="10" t="n">
        <v>0</v>
      </c>
      <c r="P13" s="12"/>
      <c r="Q13" s="13" t="n">
        <f aca="false">SUM(B13:O13)</f>
        <v>80000</v>
      </c>
      <c r="R13" s="14" t="n">
        <v>6</v>
      </c>
      <c r="S13" s="17" t="n">
        <v>0</v>
      </c>
      <c r="T13" s="18" t="n">
        <v>0</v>
      </c>
      <c r="U13" s="2"/>
      <c r="V13" s="13" t="n">
        <f aca="false">Q13-S13-T13</f>
        <v>80000</v>
      </c>
      <c r="W13" s="2"/>
    </row>
    <row r="14" customFormat="false" ht="14.25" hidden="false" customHeight="false" outlineLevel="0" collapsed="false">
      <c r="A14" s="9" t="n">
        <v>7</v>
      </c>
      <c r="B14" s="10" t="n">
        <v>20000</v>
      </c>
      <c r="C14" s="10" t="n">
        <v>0</v>
      </c>
      <c r="D14" s="10" t="n">
        <v>0</v>
      </c>
      <c r="E14" s="11"/>
      <c r="F14" s="10" t="n">
        <v>0</v>
      </c>
      <c r="G14" s="11"/>
      <c r="H14" s="10" t="n">
        <v>55000</v>
      </c>
      <c r="I14" s="10" t="n">
        <v>0</v>
      </c>
      <c r="J14" s="11"/>
      <c r="K14" s="10" t="n">
        <v>0</v>
      </c>
      <c r="L14" s="10" t="n">
        <v>0</v>
      </c>
      <c r="M14" s="10" t="n">
        <v>0</v>
      </c>
      <c r="N14" s="10" t="n">
        <v>0</v>
      </c>
      <c r="O14" s="10" t="n">
        <v>0</v>
      </c>
      <c r="P14" s="12"/>
      <c r="Q14" s="13" t="n">
        <f aca="false">SUM(B14:O14)</f>
        <v>75000</v>
      </c>
      <c r="R14" s="14" t="n">
        <v>7</v>
      </c>
      <c r="S14" s="17" t="n">
        <v>0</v>
      </c>
      <c r="T14" s="18" t="n">
        <v>0</v>
      </c>
      <c r="U14" s="2"/>
      <c r="V14" s="13" t="n">
        <f aca="false">Q14-S14-T14</f>
        <v>75000</v>
      </c>
      <c r="W14" s="2"/>
    </row>
    <row r="15" customFormat="false" ht="14.25" hidden="false" customHeight="false" outlineLevel="0" collapsed="false">
      <c r="A15" s="9" t="n">
        <v>8</v>
      </c>
      <c r="B15" s="10" t="n">
        <v>20000</v>
      </c>
      <c r="C15" s="10" t="n">
        <v>0</v>
      </c>
      <c r="D15" s="10" t="n">
        <v>0</v>
      </c>
      <c r="E15" s="11"/>
      <c r="F15" s="10" t="n">
        <v>0</v>
      </c>
      <c r="G15" s="11"/>
      <c r="H15" s="10" t="n">
        <v>55000</v>
      </c>
      <c r="I15" s="10" t="n">
        <v>0</v>
      </c>
      <c r="J15" s="11"/>
      <c r="K15" s="10" t="n">
        <v>0</v>
      </c>
      <c r="L15" s="10" t="n">
        <v>0</v>
      </c>
      <c r="M15" s="10" t="n">
        <v>0</v>
      </c>
      <c r="N15" s="10" t="n">
        <v>0</v>
      </c>
      <c r="O15" s="10" t="n">
        <v>0</v>
      </c>
      <c r="P15" s="12"/>
      <c r="Q15" s="13" t="n">
        <f aca="false">SUM(B15:O15)</f>
        <v>75000</v>
      </c>
      <c r="R15" s="14" t="n">
        <v>8</v>
      </c>
      <c r="S15" s="17" t="n">
        <v>0</v>
      </c>
      <c r="T15" s="18" t="n">
        <v>0</v>
      </c>
      <c r="U15" s="2"/>
      <c r="V15" s="13" t="n">
        <f aca="false">Q15-S15-T15</f>
        <v>75000</v>
      </c>
      <c r="W15" s="2"/>
    </row>
    <row r="16" customFormat="false" ht="14.25" hidden="false" customHeight="false" outlineLevel="0" collapsed="false">
      <c r="A16" s="9" t="n">
        <v>9</v>
      </c>
      <c r="B16" s="10" t="n">
        <v>20000</v>
      </c>
      <c r="C16" s="10" t="n">
        <v>0</v>
      </c>
      <c r="D16" s="10" t="n">
        <v>0</v>
      </c>
      <c r="E16" s="11"/>
      <c r="F16" s="10" t="n">
        <v>0</v>
      </c>
      <c r="G16" s="11"/>
      <c r="H16" s="10" t="n">
        <v>55000</v>
      </c>
      <c r="I16" s="10" t="n">
        <v>0</v>
      </c>
      <c r="J16" s="11"/>
      <c r="K16" s="10" t="n">
        <v>0</v>
      </c>
      <c r="L16" s="10" t="n">
        <v>0</v>
      </c>
      <c r="M16" s="10" t="n">
        <v>0</v>
      </c>
      <c r="N16" s="10" t="n">
        <v>0</v>
      </c>
      <c r="O16" s="10" t="n">
        <v>0</v>
      </c>
      <c r="P16" s="12"/>
      <c r="Q16" s="13" t="n">
        <f aca="false">SUM(B16:O16)</f>
        <v>75000</v>
      </c>
      <c r="R16" s="14" t="n">
        <v>9</v>
      </c>
      <c r="S16" s="17" t="n">
        <v>0</v>
      </c>
      <c r="T16" s="18" t="n">
        <v>0</v>
      </c>
      <c r="U16" s="2"/>
      <c r="V16" s="13" t="n">
        <f aca="false">Q16-S16-T16</f>
        <v>75000</v>
      </c>
      <c r="W16" s="2"/>
    </row>
    <row r="17" customFormat="false" ht="14.25" hidden="false" customHeight="false" outlineLevel="0" collapsed="false">
      <c r="A17" s="9" t="n">
        <v>10</v>
      </c>
      <c r="B17" s="10" t="n">
        <v>20000</v>
      </c>
      <c r="C17" s="10" t="n">
        <v>0</v>
      </c>
      <c r="D17" s="10" t="n">
        <v>0</v>
      </c>
      <c r="E17" s="11"/>
      <c r="F17" s="10" t="n">
        <v>0</v>
      </c>
      <c r="G17" s="11"/>
      <c r="H17" s="10" t="n">
        <v>45000</v>
      </c>
      <c r="I17" s="10" t="n">
        <v>0</v>
      </c>
      <c r="J17" s="11"/>
      <c r="K17" s="10" t="n">
        <v>0</v>
      </c>
      <c r="L17" s="10" t="n">
        <v>0</v>
      </c>
      <c r="M17" s="10" t="n">
        <v>0</v>
      </c>
      <c r="N17" s="10" t="n">
        <v>0</v>
      </c>
      <c r="O17" s="10" t="n">
        <v>0</v>
      </c>
      <c r="P17" s="12"/>
      <c r="Q17" s="13" t="n">
        <f aca="false">SUM(B17:O17)</f>
        <v>65000</v>
      </c>
      <c r="R17" s="14" t="n">
        <v>10</v>
      </c>
      <c r="S17" s="17" t="n">
        <v>0</v>
      </c>
      <c r="T17" s="18" t="n">
        <v>0</v>
      </c>
      <c r="U17" s="2"/>
      <c r="V17" s="13" t="n">
        <f aca="false">Q17-S17-T17</f>
        <v>65000</v>
      </c>
      <c r="W17" s="2"/>
    </row>
    <row r="18" customFormat="false" ht="14.25" hidden="false" customHeight="false" outlineLevel="0" collapsed="false">
      <c r="A18" s="9" t="n">
        <v>11</v>
      </c>
      <c r="B18" s="10" t="n">
        <v>20000</v>
      </c>
      <c r="C18" s="10" t="n">
        <v>0</v>
      </c>
      <c r="D18" s="10" t="n">
        <v>0</v>
      </c>
      <c r="E18" s="11"/>
      <c r="F18" s="10" t="n">
        <v>0</v>
      </c>
      <c r="G18" s="11"/>
      <c r="H18" s="10" t="n">
        <v>22000</v>
      </c>
      <c r="I18" s="10" t="n">
        <v>0</v>
      </c>
      <c r="J18" s="11"/>
      <c r="K18" s="10" t="n">
        <v>23000</v>
      </c>
      <c r="L18" s="10" t="n">
        <v>0</v>
      </c>
      <c r="M18" s="10" t="n">
        <v>0</v>
      </c>
      <c r="N18" s="10" t="n">
        <v>0</v>
      </c>
      <c r="O18" s="10" t="n">
        <v>0</v>
      </c>
      <c r="P18" s="12"/>
      <c r="Q18" s="13" t="n">
        <f aca="false">SUM(B18:O18)</f>
        <v>65000</v>
      </c>
      <c r="R18" s="14" t="n">
        <v>11</v>
      </c>
      <c r="S18" s="17" t="n">
        <v>0</v>
      </c>
      <c r="T18" s="18" t="n">
        <v>0</v>
      </c>
      <c r="U18" s="2"/>
      <c r="V18" s="13" t="n">
        <f aca="false">Q18-S18-T18</f>
        <v>65000</v>
      </c>
      <c r="W18" s="2"/>
    </row>
    <row r="19" customFormat="false" ht="14.25" hidden="false" customHeight="false" outlineLevel="0" collapsed="false">
      <c r="A19" s="9" t="n">
        <v>12</v>
      </c>
      <c r="B19" s="10" t="n">
        <v>20000</v>
      </c>
      <c r="C19" s="10" t="n">
        <v>0</v>
      </c>
      <c r="D19" s="10" t="n">
        <v>0</v>
      </c>
      <c r="E19" s="11"/>
      <c r="F19" s="10" t="n">
        <v>0</v>
      </c>
      <c r="G19" s="11"/>
      <c r="H19" s="10" t="n">
        <v>20000</v>
      </c>
      <c r="I19" s="10" t="n">
        <v>0</v>
      </c>
      <c r="J19" s="11"/>
      <c r="K19" s="10" t="n">
        <v>25000</v>
      </c>
      <c r="L19" s="10" t="n">
        <v>0</v>
      </c>
      <c r="M19" s="10" t="n">
        <v>0</v>
      </c>
      <c r="N19" s="10" t="n">
        <v>0</v>
      </c>
      <c r="O19" s="10" t="n">
        <v>0</v>
      </c>
      <c r="P19" s="12"/>
      <c r="Q19" s="13" t="n">
        <f aca="false">SUM(B19:O19)</f>
        <v>65000</v>
      </c>
      <c r="R19" s="14" t="n">
        <v>12</v>
      </c>
      <c r="S19" s="17" t="n">
        <v>0</v>
      </c>
      <c r="T19" s="18" t="n">
        <v>0</v>
      </c>
      <c r="U19" s="2"/>
      <c r="V19" s="13" t="n">
        <f aca="false">Q19-S19-T19</f>
        <v>65000</v>
      </c>
      <c r="W19" s="2"/>
    </row>
    <row r="20" customFormat="false" ht="14.25" hidden="false" customHeight="false" outlineLevel="0" collapsed="false">
      <c r="A20" s="9" t="n">
        <v>13</v>
      </c>
      <c r="B20" s="10" t="n">
        <v>20000</v>
      </c>
      <c r="C20" s="10" t="n">
        <v>0</v>
      </c>
      <c r="D20" s="10" t="n">
        <v>0</v>
      </c>
      <c r="E20" s="11"/>
      <c r="F20" s="10" t="n">
        <v>0</v>
      </c>
      <c r="G20" s="11"/>
      <c r="H20" s="10" t="n">
        <v>43000</v>
      </c>
      <c r="I20" s="10" t="n">
        <v>0</v>
      </c>
      <c r="J20" s="11"/>
      <c r="K20" s="10" t="n">
        <v>7000</v>
      </c>
      <c r="L20" s="10" t="n">
        <v>0</v>
      </c>
      <c r="M20" s="10" t="n">
        <v>0</v>
      </c>
      <c r="N20" s="10" t="n">
        <v>0</v>
      </c>
      <c r="O20" s="10" t="n">
        <v>0</v>
      </c>
      <c r="P20" s="12"/>
      <c r="Q20" s="13" t="n">
        <f aca="false">SUM(B20:O20)</f>
        <v>70000</v>
      </c>
      <c r="R20" s="14" t="n">
        <v>13</v>
      </c>
      <c r="S20" s="17" t="n">
        <v>0</v>
      </c>
      <c r="T20" s="18" t="n">
        <v>0</v>
      </c>
      <c r="U20" s="2"/>
      <c r="V20" s="13" t="n">
        <f aca="false">Q20-S20-T20</f>
        <v>70000</v>
      </c>
      <c r="W20" s="2"/>
    </row>
    <row r="21" customFormat="false" ht="14.25" hidden="false" customHeight="false" outlineLevel="0" collapsed="false">
      <c r="A21" s="9" t="n">
        <v>14</v>
      </c>
      <c r="B21" s="10" t="n">
        <v>20000</v>
      </c>
      <c r="C21" s="10" t="n">
        <v>0</v>
      </c>
      <c r="D21" s="10" t="n">
        <v>0</v>
      </c>
      <c r="E21" s="11"/>
      <c r="F21" s="10" t="n">
        <v>0</v>
      </c>
      <c r="G21" s="11"/>
      <c r="H21" s="10" t="n">
        <v>48000</v>
      </c>
      <c r="I21" s="10" t="n">
        <v>0</v>
      </c>
      <c r="J21" s="11"/>
      <c r="K21" s="10" t="n">
        <v>7000</v>
      </c>
      <c r="L21" s="10" t="n">
        <v>0</v>
      </c>
      <c r="M21" s="10" t="n">
        <v>0</v>
      </c>
      <c r="N21" s="10" t="n">
        <v>0</v>
      </c>
      <c r="O21" s="10" t="n">
        <v>0</v>
      </c>
      <c r="P21" s="12"/>
      <c r="Q21" s="13" t="n">
        <f aca="false">SUM(B21:O21)</f>
        <v>75000</v>
      </c>
      <c r="R21" s="14" t="n">
        <v>14</v>
      </c>
      <c r="S21" s="17" t="n">
        <v>0</v>
      </c>
      <c r="T21" s="18" t="n">
        <v>0</v>
      </c>
      <c r="U21" s="2"/>
      <c r="V21" s="13" t="n">
        <f aca="false">Q21-S21-T21</f>
        <v>75000</v>
      </c>
      <c r="W21" s="2"/>
    </row>
    <row r="22" customFormat="false" ht="14.25" hidden="false" customHeight="false" outlineLevel="0" collapsed="false">
      <c r="A22" s="9" t="n">
        <v>15</v>
      </c>
      <c r="B22" s="10" t="n">
        <v>20000</v>
      </c>
      <c r="C22" s="10" t="n">
        <v>0</v>
      </c>
      <c r="D22" s="10" t="n">
        <v>0</v>
      </c>
      <c r="E22" s="11"/>
      <c r="F22" s="10" t="n">
        <v>0</v>
      </c>
      <c r="G22" s="11"/>
      <c r="H22" s="10" t="n">
        <v>48000</v>
      </c>
      <c r="I22" s="10" t="n">
        <v>0</v>
      </c>
      <c r="J22" s="11"/>
      <c r="K22" s="10" t="n">
        <v>7000</v>
      </c>
      <c r="L22" s="10" t="n">
        <v>0</v>
      </c>
      <c r="M22" s="10" t="n">
        <v>0</v>
      </c>
      <c r="N22" s="10" t="n">
        <v>0</v>
      </c>
      <c r="O22" s="10" t="n">
        <v>0</v>
      </c>
      <c r="P22" s="12"/>
      <c r="Q22" s="13" t="n">
        <f aca="false">SUM(B22:O22)</f>
        <v>75000</v>
      </c>
      <c r="R22" s="14" t="n">
        <v>15</v>
      </c>
      <c r="S22" s="17" t="n">
        <v>0</v>
      </c>
      <c r="T22" s="18" t="n">
        <v>0</v>
      </c>
      <c r="U22" s="2"/>
      <c r="V22" s="13" t="n">
        <f aca="false">Q22-S22-T22</f>
        <v>75000</v>
      </c>
      <c r="W22" s="2"/>
    </row>
    <row r="23" customFormat="false" ht="14.25" hidden="false" customHeight="false" outlineLevel="0" collapsed="false">
      <c r="A23" s="9" t="n">
        <v>16</v>
      </c>
      <c r="B23" s="10" t="n">
        <v>20000</v>
      </c>
      <c r="C23" s="10" t="n">
        <v>0</v>
      </c>
      <c r="D23" s="10" t="n">
        <v>0</v>
      </c>
      <c r="E23" s="11"/>
      <c r="F23" s="10" t="n">
        <v>0</v>
      </c>
      <c r="G23" s="11"/>
      <c r="H23" s="10" t="n">
        <v>48000</v>
      </c>
      <c r="I23" s="10" t="n">
        <v>0</v>
      </c>
      <c r="J23" s="11"/>
      <c r="K23" s="10" t="n">
        <v>0</v>
      </c>
      <c r="L23" s="10" t="n">
        <v>0</v>
      </c>
      <c r="M23" s="10" t="n">
        <v>0</v>
      </c>
      <c r="N23" s="10" t="n">
        <v>0</v>
      </c>
      <c r="O23" s="10" t="n">
        <v>0</v>
      </c>
      <c r="P23" s="12"/>
      <c r="Q23" s="13" t="n">
        <f aca="false">SUM(B23:O23)</f>
        <v>68000</v>
      </c>
      <c r="R23" s="14" t="n">
        <v>16</v>
      </c>
      <c r="S23" s="17" t="n">
        <v>0</v>
      </c>
      <c r="T23" s="18" t="n">
        <v>0</v>
      </c>
      <c r="U23" s="2"/>
      <c r="V23" s="13" t="n">
        <f aca="false">Q23-S23-T23</f>
        <v>68000</v>
      </c>
      <c r="W23" s="2"/>
    </row>
    <row r="24" customFormat="false" ht="14.25" hidden="false" customHeight="false" outlineLevel="0" collapsed="false">
      <c r="A24" s="9" t="n">
        <v>17</v>
      </c>
      <c r="B24" s="10" t="n">
        <v>20000</v>
      </c>
      <c r="C24" s="10" t="n">
        <v>0</v>
      </c>
      <c r="D24" s="10" t="n">
        <v>0</v>
      </c>
      <c r="E24" s="11"/>
      <c r="F24" s="10" t="n">
        <v>0</v>
      </c>
      <c r="G24" s="11"/>
      <c r="H24" s="10" t="n">
        <v>20000</v>
      </c>
      <c r="I24" s="10" t="n">
        <v>0</v>
      </c>
      <c r="J24" s="11"/>
      <c r="K24" s="10" t="n">
        <v>0</v>
      </c>
      <c r="L24" s="10" t="n">
        <v>0</v>
      </c>
      <c r="M24" s="10" t="n">
        <v>0</v>
      </c>
      <c r="N24" s="10" t="n">
        <v>0</v>
      </c>
      <c r="O24" s="10" t="n">
        <v>0</v>
      </c>
      <c r="P24" s="12"/>
      <c r="Q24" s="13" t="n">
        <f aca="false">SUM(B24:O24)</f>
        <v>40000</v>
      </c>
      <c r="R24" s="14" t="n">
        <v>17</v>
      </c>
      <c r="S24" s="17" t="n">
        <v>0</v>
      </c>
      <c r="T24" s="18" t="n">
        <v>0</v>
      </c>
      <c r="U24" s="2"/>
      <c r="V24" s="13" t="n">
        <f aca="false">Q24-S24-T24</f>
        <v>40000</v>
      </c>
      <c r="W24" s="2"/>
    </row>
    <row r="25" customFormat="false" ht="14.25" hidden="false" customHeight="false" outlineLevel="0" collapsed="false">
      <c r="A25" s="9" t="n">
        <v>18</v>
      </c>
      <c r="B25" s="10" t="n">
        <v>20000</v>
      </c>
      <c r="C25" s="10" t="n">
        <v>0</v>
      </c>
      <c r="D25" s="10" t="n">
        <v>0</v>
      </c>
      <c r="E25" s="11"/>
      <c r="F25" s="10" t="n">
        <v>0</v>
      </c>
      <c r="G25" s="11"/>
      <c r="H25" s="10" t="n">
        <v>35000</v>
      </c>
      <c r="I25" s="10" t="n">
        <v>0</v>
      </c>
      <c r="J25" s="11"/>
      <c r="K25" s="10" t="n">
        <v>0</v>
      </c>
      <c r="L25" s="10" t="n">
        <v>0</v>
      </c>
      <c r="M25" s="10" t="n">
        <v>0</v>
      </c>
      <c r="N25" s="10" t="n">
        <v>0</v>
      </c>
      <c r="O25" s="10" t="n">
        <v>0</v>
      </c>
      <c r="P25" s="12"/>
      <c r="Q25" s="13" t="n">
        <f aca="false">SUM(B25:O25)</f>
        <v>55000</v>
      </c>
      <c r="R25" s="14" t="n">
        <v>18</v>
      </c>
      <c r="S25" s="17" t="n">
        <v>0</v>
      </c>
      <c r="T25" s="18" t="n">
        <v>0</v>
      </c>
      <c r="U25" s="2"/>
      <c r="V25" s="13" t="n">
        <f aca="false">Q25-S25-T25</f>
        <v>55000</v>
      </c>
      <c r="W25" s="2"/>
    </row>
    <row r="26" customFormat="false" ht="14.25" hidden="false" customHeight="false" outlineLevel="0" collapsed="false">
      <c r="A26" s="9" t="n">
        <v>19</v>
      </c>
      <c r="B26" s="10" t="n">
        <v>20000</v>
      </c>
      <c r="C26" s="10" t="n">
        <v>0</v>
      </c>
      <c r="D26" s="10" t="n">
        <v>0</v>
      </c>
      <c r="E26" s="11"/>
      <c r="F26" s="10" t="n">
        <v>0</v>
      </c>
      <c r="G26" s="11"/>
      <c r="H26" s="10" t="n">
        <v>40000</v>
      </c>
      <c r="I26" s="10" t="n">
        <v>0</v>
      </c>
      <c r="J26" s="11"/>
      <c r="K26" s="10" t="n">
        <v>0</v>
      </c>
      <c r="L26" s="10" t="n">
        <v>0</v>
      </c>
      <c r="M26" s="10" t="n">
        <v>0</v>
      </c>
      <c r="N26" s="10" t="n">
        <v>0</v>
      </c>
      <c r="O26" s="10" t="n">
        <v>0</v>
      </c>
      <c r="P26" s="12"/>
      <c r="Q26" s="13" t="n">
        <f aca="false">SUM(B26:O26)</f>
        <v>60000</v>
      </c>
      <c r="R26" s="14" t="n">
        <v>19</v>
      </c>
      <c r="S26" s="17" t="n">
        <v>0</v>
      </c>
      <c r="T26" s="18" t="n">
        <v>0</v>
      </c>
      <c r="U26" s="2"/>
      <c r="V26" s="13" t="n">
        <f aca="false">Q26-S26-T26</f>
        <v>60000</v>
      </c>
      <c r="W26" s="2"/>
    </row>
    <row r="27" customFormat="false" ht="14.25" hidden="false" customHeight="false" outlineLevel="0" collapsed="false">
      <c r="A27" s="9" t="n">
        <v>20</v>
      </c>
      <c r="B27" s="10" t="n">
        <v>20000</v>
      </c>
      <c r="C27" s="10" t="n">
        <v>0</v>
      </c>
      <c r="D27" s="10" t="n">
        <v>0</v>
      </c>
      <c r="E27" s="11"/>
      <c r="F27" s="10" t="n">
        <v>0</v>
      </c>
      <c r="G27" s="11"/>
      <c r="H27" s="10" t="n">
        <v>55000</v>
      </c>
      <c r="I27" s="10" t="n">
        <v>0</v>
      </c>
      <c r="J27" s="11"/>
      <c r="K27" s="10" t="n">
        <v>0</v>
      </c>
      <c r="L27" s="10" t="n">
        <v>0</v>
      </c>
      <c r="M27" s="10" t="n">
        <v>0</v>
      </c>
      <c r="N27" s="10" t="n">
        <v>0</v>
      </c>
      <c r="O27" s="10" t="n">
        <v>0</v>
      </c>
      <c r="P27" s="12"/>
      <c r="Q27" s="13" t="n">
        <f aca="false">SUM(B27:O27)</f>
        <v>75000</v>
      </c>
      <c r="R27" s="14" t="n">
        <v>20</v>
      </c>
      <c r="S27" s="17" t="n">
        <v>0</v>
      </c>
      <c r="T27" s="18" t="n">
        <v>0</v>
      </c>
      <c r="U27" s="2"/>
      <c r="V27" s="13" t="n">
        <f aca="false">Q27-S27-T27</f>
        <v>75000</v>
      </c>
      <c r="W27" s="2"/>
    </row>
    <row r="28" customFormat="false" ht="14.25" hidden="false" customHeight="false" outlineLevel="0" collapsed="false">
      <c r="A28" s="9" t="n">
        <v>21</v>
      </c>
      <c r="B28" s="10" t="n">
        <v>20000</v>
      </c>
      <c r="C28" s="10" t="n">
        <v>0</v>
      </c>
      <c r="D28" s="10" t="n">
        <v>0</v>
      </c>
      <c r="E28" s="11"/>
      <c r="F28" s="10" t="n">
        <v>0</v>
      </c>
      <c r="G28" s="11"/>
      <c r="H28" s="10" t="n">
        <v>25000</v>
      </c>
      <c r="I28" s="10" t="n">
        <v>0</v>
      </c>
      <c r="J28" s="11"/>
      <c r="K28" s="10" t="n">
        <v>0</v>
      </c>
      <c r="L28" s="10" t="n">
        <v>0</v>
      </c>
      <c r="M28" s="10" t="n">
        <v>0</v>
      </c>
      <c r="N28" s="10" t="n">
        <v>0</v>
      </c>
      <c r="O28" s="10" t="n">
        <v>0</v>
      </c>
      <c r="P28" s="12"/>
      <c r="Q28" s="13" t="n">
        <f aca="false">SUM(B28:O28)</f>
        <v>45000</v>
      </c>
      <c r="R28" s="14" t="n">
        <v>21</v>
      </c>
      <c r="S28" s="17" t="n">
        <v>0</v>
      </c>
      <c r="T28" s="18" t="n">
        <v>0</v>
      </c>
      <c r="U28" s="2"/>
      <c r="V28" s="13" t="n">
        <f aca="false">Q28-S28-T28</f>
        <v>45000</v>
      </c>
      <c r="W28" s="2"/>
    </row>
    <row r="29" customFormat="false" ht="14.25" hidden="false" customHeight="false" outlineLevel="0" collapsed="false">
      <c r="A29" s="9" t="n">
        <v>22</v>
      </c>
      <c r="B29" s="10" t="n">
        <v>20000</v>
      </c>
      <c r="C29" s="10" t="n">
        <v>0</v>
      </c>
      <c r="D29" s="10" t="n">
        <v>0</v>
      </c>
      <c r="E29" s="11"/>
      <c r="F29" s="10" t="n">
        <v>0</v>
      </c>
      <c r="G29" s="11"/>
      <c r="H29" s="10" t="n">
        <v>55000</v>
      </c>
      <c r="I29" s="10" t="n">
        <v>0</v>
      </c>
      <c r="J29" s="11"/>
      <c r="K29" s="10" t="n">
        <v>0</v>
      </c>
      <c r="L29" s="10" t="n">
        <v>0</v>
      </c>
      <c r="M29" s="10" t="n">
        <v>0</v>
      </c>
      <c r="N29" s="10" t="n">
        <v>0</v>
      </c>
      <c r="O29" s="10" t="n">
        <v>0</v>
      </c>
      <c r="P29" s="12"/>
      <c r="Q29" s="13" t="n">
        <f aca="false">SUM(B29:O29)</f>
        <v>75000</v>
      </c>
      <c r="R29" s="14" t="n">
        <v>22</v>
      </c>
      <c r="S29" s="17" t="n">
        <v>0</v>
      </c>
      <c r="T29" s="18" t="n">
        <v>0</v>
      </c>
      <c r="U29" s="2"/>
      <c r="V29" s="13" t="n">
        <f aca="false">Q29-S29-T29</f>
        <v>75000</v>
      </c>
      <c r="W29" s="2"/>
    </row>
    <row r="30" customFormat="false" ht="14.25" hidden="false" customHeight="false" outlineLevel="0" collapsed="false">
      <c r="A30" s="9" t="n">
        <v>23</v>
      </c>
      <c r="B30" s="10" t="n">
        <v>20000</v>
      </c>
      <c r="C30" s="10" t="n">
        <v>0</v>
      </c>
      <c r="D30" s="10" t="n">
        <v>0</v>
      </c>
      <c r="E30" s="11"/>
      <c r="F30" s="10" t="n">
        <v>0</v>
      </c>
      <c r="G30" s="11"/>
      <c r="H30" s="10" t="n">
        <v>55000</v>
      </c>
      <c r="I30" s="10" t="n">
        <v>0</v>
      </c>
      <c r="J30" s="11"/>
      <c r="K30" s="10" t="n">
        <v>0</v>
      </c>
      <c r="L30" s="10" t="n">
        <v>0</v>
      </c>
      <c r="M30" s="10" t="n">
        <v>0</v>
      </c>
      <c r="N30" s="10" t="n">
        <v>0</v>
      </c>
      <c r="O30" s="10" t="n">
        <v>0</v>
      </c>
      <c r="P30" s="12"/>
      <c r="Q30" s="13" t="n">
        <f aca="false">SUM(B30:O30)</f>
        <v>75000</v>
      </c>
      <c r="R30" s="14" t="n">
        <v>23</v>
      </c>
      <c r="S30" s="17" t="n">
        <v>0</v>
      </c>
      <c r="T30" s="18" t="n">
        <v>0</v>
      </c>
      <c r="U30" s="2"/>
      <c r="V30" s="13" t="n">
        <f aca="false">Q30-S30-T30</f>
        <v>75000</v>
      </c>
      <c r="W30" s="2"/>
    </row>
    <row r="31" customFormat="false" ht="14.25" hidden="false" customHeight="false" outlineLevel="0" collapsed="false">
      <c r="A31" s="9" t="n">
        <v>24</v>
      </c>
      <c r="B31" s="10" t="n">
        <v>20000</v>
      </c>
      <c r="C31" s="10" t="n">
        <v>0</v>
      </c>
      <c r="D31" s="10" t="n">
        <v>0</v>
      </c>
      <c r="E31" s="11"/>
      <c r="F31" s="10" t="n">
        <v>0</v>
      </c>
      <c r="G31" s="11"/>
      <c r="H31" s="10" t="n">
        <v>45000</v>
      </c>
      <c r="I31" s="10" t="n">
        <v>0</v>
      </c>
      <c r="J31" s="11"/>
      <c r="K31" s="10" t="n">
        <v>0</v>
      </c>
      <c r="L31" s="10" t="n">
        <v>0</v>
      </c>
      <c r="M31" s="10" t="n">
        <v>0</v>
      </c>
      <c r="N31" s="10" t="n">
        <v>0</v>
      </c>
      <c r="O31" s="10" t="n">
        <v>0</v>
      </c>
      <c r="P31" s="12"/>
      <c r="Q31" s="13" t="n">
        <f aca="false">SUM(B31:O31)</f>
        <v>65000</v>
      </c>
      <c r="R31" s="14" t="n">
        <v>24</v>
      </c>
      <c r="S31" s="17" t="n">
        <v>0</v>
      </c>
      <c r="T31" s="18" t="n">
        <v>0</v>
      </c>
      <c r="U31" s="2"/>
      <c r="V31" s="13" t="n">
        <f aca="false">Q31-S31-T31</f>
        <v>65000</v>
      </c>
      <c r="W31" s="2"/>
    </row>
    <row r="32" customFormat="false" ht="14.25" hidden="false" customHeight="false" outlineLevel="0" collapsed="false">
      <c r="A32" s="9" t="n">
        <v>25</v>
      </c>
      <c r="B32" s="10" t="n">
        <v>20000</v>
      </c>
      <c r="C32" s="10" t="n">
        <v>0</v>
      </c>
      <c r="D32" s="10" t="n">
        <v>0</v>
      </c>
      <c r="E32" s="11"/>
      <c r="F32" s="10" t="n">
        <v>0</v>
      </c>
      <c r="G32" s="11"/>
      <c r="H32" s="10" t="n">
        <v>10000</v>
      </c>
      <c r="I32" s="10" t="n">
        <v>0</v>
      </c>
      <c r="J32" s="11"/>
      <c r="K32" s="10" t="n">
        <v>0</v>
      </c>
      <c r="L32" s="10" t="n">
        <v>0</v>
      </c>
      <c r="M32" s="10" t="n">
        <v>0</v>
      </c>
      <c r="N32" s="10" t="n">
        <v>0</v>
      </c>
      <c r="O32" s="10" t="n">
        <v>0</v>
      </c>
      <c r="P32" s="12"/>
      <c r="Q32" s="13" t="n">
        <f aca="false">SUM(B32:O32)</f>
        <v>30000</v>
      </c>
      <c r="R32" s="14" t="n">
        <v>25</v>
      </c>
      <c r="S32" s="17" t="n">
        <v>0</v>
      </c>
      <c r="T32" s="18" t="n">
        <v>0</v>
      </c>
      <c r="U32" s="2"/>
      <c r="V32" s="13" t="n">
        <f aca="false">Q32-S32-T32</f>
        <v>30000</v>
      </c>
      <c r="W32" s="2"/>
    </row>
    <row r="33" customFormat="false" ht="14.25" hidden="false" customHeight="false" outlineLevel="0" collapsed="false">
      <c r="A33" s="9" t="n">
        <v>26</v>
      </c>
      <c r="B33" s="10" t="n">
        <v>20000</v>
      </c>
      <c r="C33" s="10" t="n">
        <v>0</v>
      </c>
      <c r="D33" s="10" t="n">
        <v>0</v>
      </c>
      <c r="E33" s="11"/>
      <c r="F33" s="10" t="n">
        <v>0</v>
      </c>
      <c r="G33" s="11"/>
      <c r="H33" s="10" t="n">
        <v>15000</v>
      </c>
      <c r="I33" s="10" t="n">
        <v>0</v>
      </c>
      <c r="J33" s="11"/>
      <c r="K33" s="10" t="n">
        <v>0</v>
      </c>
      <c r="L33" s="10" t="n">
        <v>0</v>
      </c>
      <c r="M33" s="10" t="n">
        <v>0</v>
      </c>
      <c r="N33" s="10" t="n">
        <v>0</v>
      </c>
      <c r="O33" s="10" t="n">
        <v>0</v>
      </c>
      <c r="P33" s="12"/>
      <c r="Q33" s="13" t="n">
        <f aca="false">SUM(B33:O33)</f>
        <v>35000</v>
      </c>
      <c r="R33" s="14" t="n">
        <v>26</v>
      </c>
      <c r="S33" s="17" t="n">
        <v>0</v>
      </c>
      <c r="T33" s="18" t="n">
        <v>0</v>
      </c>
      <c r="U33" s="2"/>
      <c r="V33" s="13" t="n">
        <f aca="false">Q33-S33-T33</f>
        <v>35000</v>
      </c>
      <c r="W33" s="2"/>
    </row>
    <row r="34" customFormat="false" ht="14.25" hidden="false" customHeight="false" outlineLevel="0" collapsed="false">
      <c r="A34" s="9" t="n">
        <v>27</v>
      </c>
      <c r="B34" s="10" t="n">
        <v>20000</v>
      </c>
      <c r="C34" s="10" t="n">
        <v>0</v>
      </c>
      <c r="D34" s="10" t="n">
        <v>0</v>
      </c>
      <c r="E34" s="11"/>
      <c r="F34" s="10" t="n">
        <v>0</v>
      </c>
      <c r="G34" s="11"/>
      <c r="H34" s="10" t="n">
        <v>20000</v>
      </c>
      <c r="I34" s="10" t="n">
        <v>0</v>
      </c>
      <c r="J34" s="11"/>
      <c r="K34" s="10" t="n">
        <v>0</v>
      </c>
      <c r="L34" s="10" t="n">
        <v>0</v>
      </c>
      <c r="M34" s="10" t="n">
        <v>0</v>
      </c>
      <c r="N34" s="10" t="n">
        <v>0</v>
      </c>
      <c r="O34" s="10" t="n">
        <v>0</v>
      </c>
      <c r="P34" s="12"/>
      <c r="Q34" s="13" t="n">
        <f aca="false">SUM(B34:O34)</f>
        <v>40000</v>
      </c>
      <c r="R34" s="14" t="n">
        <v>27</v>
      </c>
      <c r="S34" s="17" t="n">
        <v>0</v>
      </c>
      <c r="T34" s="18" t="n">
        <v>0</v>
      </c>
      <c r="U34" s="2"/>
      <c r="V34" s="13" t="n">
        <f aca="false">Q34-S34-T34</f>
        <v>40000</v>
      </c>
      <c r="W34" s="2"/>
    </row>
    <row r="35" customFormat="false" ht="14.25" hidden="false" customHeight="false" outlineLevel="0" collapsed="false">
      <c r="A35" s="9" t="n">
        <v>28</v>
      </c>
      <c r="B35" s="10" t="n">
        <v>20000</v>
      </c>
      <c r="C35" s="10" t="n">
        <v>0</v>
      </c>
      <c r="D35" s="10" t="n">
        <v>0</v>
      </c>
      <c r="E35" s="11"/>
      <c r="F35" s="10" t="n">
        <v>0</v>
      </c>
      <c r="G35" s="11"/>
      <c r="H35" s="10" t="n">
        <v>45000</v>
      </c>
      <c r="I35" s="10" t="n">
        <v>0</v>
      </c>
      <c r="J35" s="11"/>
      <c r="K35" s="10" t="n">
        <v>0</v>
      </c>
      <c r="L35" s="10" t="n">
        <v>0</v>
      </c>
      <c r="M35" s="10" t="n">
        <v>0</v>
      </c>
      <c r="N35" s="10" t="n">
        <v>0</v>
      </c>
      <c r="O35" s="10" t="n">
        <v>0</v>
      </c>
      <c r="P35" s="12"/>
      <c r="Q35" s="13" t="n">
        <f aca="false">SUM(B35:O35)</f>
        <v>65000</v>
      </c>
      <c r="R35" s="14" t="n">
        <v>28</v>
      </c>
      <c r="S35" s="17" t="n">
        <v>0</v>
      </c>
      <c r="T35" s="18" t="n">
        <v>0</v>
      </c>
      <c r="U35" s="2"/>
      <c r="V35" s="13" t="n">
        <f aca="false">Q35-S35-T35</f>
        <v>65000</v>
      </c>
      <c r="W35" s="2"/>
    </row>
    <row r="36" customFormat="false" ht="14.25" hidden="false" customHeight="false" outlineLevel="0" collapsed="false">
      <c r="A36" s="9" t="n">
        <v>29</v>
      </c>
      <c r="B36" s="10" t="n">
        <v>20000</v>
      </c>
      <c r="C36" s="10" t="n">
        <v>0</v>
      </c>
      <c r="D36" s="10" t="n">
        <v>0</v>
      </c>
      <c r="E36" s="11"/>
      <c r="F36" s="10" t="n">
        <v>0</v>
      </c>
      <c r="G36" s="11"/>
      <c r="H36" s="10" t="n">
        <v>45000</v>
      </c>
      <c r="I36" s="10" t="n">
        <v>0</v>
      </c>
      <c r="J36" s="11"/>
      <c r="K36" s="10" t="n">
        <v>0</v>
      </c>
      <c r="L36" s="10" t="n">
        <v>0</v>
      </c>
      <c r="M36" s="10" t="n">
        <v>0</v>
      </c>
      <c r="N36" s="10" t="n">
        <v>0</v>
      </c>
      <c r="O36" s="10" t="n">
        <v>0</v>
      </c>
      <c r="P36" s="12"/>
      <c r="Q36" s="13" t="n">
        <f aca="false">SUM(B36:O36)</f>
        <v>65000</v>
      </c>
      <c r="R36" s="14" t="n">
        <v>29</v>
      </c>
      <c r="S36" s="17" t="n">
        <v>0</v>
      </c>
      <c r="T36" s="18" t="n">
        <v>0</v>
      </c>
      <c r="U36" s="2"/>
      <c r="V36" s="13" t="n">
        <f aca="false">Q36-S36-T36</f>
        <v>65000</v>
      </c>
      <c r="W36" s="2"/>
    </row>
    <row r="37" customFormat="false" ht="15" hidden="false" customHeight="false" outlineLevel="0" collapsed="false">
      <c r="A37" s="9" t="n">
        <v>30</v>
      </c>
      <c r="B37" s="19" t="n">
        <v>20000</v>
      </c>
      <c r="C37" s="19" t="n">
        <v>0</v>
      </c>
      <c r="D37" s="19" t="n">
        <v>0</v>
      </c>
      <c r="E37" s="11"/>
      <c r="F37" s="19" t="n">
        <v>0</v>
      </c>
      <c r="G37" s="11"/>
      <c r="H37" s="19" t="n">
        <v>50000</v>
      </c>
      <c r="I37" s="19" t="n">
        <v>0</v>
      </c>
      <c r="J37" s="11"/>
      <c r="K37" s="19" t="n">
        <v>0</v>
      </c>
      <c r="L37" s="19" t="n">
        <v>0</v>
      </c>
      <c r="M37" s="19" t="n">
        <v>0</v>
      </c>
      <c r="N37" s="19" t="n">
        <v>0</v>
      </c>
      <c r="O37" s="19" t="n">
        <v>0</v>
      </c>
      <c r="P37" s="12"/>
      <c r="Q37" s="13" t="n">
        <f aca="false">SUM(B37:O37)</f>
        <v>70000</v>
      </c>
      <c r="R37" s="14" t="n">
        <v>30</v>
      </c>
      <c r="S37" s="20" t="n">
        <v>0</v>
      </c>
      <c r="T37" s="21" t="n">
        <v>0</v>
      </c>
      <c r="U37" s="2"/>
      <c r="V37" s="13" t="n">
        <f aca="false">Q37-S37-T37</f>
        <v>70000</v>
      </c>
      <c r="W37" s="2"/>
    </row>
    <row r="38" customFormat="false" ht="15.75" hidden="false" customHeight="false" outlineLevel="0" collapsed="false">
      <c r="A38" s="2"/>
      <c r="B38" s="22" t="n">
        <f aca="false">SUM(B8:B37)</f>
        <v>600000</v>
      </c>
      <c r="C38" s="22" t="n">
        <f aca="false">SUM(C8:C37)</f>
        <v>0</v>
      </c>
      <c r="D38" s="22" t="n">
        <f aca="false">SUM(D8:D37)</f>
        <v>0</v>
      </c>
      <c r="E38" s="22"/>
      <c r="F38" s="22" t="n">
        <f aca="false">SUM(F8:F37)</f>
        <v>100000</v>
      </c>
      <c r="G38" s="22"/>
      <c r="H38" s="22" t="n">
        <f aca="false">SUM(H8:H37)</f>
        <v>1149000</v>
      </c>
      <c r="I38" s="22" t="n">
        <f aca="false">SUM(I8:I37)</f>
        <v>5000</v>
      </c>
      <c r="J38" s="22"/>
      <c r="K38" s="22" t="n">
        <f aca="false">SUM(K8:K37)</f>
        <v>74000</v>
      </c>
      <c r="L38" s="22" t="n">
        <f aca="false">SUM(L8:L37)</f>
        <v>0</v>
      </c>
      <c r="M38" s="22" t="n">
        <f aca="false">SUM(M8:M37)</f>
        <v>0</v>
      </c>
      <c r="N38" s="22" t="n">
        <f aca="false">SUM(N8:N37)</f>
        <v>0</v>
      </c>
      <c r="O38" s="22" t="n">
        <f aca="false">SUM(O8:O37)</f>
        <v>0</v>
      </c>
      <c r="P38" s="2"/>
      <c r="Q38" s="13" t="n">
        <f aca="false">SUM(B38:O38)</f>
        <v>1928000</v>
      </c>
      <c r="R38" s="2"/>
      <c r="S38" s="22" t="n">
        <f aca="false">SUM(S8:S37)</f>
        <v>0</v>
      </c>
      <c r="T38" s="22" t="n">
        <f aca="false">SUM(T8:T37)</f>
        <v>0</v>
      </c>
      <c r="U38" s="2"/>
      <c r="V38" s="23" t="n">
        <f aca="false">Q38-S38-T38</f>
        <v>1928000</v>
      </c>
      <c r="W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 t="s">
        <v>16</v>
      </c>
      <c r="W39" s="2"/>
    </row>
    <row r="40" customFormat="false" ht="14.2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customFormat="false" ht="14.2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13" t="n">
        <f aca="false">L38+K38+I38+H38+F38+D38+C38+B38+O38-S38-T38</f>
        <v>1928000</v>
      </c>
      <c r="J41" s="2"/>
      <c r="K41" s="2"/>
      <c r="L41" s="2"/>
      <c r="M41" s="2"/>
      <c r="N41" s="13" t="n">
        <f aca="false">N38+M38+I38</f>
        <v>5000</v>
      </c>
      <c r="O41" s="2"/>
      <c r="P41" s="2"/>
      <c r="Q41" s="2"/>
      <c r="R41" s="2"/>
      <c r="S41" s="2"/>
      <c r="T41" s="2"/>
      <c r="U41" s="2"/>
      <c r="V41" s="2"/>
      <c r="W41" s="2"/>
    </row>
    <row r="42" customFormat="false" ht="14.2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 t="s">
        <v>17</v>
      </c>
      <c r="J42" s="2"/>
      <c r="K42" s="2"/>
      <c r="L42" s="2"/>
      <c r="M42" s="2"/>
      <c r="N42" s="2" t="s">
        <v>18</v>
      </c>
      <c r="O42" s="2"/>
      <c r="P42" s="2"/>
      <c r="Q42" s="2"/>
      <c r="R42" s="2"/>
      <c r="S42" s="2"/>
      <c r="T42" s="2"/>
      <c r="U42" s="2"/>
      <c r="V42" s="2"/>
      <c r="W42" s="2"/>
    </row>
    <row r="43" customFormat="false" ht="14.2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 t="s">
        <v>19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customFormat="false" ht="14.2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customFormat="false" ht="14.2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customFormat="false" ht="14.2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customFormat="false" ht="14.2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</sheetData>
  <mergeCells count="2">
    <mergeCell ref="A1:V1"/>
    <mergeCell ref="A2:V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2001-03-14T16:13:35Z</dcterms:created>
  <dc:creator>mmccoy</dc:creator>
  <dc:description/>
  <dc:language>en-US</dc:language>
  <cp:lastModifiedBy>mmccoy</cp:lastModifiedBy>
  <cp:lastPrinted>2001-05-24T14:02:04Z</cp:lastPrinted>
  <cp:revision>0</cp:revision>
  <dc:subject/>
  <dc:title/>
</cp:coreProperties>
</file>