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ocations Detail" sheetId="1" state="visible" r:id="rId3"/>
  </sheets>
  <definedNames>
    <definedName function="false" hidden="false" localSheetId="0" name="_xlnm.Print_Area" vbProcedure="false">'Allocations Detail'!$A$1:$R$72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22" authorId="0">
      <text>
        <r>
          <rPr>
            <b val="true"/>
            <sz val="8"/>
            <color rgb="FF000000"/>
            <rFont val="Tahoma"/>
            <family val="0"/>
          </rPr>
          <t xml:space="preserve">fkillen:
</t>
        </r>
        <r>
          <rPr>
            <sz val="8"/>
            <color rgb="FF000000"/>
            <rFont val="Tahoma"/>
            <family val="0"/>
          </rPr>
          <t xml:space="preserve">reduce Click at home by 1/3 per Louise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20</xdr:row>
                <xdr:rowOff>8</xdr:rowOff>
              </xdr:from>
              <xdr:to>
                <xdr:col>11</xdr:col>
                <xdr:colOff>30</xdr:colOff>
                <xdr:row>24</xdr:row>
                <xdr:rowOff>10</xdr:rowOff>
              </xdr:to>
            </anchor>
          </commentPr>
        </mc:Choice>
        <mc:Fallback/>
      </mc:AlternateContent>
    </comment>
    <comment ref="I26" authorId="0">
      <text>
        <r>
          <rPr>
            <b val="true"/>
            <sz val="8"/>
            <color rgb="FF000000"/>
            <rFont val="Tahoma"/>
            <family val="0"/>
          </rPr>
          <t xml:space="preserve">fkillen:
</t>
        </r>
        <r>
          <rPr>
            <sz val="8"/>
            <color rgb="FF000000"/>
            <rFont val="Tahoma"/>
            <family val="0"/>
          </rPr>
          <t xml:space="preserve">reduce by 1/3 per Louise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24</xdr:row>
                <xdr:rowOff>8</xdr:rowOff>
              </xdr:from>
              <xdr:to>
                <xdr:col>11</xdr:col>
                <xdr:colOff>30</xdr:colOff>
                <xdr:row>28</xdr:row>
                <xdr:rowOff>10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<sst xmlns="http://schemas.openxmlformats.org/spreadsheetml/2006/main" count="82" uniqueCount="75">
  <si>
    <t xml:space="preserve">2002 Plan Allocated Costs</t>
  </si>
  <si>
    <t xml:space="preserve">2002 Plan Compared to 2001 Forecast</t>
  </si>
  <si>
    <t xml:space="preserve">Allocations</t>
  </si>
  <si>
    <t xml:space="preserve">Comments</t>
  </si>
  <si>
    <t xml:space="preserve">Proposed</t>
  </si>
  <si>
    <t xml:space="preserve">ENA Agreed</t>
  </si>
  <si>
    <t xml:space="preserve">2001 2CE</t>
  </si>
  <si>
    <t xml:space="preserve">Allocation</t>
  </si>
  <si>
    <t xml:space="preserve">2002 Plan</t>
  </si>
  <si>
    <t xml:space="preserve">% Change</t>
  </si>
  <si>
    <t xml:space="preserve">    Executive</t>
  </si>
  <si>
    <t xml:space="preserve">    Legal</t>
  </si>
  <si>
    <t xml:space="preserve">    RAC</t>
  </si>
  <si>
    <t xml:space="preserve">agreed to reducing Portfolio to 5% of total budget (vs 25%) and Market Risk Mgmt to 48% of total budget (vs 54%)</t>
  </si>
  <si>
    <t xml:space="preserve">    Accounting</t>
  </si>
  <si>
    <t xml:space="preserve">audit fees for opinion</t>
  </si>
  <si>
    <t xml:space="preserve">    Tax</t>
  </si>
  <si>
    <t xml:space="preserve">    Risk Management</t>
  </si>
  <si>
    <t xml:space="preserve">Jim Bullion to review property insurance coverage and respond </t>
  </si>
  <si>
    <t xml:space="preserve">    SAP</t>
  </si>
  <si>
    <t xml:space="preserve">    Accounts Payable</t>
  </si>
  <si>
    <t xml:space="preserve">    Human Resources</t>
  </si>
  <si>
    <t xml:space="preserve">agreed to a 1/3 reduction of Click at Home</t>
  </si>
  <si>
    <t xml:space="preserve">    Benefit Plans and Comp</t>
  </si>
  <si>
    <t xml:space="preserve">    Public Affairs </t>
  </si>
  <si>
    <t xml:space="preserve">status??</t>
  </si>
  <si>
    <t xml:space="preserve">    Community Relations</t>
  </si>
  <si>
    <t xml:space="preserve">    Aviation</t>
  </si>
  <si>
    <t xml:space="preserve">agreed to a 1/3 reduction- should we reduce further?</t>
  </si>
  <si>
    <t xml:space="preserve">  Total Corp</t>
  </si>
  <si>
    <t xml:space="preserve">  Total Corp Finance</t>
  </si>
  <si>
    <t xml:space="preserve">    Assurance Services</t>
  </si>
  <si>
    <t xml:space="preserve">    Canada</t>
  </si>
  <si>
    <t xml:space="preserve">Rob reworking</t>
  </si>
  <si>
    <t xml:space="preserve">    Competitive Analysis/Bus Controls</t>
  </si>
  <si>
    <t xml:space="preserve">    Esource </t>
  </si>
  <si>
    <t xml:space="preserve">direct bill to commercial teams as used</t>
  </si>
  <si>
    <t xml:space="preserve">    Financial Operations  </t>
  </si>
  <si>
    <t xml:space="preserve">bill out 100% to commercial teams</t>
  </si>
  <si>
    <t xml:space="preserve">    Public Relations</t>
  </si>
  <si>
    <t xml:space="preserve">    Research</t>
  </si>
  <si>
    <t xml:space="preserve">    Technical Services</t>
  </si>
  <si>
    <t xml:space="preserve">    Transaction Support</t>
  </si>
  <si>
    <t xml:space="preserve">    Treasury</t>
  </si>
  <si>
    <t xml:space="preserve">    Buildout and Other</t>
  </si>
  <si>
    <t xml:space="preserve">  Total ENA</t>
  </si>
  <si>
    <t xml:space="preserve">    Energy Operations- Total</t>
  </si>
  <si>
    <t xml:space="preserve">        Direct Operations </t>
  </si>
  <si>
    <t xml:space="preserve">        Global Functions</t>
  </si>
  <si>
    <t xml:space="preserve">         Amortization &amp; Depreciation</t>
  </si>
  <si>
    <t xml:space="preserve">         Indirects</t>
  </si>
  <si>
    <t xml:space="preserve">         Allocated Bonus</t>
  </si>
  <si>
    <t xml:space="preserve">    Enron Online</t>
  </si>
  <si>
    <t xml:space="preserve">    Enron Online Allocated Bonus</t>
  </si>
  <si>
    <t xml:space="preserve">researching their 2001 bonus amount- doesn’t match what we're recording this year- much higher</t>
  </si>
  <si>
    <t xml:space="preserve">    IT Development</t>
  </si>
  <si>
    <t xml:space="preserve">    IT Development Allocated Bonus</t>
  </si>
  <si>
    <t xml:space="preserve">    NW Development Depreciation</t>
  </si>
  <si>
    <t xml:space="preserve">   ENA  Development Depreciation</t>
  </si>
  <si>
    <t xml:space="preserve">depreciation initiated from projects on our balance sheet, not an allocation from IT</t>
  </si>
  <si>
    <t xml:space="preserve">    IT Infrastructure</t>
  </si>
  <si>
    <t xml:space="preserve">    IT Infrastructure Allocated Bonus</t>
  </si>
  <si>
    <t xml:space="preserve">    Infrastructure Depreciation</t>
  </si>
  <si>
    <t xml:space="preserve">2001 fc will only be realized with IT discontinuing billing of projects that should be capitalized over 5 yrs vs 3 yrs</t>
  </si>
  <si>
    <t xml:space="preserve">    IT Entrprise Portal Solutions</t>
  </si>
  <si>
    <t xml:space="preserve">Total ENW</t>
  </si>
  <si>
    <t xml:space="preserve">TOTAL Allocations</t>
  </si>
  <si>
    <t xml:space="preserve">Margin change from: 12/31/00</t>
  </si>
  <si>
    <t xml:space="preserve">DPR Change</t>
  </si>
  <si>
    <t xml:space="preserve">MPR Change</t>
  </si>
  <si>
    <t xml:space="preserve">Other Margin Changes</t>
  </si>
  <si>
    <t xml:space="preserve">Total Change</t>
  </si>
  <si>
    <t xml:space="preserve">Prior Day:</t>
  </si>
  <si>
    <t xml:space="preserve">Current Day:</t>
  </si>
  <si>
    <t xml:space="preserve">Change: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</si>
</sst>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0%"/>
    <numFmt numFmtId="171" formatCode="_(* #,##0_);_(* \(#,##0\);_(* \-_);_(@_)"/>
    <numFmt numFmtId="172" formatCode="mm/dd/yy"/>
    <numFmt numFmtId="173" formatCode="_(\$* #,##0_);_(\$* \(#,##0\);_(\$* \-_);_(@_)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b val="true"/>
      <sz val="8"/>
      <name val="Arial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6"/>
      <name val="Arial"/>
      <family val="2"/>
    </font>
    <font>
      <b val="true"/>
      <sz val="10"/>
      <color rgb="FF000000"/>
      <name val="Arial Narrow"/>
      <family val="2"/>
    </font>
    <font>
      <sz val="9"/>
      <color rgb="FFFF0000"/>
      <name val="Arial Narrow"/>
      <family val="2"/>
    </font>
    <font>
      <sz val="9"/>
      <name val="Arial Narrow"/>
      <family val="2"/>
    </font>
    <font>
      <b val="true"/>
      <sz val="9"/>
      <color rgb="FF0000FF"/>
      <name val="Arial Narrow"/>
      <family val="2"/>
    </font>
    <font>
      <sz val="8"/>
      <color rgb="FFFF0000"/>
      <name val="Arial Narrow"/>
      <family val="2"/>
    </font>
    <font>
      <b val="true"/>
      <i val="true"/>
      <sz val="9"/>
      <name val="Arial Narrow"/>
      <family val="2"/>
    </font>
    <font>
      <b val="true"/>
      <sz val="9"/>
      <name val="Arial Narrow"/>
      <family val="2"/>
    </font>
    <font>
      <sz val="9"/>
      <color rgb="FF000000"/>
      <name val="Arial Narrow"/>
      <family val="2"/>
    </font>
    <font>
      <b val="true"/>
      <i val="true"/>
      <sz val="8"/>
      <name val="Arial Narrow"/>
      <family val="2"/>
    </font>
    <font>
      <b val="true"/>
      <sz val="8"/>
      <name val="Arial Narrow"/>
      <family val="2"/>
    </font>
    <font>
      <b val="true"/>
      <sz val="10"/>
      <name val="Arial Narrow"/>
      <family val="2"/>
    </font>
    <font>
      <b val="true"/>
      <sz val="10"/>
      <color rgb="FF0000FF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26"/>
      <color rgb="FF333399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2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3" fillId="2" borderId="2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2" borderId="2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2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2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3" fillId="2" borderId="26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2" borderId="2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2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5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2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3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3" fillId="2" borderId="3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2" borderId="3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2" borderId="3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2" borderId="3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3" fillId="2" borderId="17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2" borderId="3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2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2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2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20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20" fillId="0" borderId="4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19080</xdr:rowOff>
    </xdr:from>
    <xdr:to>
      <xdr:col>17</xdr:col>
      <xdr:colOff>79920</xdr:colOff>
      <xdr:row>4</xdr:row>
      <xdr:rowOff>28800</xdr:rowOff>
    </xdr:to>
    <xdr:sp>
      <xdr:nvSpPr>
        <xdr:cNvPr id="0" name="Rectangle 3"/>
        <xdr:cNvSpPr/>
      </xdr:nvSpPr>
      <xdr:spPr>
        <a:xfrm>
          <a:off x="0" y="19080"/>
          <a:ext cx="10699200" cy="736200"/>
        </a:xfrm>
        <a:prstGeom prst="rect">
          <a:avLst/>
        </a:prstGeom>
        <a:gradFill rotWithShape="0">
          <a:gsLst>
            <a:gs pos="0">
              <a:srgbClr val="969696"/>
            </a:gs>
            <a:gs pos="100000">
              <a:srgbClr val="ffffff"/>
            </a:gs>
          </a:gsLst>
          <a:lin ang="5400000"/>
        </a:gra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76680</xdr:rowOff>
    </xdr:from>
    <xdr:to>
      <xdr:col>8</xdr:col>
      <xdr:colOff>563760</xdr:colOff>
      <xdr:row>3</xdr:row>
      <xdr:rowOff>104760</xdr:rowOff>
    </xdr:to>
    <xdr:sp>
      <xdr:nvSpPr>
        <xdr:cNvPr id="1" name="Text 4"/>
        <xdr:cNvSpPr/>
      </xdr:nvSpPr>
      <xdr:spPr>
        <a:xfrm>
          <a:off x="0" y="76680"/>
          <a:ext cx="5128920" cy="554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2600" strike="noStrike" u="none">
              <a:solidFill>
                <a:srgbClr val="333399"/>
              </a:solidFill>
              <a:effectLst/>
              <a:uFillTx/>
              <a:latin typeface="Arial Black"/>
            </a:rPr>
            <a:t>Enron North America</a:t>
          </a:r>
          <a:endParaRPr b="0" lang="en-US" sz="2600" strike="noStrike" u="none">
            <a:effectLst/>
            <a:uFillTx/>
            <a:latin typeface="Times New Roman"/>
          </a:endParaRPr>
        </a:p>
        <a:p>
          <a:endParaRPr b="0" lang="en-US" sz="2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522720</xdr:colOff>
      <xdr:row>0</xdr:row>
      <xdr:rowOff>28800</xdr:rowOff>
    </xdr:from>
    <xdr:to>
      <xdr:col>16</xdr:col>
      <xdr:colOff>644760</xdr:colOff>
      <xdr:row>3</xdr:row>
      <xdr:rowOff>123480</xdr:rowOff>
    </xdr:to>
    <xdr:pic>
      <xdr:nvPicPr>
        <xdr:cNvPr id="2" name="Picture 5" descr=""/>
        <xdr:cNvPicPr/>
      </xdr:nvPicPr>
      <xdr:blipFill>
        <a:blip r:embed="rId1"/>
        <a:stretch/>
      </xdr:blipFill>
      <xdr:spPr>
        <a:xfrm>
          <a:off x="9019080" y="28800"/>
          <a:ext cx="664920" cy="621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4.56"/>
    <col collapsed="false" customWidth="true" hidden="false" outlineLevel="0" max="2" min="2" style="1" width="0.85"/>
    <col collapsed="false" customWidth="true" hidden="false" outlineLevel="0" max="5" min="3" style="1" width="7.7"/>
    <col collapsed="false" customWidth="true" hidden="false" outlineLevel="0" max="6" min="6" style="1" width="0.85"/>
    <col collapsed="false" customWidth="true" hidden="false" outlineLevel="0" max="8" min="7" style="2" width="7.7"/>
    <col collapsed="false" customWidth="true" hidden="false" outlineLevel="0" max="9" min="9" style="2" width="8.56"/>
    <col collapsed="false" customWidth="true" hidden="false" outlineLevel="0" max="10" min="10" style="2" width="7.7"/>
    <col collapsed="false" customWidth="true" hidden="false" outlineLevel="0" max="11" min="11" style="1" width="8.7"/>
    <col collapsed="false" customWidth="true" hidden="false" outlineLevel="0" max="16" min="12" style="1" width="7.7"/>
    <col collapsed="false" customWidth="true" hidden="false" outlineLevel="0" max="17" min="17" style="1" width="22.42"/>
    <col collapsed="false" customWidth="true" hidden="false" outlineLevel="0" max="18" min="18" style="1" width="1.7"/>
    <col collapsed="false" customWidth="false" hidden="false" outlineLevel="0" max="257" min="19" style="1" width="9.14"/>
  </cols>
  <sheetData>
    <row r="1" customFormat="false" ht="9.9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0"/>
      <c r="L1" s="0"/>
      <c r="M1" s="0"/>
      <c r="N1" s="0"/>
      <c r="O1" s="0"/>
      <c r="P1" s="0"/>
      <c r="Q1" s="0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5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6"/>
      <c r="L2" s="6"/>
      <c r="M2" s="6"/>
      <c r="N2" s="6"/>
      <c r="O2" s="6"/>
      <c r="P2" s="6"/>
      <c r="Q2" s="6"/>
      <c r="R2" s="7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5.7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6"/>
      <c r="L3" s="6"/>
      <c r="M3" s="6"/>
      <c r="N3" s="6"/>
      <c r="O3" s="6"/>
      <c r="P3" s="6"/>
      <c r="Q3" s="6"/>
      <c r="R3" s="7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5.7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6"/>
      <c r="L4" s="6"/>
      <c r="M4" s="6"/>
      <c r="N4" s="6"/>
      <c r="O4" s="6"/>
      <c r="P4" s="6"/>
      <c r="Q4" s="6"/>
      <c r="R4" s="7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5.75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0"/>
      <c r="L5" s="0"/>
      <c r="M5" s="0"/>
      <c r="N5" s="0"/>
      <c r="O5" s="0"/>
      <c r="P5" s="0"/>
      <c r="Q5" s="0"/>
      <c r="R5" s="7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20.25" hidden="false" customHeight="true" outlineLevel="0" collapsed="false">
      <c r="A6" s="9" t="s">
        <v>0</v>
      </c>
      <c r="B6" s="3"/>
      <c r="C6" s="3"/>
      <c r="D6" s="3"/>
      <c r="E6" s="3"/>
      <c r="F6" s="3"/>
      <c r="G6" s="3"/>
      <c r="H6" s="3"/>
      <c r="I6" s="3"/>
      <c r="J6" s="3"/>
      <c r="K6" s="0"/>
      <c r="L6" s="0"/>
      <c r="M6" s="0"/>
      <c r="N6" s="0"/>
      <c r="O6" s="0"/>
      <c r="P6" s="0"/>
      <c r="Q6" s="0"/>
      <c r="R6" s="7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20.25" hidden="false" customHeight="false" outlineLevel="0" collapsed="false">
      <c r="A7" s="9" t="s">
        <v>1</v>
      </c>
      <c r="B7" s="3"/>
      <c r="C7" s="3"/>
      <c r="D7" s="3"/>
      <c r="E7" s="3"/>
      <c r="F7" s="3"/>
      <c r="G7" s="3"/>
      <c r="H7" s="3"/>
      <c r="I7" s="3"/>
      <c r="J7" s="3"/>
      <c r="K7" s="0"/>
      <c r="L7" s="0"/>
      <c r="M7" s="0"/>
      <c r="N7" s="0"/>
      <c r="O7" s="0"/>
      <c r="P7" s="0"/>
      <c r="Q7" s="0"/>
      <c r="R7" s="7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</row>
    <row r="8" customFormat="false" ht="15" hidden="false" customHeight="true" outlineLevel="0" collapsed="false">
      <c r="A8" s="0"/>
      <c r="B8" s="0"/>
      <c r="C8" s="0"/>
      <c r="D8" s="0"/>
      <c r="E8" s="0"/>
      <c r="F8" s="0"/>
      <c r="G8" s="10"/>
      <c r="H8" s="10"/>
      <c r="I8" s="10"/>
      <c r="J8" s="10"/>
      <c r="K8" s="0"/>
      <c r="L8" s="0"/>
      <c r="M8" s="0"/>
      <c r="N8" s="0"/>
      <c r="O8" s="0"/>
      <c r="P8" s="0"/>
      <c r="Q8" s="0"/>
      <c r="R8" s="11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5" hidden="false" customHeight="true" outlineLevel="0" collapsed="false">
      <c r="A9" s="12"/>
      <c r="B9" s="13"/>
      <c r="C9" s="14"/>
      <c r="D9" s="14"/>
      <c r="E9" s="14"/>
      <c r="F9" s="13"/>
      <c r="G9" s="15"/>
      <c r="H9" s="15"/>
      <c r="I9" s="15"/>
      <c r="J9" s="15"/>
      <c r="K9" s="16"/>
      <c r="L9" s="16"/>
      <c r="M9" s="16"/>
      <c r="N9" s="17"/>
      <c r="O9" s="17"/>
      <c r="P9" s="17"/>
      <c r="Q9" s="17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4.25" hidden="false" customHeight="true" outlineLevel="0" collapsed="false">
      <c r="A10" s="19" t="s">
        <v>2</v>
      </c>
      <c r="B10" s="20"/>
      <c r="C10" s="14"/>
      <c r="D10" s="14"/>
      <c r="E10" s="14"/>
      <c r="F10" s="20"/>
      <c r="G10" s="21" t="s">
        <v>2</v>
      </c>
      <c r="H10" s="21"/>
      <c r="I10" s="21"/>
      <c r="J10" s="21"/>
      <c r="K10" s="22" t="s">
        <v>3</v>
      </c>
      <c r="L10" s="22"/>
      <c r="M10" s="22"/>
      <c r="N10" s="22"/>
      <c r="O10" s="22"/>
      <c r="P10" s="22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4.25" hidden="false" customHeight="true" outlineLevel="0" collapsed="false">
      <c r="A11" s="19"/>
      <c r="B11" s="20"/>
      <c r="C11" s="24"/>
      <c r="D11" s="24"/>
      <c r="E11" s="24"/>
      <c r="F11" s="20"/>
      <c r="G11" s="25"/>
      <c r="H11" s="26" t="s">
        <v>4</v>
      </c>
      <c r="I11" s="27" t="s">
        <v>5</v>
      </c>
      <c r="J11" s="28"/>
      <c r="K11" s="29"/>
      <c r="L11" s="29"/>
      <c r="M11" s="29"/>
      <c r="N11" s="29"/>
      <c r="O11" s="29"/>
      <c r="P11" s="29"/>
      <c r="Q11" s="30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8" hidden="false" customHeight="true" outlineLevel="0" collapsed="false">
      <c r="A12" s="31"/>
      <c r="B12" s="32"/>
      <c r="C12" s="33"/>
      <c r="D12" s="33"/>
      <c r="E12" s="33"/>
      <c r="F12" s="32"/>
      <c r="G12" s="34" t="s">
        <v>6</v>
      </c>
      <c r="H12" s="33" t="s">
        <v>7</v>
      </c>
      <c r="I12" s="35" t="s">
        <v>8</v>
      </c>
      <c r="J12" s="36" t="s">
        <v>9</v>
      </c>
      <c r="K12" s="31"/>
      <c r="L12" s="37"/>
      <c r="M12" s="37"/>
      <c r="N12" s="33"/>
      <c r="O12" s="37"/>
      <c r="P12" s="37"/>
      <c r="Q12" s="38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</row>
    <row r="13" customFormat="false" ht="6" hidden="false" customHeight="true" outlineLevel="0" collapsed="false">
      <c r="A13" s="40"/>
      <c r="B13" s="41"/>
      <c r="C13" s="42"/>
      <c r="D13" s="43"/>
      <c r="E13" s="42"/>
      <c r="F13" s="41"/>
      <c r="G13" s="44"/>
      <c r="H13" s="42"/>
      <c r="I13" s="45"/>
      <c r="J13" s="46"/>
      <c r="K13" s="47"/>
      <c r="L13" s="43"/>
      <c r="M13" s="43"/>
      <c r="N13" s="43"/>
      <c r="O13" s="43"/>
      <c r="P13" s="43"/>
      <c r="Q13" s="48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</row>
    <row r="14" customFormat="false" ht="13.5" hidden="false" customHeight="true" outlineLevel="0" collapsed="false">
      <c r="A14" s="40" t="s">
        <v>10</v>
      </c>
      <c r="B14" s="49"/>
      <c r="C14" s="50"/>
      <c r="D14" s="50"/>
      <c r="E14" s="51"/>
      <c r="F14" s="52"/>
      <c r="G14" s="53" t="n">
        <v>0</v>
      </c>
      <c r="H14" s="50" t="n">
        <v>140</v>
      </c>
      <c r="I14" s="54" t="n">
        <v>140</v>
      </c>
      <c r="J14" s="55"/>
      <c r="K14" s="56"/>
      <c r="L14" s="50"/>
      <c r="M14" s="50"/>
      <c r="N14" s="50"/>
      <c r="O14" s="51"/>
      <c r="P14" s="51"/>
      <c r="Q14" s="57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  <c r="IT14" s="58"/>
      <c r="IU14" s="58"/>
      <c r="IV14" s="58"/>
      <c r="IW14" s="58"/>
    </row>
    <row r="15" customFormat="false" ht="13.5" hidden="false" customHeight="true" outlineLevel="0" collapsed="false">
      <c r="A15" s="40" t="s">
        <v>11</v>
      </c>
      <c r="B15" s="49"/>
      <c r="C15" s="50"/>
      <c r="D15" s="50"/>
      <c r="E15" s="51"/>
      <c r="F15" s="52"/>
      <c r="G15" s="59" t="n">
        <v>2199</v>
      </c>
      <c r="H15" s="60" t="n">
        <v>2383</v>
      </c>
      <c r="I15" s="61" t="n">
        <v>2383</v>
      </c>
      <c r="J15" s="55" t="n">
        <f aca="false">I15/G15-1</f>
        <v>0.083674397453388</v>
      </c>
      <c r="K15" s="56"/>
      <c r="L15" s="50"/>
      <c r="M15" s="50"/>
      <c r="N15" s="50"/>
      <c r="O15" s="51"/>
      <c r="P15" s="51"/>
      <c r="Q15" s="57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  <c r="IT15" s="58"/>
      <c r="IU15" s="58"/>
      <c r="IV15" s="58"/>
      <c r="IW15" s="58"/>
    </row>
    <row r="16" customFormat="false" ht="13.5" hidden="false" customHeight="true" outlineLevel="0" collapsed="false">
      <c r="A16" s="40" t="s">
        <v>12</v>
      </c>
      <c r="B16" s="49"/>
      <c r="C16" s="50"/>
      <c r="D16" s="50"/>
      <c r="E16" s="51"/>
      <c r="F16" s="52"/>
      <c r="G16" s="59" t="n">
        <v>9545</v>
      </c>
      <c r="H16" s="60" t="n">
        <v>8091</v>
      </c>
      <c r="I16" s="61" t="n">
        <v>7364</v>
      </c>
      <c r="J16" s="55" t="n">
        <f aca="false">I16/G16-1</f>
        <v>-0.228496595075956</v>
      </c>
      <c r="K16" s="56" t="s">
        <v>13</v>
      </c>
      <c r="L16" s="50"/>
      <c r="M16" s="50"/>
      <c r="N16" s="50"/>
      <c r="O16" s="51"/>
      <c r="P16" s="51"/>
      <c r="Q16" s="57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  <c r="IU16" s="58"/>
      <c r="IV16" s="58"/>
      <c r="IW16" s="58"/>
    </row>
    <row r="17" customFormat="false" ht="13.5" hidden="false" customHeight="true" outlineLevel="0" collapsed="false">
      <c r="A17" s="40" t="s">
        <v>14</v>
      </c>
      <c r="B17" s="49"/>
      <c r="C17" s="50"/>
      <c r="D17" s="50"/>
      <c r="E17" s="51"/>
      <c r="F17" s="52"/>
      <c r="G17" s="59" t="n">
        <v>3381</v>
      </c>
      <c r="H17" s="60" t="n">
        <v>3150</v>
      </c>
      <c r="I17" s="61" t="n">
        <v>3150</v>
      </c>
      <c r="J17" s="55" t="n">
        <f aca="false">I17/G17-1</f>
        <v>-0.0683229813664597</v>
      </c>
      <c r="K17" s="56" t="s">
        <v>15</v>
      </c>
      <c r="L17" s="50"/>
      <c r="M17" s="50"/>
      <c r="N17" s="50"/>
      <c r="O17" s="51"/>
      <c r="P17" s="51"/>
      <c r="Q17" s="57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  <c r="IQ17" s="58"/>
      <c r="IR17" s="58"/>
      <c r="IS17" s="58"/>
      <c r="IT17" s="58"/>
      <c r="IU17" s="58"/>
      <c r="IV17" s="58"/>
      <c r="IW17" s="58"/>
    </row>
    <row r="18" customFormat="false" ht="13.5" hidden="false" customHeight="true" outlineLevel="0" collapsed="false">
      <c r="A18" s="40" t="s">
        <v>16</v>
      </c>
      <c r="B18" s="49"/>
      <c r="C18" s="50"/>
      <c r="D18" s="50"/>
      <c r="E18" s="51"/>
      <c r="F18" s="52"/>
      <c r="G18" s="59" t="n">
        <v>1021</v>
      </c>
      <c r="H18" s="60" t="n">
        <v>2278</v>
      </c>
      <c r="I18" s="61" t="n">
        <v>2278</v>
      </c>
      <c r="J18" s="55" t="n">
        <f aca="false">I18/G18-1</f>
        <v>1.23114593535749</v>
      </c>
      <c r="K18" s="56"/>
      <c r="L18" s="50"/>
      <c r="M18" s="50"/>
      <c r="N18" s="50"/>
      <c r="O18" s="51"/>
      <c r="P18" s="51"/>
      <c r="Q18" s="57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  <c r="IW18" s="58"/>
    </row>
    <row r="19" customFormat="false" ht="13.5" hidden="false" customHeight="true" outlineLevel="0" collapsed="false">
      <c r="A19" s="40" t="s">
        <v>17</v>
      </c>
      <c r="B19" s="49"/>
      <c r="C19" s="50"/>
      <c r="D19" s="50"/>
      <c r="E19" s="51"/>
      <c r="F19" s="52"/>
      <c r="G19" s="59" t="n">
        <v>4902</v>
      </c>
      <c r="H19" s="60" t="n">
        <v>8429</v>
      </c>
      <c r="I19" s="61" t="n">
        <v>0</v>
      </c>
      <c r="J19" s="55" t="n">
        <f aca="false">I19/G19-1</f>
        <v>-1</v>
      </c>
      <c r="K19" s="56" t="s">
        <v>18</v>
      </c>
      <c r="L19" s="50"/>
      <c r="M19" s="50"/>
      <c r="N19" s="50"/>
      <c r="O19" s="51"/>
      <c r="P19" s="51"/>
      <c r="Q19" s="57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  <c r="IW19" s="58"/>
    </row>
    <row r="20" customFormat="false" ht="13.5" hidden="false" customHeight="true" outlineLevel="0" collapsed="false">
      <c r="A20" s="40" t="s">
        <v>19</v>
      </c>
      <c r="B20" s="49"/>
      <c r="C20" s="50"/>
      <c r="D20" s="50"/>
      <c r="E20" s="51"/>
      <c r="F20" s="52"/>
      <c r="G20" s="59" t="n">
        <v>5190</v>
      </c>
      <c r="H20" s="60" t="n">
        <v>6722</v>
      </c>
      <c r="I20" s="61" t="n">
        <v>6722</v>
      </c>
      <c r="J20" s="55" t="n">
        <f aca="false">I20/G20-1</f>
        <v>0.295183044315992</v>
      </c>
      <c r="K20" s="56"/>
      <c r="L20" s="50"/>
      <c r="M20" s="50"/>
      <c r="N20" s="50"/>
      <c r="O20" s="51"/>
      <c r="P20" s="51"/>
      <c r="Q20" s="57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  <c r="IW20" s="58"/>
    </row>
    <row r="21" customFormat="false" ht="13.5" hidden="false" customHeight="true" outlineLevel="0" collapsed="false">
      <c r="A21" s="40" t="s">
        <v>20</v>
      </c>
      <c r="B21" s="49"/>
      <c r="C21" s="50"/>
      <c r="D21" s="50"/>
      <c r="E21" s="51"/>
      <c r="F21" s="52"/>
      <c r="G21" s="59" t="n">
        <v>404</v>
      </c>
      <c r="H21" s="60" t="n">
        <v>254</v>
      </c>
      <c r="I21" s="61" t="n">
        <v>254</v>
      </c>
      <c r="J21" s="55" t="n">
        <f aca="false">I21/G21-1</f>
        <v>-0.371287128712871</v>
      </c>
      <c r="K21" s="56"/>
      <c r="L21" s="50"/>
      <c r="M21" s="50"/>
      <c r="N21" s="50"/>
      <c r="O21" s="51"/>
      <c r="P21" s="51"/>
      <c r="Q21" s="57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  <c r="IW21" s="58"/>
    </row>
    <row r="22" customFormat="false" ht="13.5" hidden="false" customHeight="true" outlineLevel="0" collapsed="false">
      <c r="A22" s="40" t="s">
        <v>21</v>
      </c>
      <c r="B22" s="49"/>
      <c r="C22" s="50"/>
      <c r="D22" s="50"/>
      <c r="E22" s="51"/>
      <c r="F22" s="52"/>
      <c r="G22" s="59" t="n">
        <v>4493</v>
      </c>
      <c r="H22" s="60" t="n">
        <v>3732</v>
      </c>
      <c r="I22" s="61" t="n">
        <f aca="false">3732-(2732*0.33)</f>
        <v>2830.44</v>
      </c>
      <c r="J22" s="55" t="n">
        <f aca="false">I22/G22-1</f>
        <v>-0.370033385265969</v>
      </c>
      <c r="K22" s="62" t="s">
        <v>22</v>
      </c>
      <c r="L22" s="50"/>
      <c r="M22" s="50"/>
      <c r="N22" s="50"/>
      <c r="O22" s="51"/>
      <c r="P22" s="51"/>
      <c r="Q22" s="57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  <c r="IW22" s="58"/>
    </row>
    <row r="23" customFormat="false" ht="13.5" hidden="false" customHeight="true" outlineLevel="0" collapsed="false">
      <c r="A23" s="63" t="s">
        <v>23</v>
      </c>
      <c r="B23" s="49"/>
      <c r="C23" s="64"/>
      <c r="D23" s="64"/>
      <c r="E23" s="65"/>
      <c r="F23" s="52"/>
      <c r="G23" s="66" t="n">
        <v>17576</v>
      </c>
      <c r="H23" s="64" t="n">
        <v>17642</v>
      </c>
      <c r="I23" s="67" t="n">
        <v>17642</v>
      </c>
      <c r="J23" s="55" t="n">
        <f aca="false">I23/G23-1</f>
        <v>0.00375512061902605</v>
      </c>
      <c r="K23" s="56"/>
      <c r="L23" s="64"/>
      <c r="M23" s="64"/>
      <c r="N23" s="64"/>
      <c r="O23" s="65"/>
      <c r="P23" s="65"/>
      <c r="Q23" s="57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  <c r="IW23" s="58"/>
    </row>
    <row r="24" customFormat="false" ht="13.5" hidden="false" customHeight="true" outlineLevel="0" collapsed="false">
      <c r="A24" s="63" t="s">
        <v>24</v>
      </c>
      <c r="B24" s="49"/>
      <c r="C24" s="64"/>
      <c r="D24" s="64"/>
      <c r="E24" s="65"/>
      <c r="F24" s="52"/>
      <c r="G24" s="66" t="n">
        <v>12845</v>
      </c>
      <c r="H24" s="64" t="n">
        <v>15809</v>
      </c>
      <c r="I24" s="67" t="n">
        <v>0</v>
      </c>
      <c r="J24" s="55" t="n">
        <f aca="false">I24/G24-1</f>
        <v>-1</v>
      </c>
      <c r="K24" s="62" t="s">
        <v>25</v>
      </c>
      <c r="L24" s="64"/>
      <c r="M24" s="64"/>
      <c r="N24" s="64"/>
      <c r="O24" s="65"/>
      <c r="P24" s="65"/>
      <c r="Q24" s="57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  <c r="IV24" s="58"/>
      <c r="IW24" s="58"/>
    </row>
    <row r="25" customFormat="false" ht="13.5" hidden="false" customHeight="true" outlineLevel="0" collapsed="false">
      <c r="A25" s="63" t="s">
        <v>26</v>
      </c>
      <c r="B25" s="49"/>
      <c r="C25" s="64"/>
      <c r="D25" s="64"/>
      <c r="E25" s="65"/>
      <c r="F25" s="52"/>
      <c r="G25" s="66" t="n">
        <v>1104</v>
      </c>
      <c r="H25" s="64" t="n">
        <v>1801</v>
      </c>
      <c r="I25" s="67" t="n">
        <v>1801</v>
      </c>
      <c r="J25" s="55" t="n">
        <f aca="false">I25/G25-1</f>
        <v>0.631340579710145</v>
      </c>
      <c r="K25" s="62"/>
      <c r="L25" s="64"/>
      <c r="M25" s="64"/>
      <c r="N25" s="64"/>
      <c r="O25" s="65"/>
      <c r="P25" s="65"/>
      <c r="Q25" s="57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  <c r="IW25" s="58"/>
    </row>
    <row r="26" customFormat="false" ht="13.5" hidden="false" customHeight="true" outlineLevel="0" collapsed="false">
      <c r="A26" s="63" t="s">
        <v>27</v>
      </c>
      <c r="B26" s="49"/>
      <c r="C26" s="64"/>
      <c r="D26" s="64"/>
      <c r="E26" s="65"/>
      <c r="F26" s="52"/>
      <c r="G26" s="66" t="n">
        <v>1314</v>
      </c>
      <c r="H26" s="64" t="n">
        <v>3095</v>
      </c>
      <c r="I26" s="67" t="n">
        <f aca="false">3095*0.66</f>
        <v>2042.7</v>
      </c>
      <c r="J26" s="55" t="n">
        <f aca="false">I26/G26-1</f>
        <v>0.554566210045662</v>
      </c>
      <c r="K26" s="62" t="s">
        <v>28</v>
      </c>
      <c r="L26" s="64"/>
      <c r="M26" s="64"/>
      <c r="N26" s="64"/>
      <c r="O26" s="65"/>
      <c r="P26" s="65"/>
      <c r="Q26" s="57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  <c r="IW26" s="58"/>
    </row>
    <row r="27" customFormat="false" ht="13.5" hidden="false" customHeight="true" outlineLevel="0" collapsed="false">
      <c r="A27" s="63"/>
      <c r="B27" s="49"/>
      <c r="C27" s="64"/>
      <c r="D27" s="64"/>
      <c r="E27" s="65"/>
      <c r="F27" s="52"/>
      <c r="G27" s="66"/>
      <c r="H27" s="64"/>
      <c r="I27" s="67"/>
      <c r="J27" s="55"/>
      <c r="K27" s="62"/>
      <c r="L27" s="64"/>
      <c r="M27" s="64"/>
      <c r="N27" s="64"/>
      <c r="O27" s="65"/>
      <c r="P27" s="65"/>
      <c r="Q27" s="57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58"/>
      <c r="IV27" s="58"/>
      <c r="IW27" s="58"/>
    </row>
    <row r="28" customFormat="false" ht="13.5" hidden="false" customHeight="true" outlineLevel="0" collapsed="false">
      <c r="A28" s="63"/>
      <c r="B28" s="49"/>
      <c r="C28" s="64"/>
      <c r="D28" s="64"/>
      <c r="E28" s="65"/>
      <c r="F28" s="52"/>
      <c r="G28" s="66"/>
      <c r="H28" s="64"/>
      <c r="I28" s="67"/>
      <c r="J28" s="55"/>
      <c r="K28" s="62"/>
      <c r="L28" s="64"/>
      <c r="M28" s="64"/>
      <c r="N28" s="64"/>
      <c r="O28" s="65"/>
      <c r="P28" s="65"/>
      <c r="Q28" s="57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  <c r="IW28" s="58"/>
    </row>
    <row r="29" customFormat="false" ht="12" hidden="false" customHeight="true" outlineLevel="0" collapsed="false">
      <c r="A29" s="68" t="s">
        <v>29</v>
      </c>
      <c r="B29" s="69"/>
      <c r="C29" s="69"/>
      <c r="D29" s="69"/>
      <c r="E29" s="69"/>
      <c r="F29" s="70"/>
      <c r="G29" s="71" t="n">
        <f aca="false">SUM(G13:G27)</f>
        <v>63974</v>
      </c>
      <c r="H29" s="72" t="n">
        <f aca="false">SUM(H13:H27)</f>
        <v>73526</v>
      </c>
      <c r="I29" s="72" t="n">
        <f aca="false">SUM(I13:I26)</f>
        <v>46607.14</v>
      </c>
      <c r="J29" s="73" t="n">
        <f aca="false">I29/G29-1</f>
        <v>-0.271467471160159</v>
      </c>
      <c r="K29" s="74"/>
      <c r="L29" s="69"/>
      <c r="M29" s="69"/>
      <c r="N29" s="69"/>
      <c r="O29" s="69"/>
      <c r="P29" s="69"/>
      <c r="Q29" s="75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  <c r="IQ29" s="76"/>
      <c r="IR29" s="76"/>
      <c r="IS29" s="76"/>
      <c r="IT29" s="76"/>
      <c r="IU29" s="76"/>
      <c r="IV29" s="76"/>
      <c r="IW29" s="76"/>
    </row>
    <row r="30" customFormat="false" ht="7.5" hidden="false" customHeight="true" outlineLevel="0" collapsed="false">
      <c r="A30" s="40"/>
      <c r="B30" s="60"/>
      <c r="C30" s="60"/>
      <c r="D30" s="60"/>
      <c r="E30" s="52"/>
      <c r="F30" s="60"/>
      <c r="G30" s="77"/>
      <c r="H30" s="60"/>
      <c r="I30" s="61"/>
      <c r="J30" s="78"/>
      <c r="K30" s="79"/>
      <c r="L30" s="60"/>
      <c r="M30" s="60"/>
      <c r="N30" s="60"/>
      <c r="O30" s="52"/>
      <c r="P30" s="52"/>
      <c r="Q30" s="80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</row>
    <row r="31" customFormat="false" ht="12" hidden="false" customHeight="true" outlineLevel="0" collapsed="false">
      <c r="A31" s="68" t="s">
        <v>30</v>
      </c>
      <c r="B31" s="69"/>
      <c r="C31" s="69"/>
      <c r="D31" s="69"/>
      <c r="E31" s="69"/>
      <c r="F31" s="70"/>
      <c r="G31" s="71" t="n">
        <v>4301</v>
      </c>
      <c r="H31" s="69" t="n">
        <v>3719</v>
      </c>
      <c r="I31" s="72" t="n">
        <v>0</v>
      </c>
      <c r="J31" s="73" t="n">
        <f aca="false">I31/G31-1</f>
        <v>-1</v>
      </c>
      <c r="K31" s="74"/>
      <c r="L31" s="69"/>
      <c r="M31" s="69"/>
      <c r="N31" s="69"/>
      <c r="O31" s="69"/>
      <c r="P31" s="69"/>
      <c r="Q31" s="75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  <c r="IQ31" s="76"/>
      <c r="IR31" s="76"/>
      <c r="IS31" s="76"/>
      <c r="IT31" s="76"/>
      <c r="IU31" s="76"/>
      <c r="IV31" s="76"/>
      <c r="IW31" s="76"/>
    </row>
    <row r="32" customFormat="false" ht="7.5" hidden="false" customHeight="true" outlineLevel="0" collapsed="false">
      <c r="A32" s="40"/>
      <c r="B32" s="60"/>
      <c r="C32" s="60"/>
      <c r="D32" s="60"/>
      <c r="E32" s="52"/>
      <c r="F32" s="60"/>
      <c r="G32" s="77"/>
      <c r="H32" s="60"/>
      <c r="I32" s="61"/>
      <c r="J32" s="78"/>
      <c r="K32" s="79"/>
      <c r="L32" s="60"/>
      <c r="M32" s="60"/>
      <c r="N32" s="60"/>
      <c r="O32" s="52"/>
      <c r="P32" s="52"/>
      <c r="Q32" s="80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</row>
    <row r="33" customFormat="false" ht="13.5" hidden="false" customHeight="true" outlineLevel="0" collapsed="false">
      <c r="A33" s="40" t="s">
        <v>31</v>
      </c>
      <c r="B33" s="64"/>
      <c r="C33" s="64"/>
      <c r="D33" s="64"/>
      <c r="E33" s="65"/>
      <c r="F33" s="52"/>
      <c r="G33" s="81" t="n">
        <f aca="false">3612-3000</f>
        <v>612</v>
      </c>
      <c r="H33" s="64" t="n">
        <f aca="false">3156-3000</f>
        <v>156</v>
      </c>
      <c r="I33" s="67" t="n">
        <v>156</v>
      </c>
      <c r="J33" s="55" t="n">
        <f aca="false">I33/G33-1</f>
        <v>-0.745098039215686</v>
      </c>
      <c r="K33" s="62"/>
      <c r="L33" s="64"/>
      <c r="M33" s="64"/>
      <c r="N33" s="64"/>
      <c r="O33" s="65"/>
      <c r="P33" s="65"/>
      <c r="Q33" s="57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</row>
    <row r="34" customFormat="false" ht="13.5" hidden="false" customHeight="true" outlineLevel="0" collapsed="false">
      <c r="A34" s="40" t="s">
        <v>32</v>
      </c>
      <c r="B34" s="60"/>
      <c r="C34" s="60"/>
      <c r="D34" s="60"/>
      <c r="E34" s="52"/>
      <c r="F34" s="60"/>
      <c r="G34" s="77" t="n">
        <f aca="false">12904-7500</f>
        <v>5404</v>
      </c>
      <c r="H34" s="60" t="n">
        <f aca="false">13412-7800</f>
        <v>5612</v>
      </c>
      <c r="I34" s="61" t="n">
        <v>0</v>
      </c>
      <c r="J34" s="78"/>
      <c r="K34" s="79" t="s">
        <v>33</v>
      </c>
      <c r="L34" s="60"/>
      <c r="M34" s="60"/>
      <c r="N34" s="60"/>
      <c r="O34" s="52"/>
      <c r="P34" s="52"/>
      <c r="Q34" s="80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</row>
    <row r="35" customFormat="false" ht="13.5" hidden="false" customHeight="true" outlineLevel="0" collapsed="false">
      <c r="A35" s="40" t="s">
        <v>34</v>
      </c>
      <c r="B35" s="64"/>
      <c r="C35" s="64"/>
      <c r="D35" s="64"/>
      <c r="E35" s="65"/>
      <c r="F35" s="52"/>
      <c r="G35" s="81" t="n">
        <v>2092</v>
      </c>
      <c r="H35" s="64" t="n">
        <v>1456</v>
      </c>
      <c r="I35" s="67" t="n">
        <v>1456</v>
      </c>
      <c r="J35" s="55" t="n">
        <f aca="false">I35/G35-1</f>
        <v>-0.304015296367113</v>
      </c>
      <c r="K35" s="62"/>
      <c r="L35" s="64"/>
      <c r="M35" s="64"/>
      <c r="N35" s="64"/>
      <c r="O35" s="65"/>
      <c r="P35" s="65"/>
      <c r="Q35" s="57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</row>
    <row r="36" customFormat="false" ht="13.5" hidden="false" customHeight="true" outlineLevel="0" collapsed="false">
      <c r="A36" s="40" t="s">
        <v>35</v>
      </c>
      <c r="B36" s="64"/>
      <c r="C36" s="64"/>
      <c r="D36" s="64"/>
      <c r="E36" s="65"/>
      <c r="F36" s="52"/>
      <c r="G36" s="81" t="n">
        <v>0</v>
      </c>
      <c r="H36" s="64" t="n">
        <v>268</v>
      </c>
      <c r="I36" s="67" t="n">
        <v>268</v>
      </c>
      <c r="J36" s="55" t="n">
        <v>0</v>
      </c>
      <c r="K36" s="62" t="s">
        <v>36</v>
      </c>
      <c r="L36" s="64"/>
      <c r="M36" s="64"/>
      <c r="N36" s="64"/>
      <c r="O36" s="65"/>
      <c r="P36" s="65"/>
      <c r="Q36" s="57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  <c r="IU36" s="39"/>
      <c r="IV36" s="39"/>
      <c r="IW36" s="39"/>
    </row>
    <row r="37" customFormat="false" ht="13.5" hidden="false" customHeight="true" outlineLevel="0" collapsed="false">
      <c r="A37" s="40" t="s">
        <v>37</v>
      </c>
      <c r="B37" s="64"/>
      <c r="C37" s="64"/>
      <c r="D37" s="64"/>
      <c r="E37" s="65"/>
      <c r="F37" s="52"/>
      <c r="G37" s="81" t="n">
        <v>12065</v>
      </c>
      <c r="H37" s="64" t="n">
        <v>7805</v>
      </c>
      <c r="I37" s="67" t="n">
        <v>7805</v>
      </c>
      <c r="J37" s="55" t="n">
        <f aca="false">I37/G37-1</f>
        <v>-0.353087443016991</v>
      </c>
      <c r="K37" s="62"/>
      <c r="L37" s="64"/>
      <c r="M37" s="64"/>
      <c r="N37" s="64"/>
      <c r="O37" s="65"/>
      <c r="P37" s="65"/>
      <c r="Q37" s="57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</row>
    <row r="38" customFormat="false" ht="13.5" hidden="false" customHeight="true" outlineLevel="0" collapsed="false">
      <c r="A38" s="40" t="s">
        <v>21</v>
      </c>
      <c r="B38" s="64"/>
      <c r="C38" s="64"/>
      <c r="D38" s="64"/>
      <c r="E38" s="65"/>
      <c r="F38" s="52"/>
      <c r="G38" s="81" t="n">
        <v>5799</v>
      </c>
      <c r="H38" s="64" t="n">
        <v>3651</v>
      </c>
      <c r="I38" s="67" t="n">
        <v>3651</v>
      </c>
      <c r="J38" s="55" t="n">
        <f aca="false">I38/G38-1</f>
        <v>-0.370408691153647</v>
      </c>
      <c r="K38" s="62"/>
      <c r="L38" s="64"/>
      <c r="M38" s="64"/>
      <c r="N38" s="64"/>
      <c r="O38" s="65"/>
      <c r="P38" s="65"/>
      <c r="Q38" s="57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</row>
    <row r="39" customFormat="false" ht="13.5" hidden="false" customHeight="true" outlineLevel="0" collapsed="false">
      <c r="A39" s="40" t="s">
        <v>11</v>
      </c>
      <c r="B39" s="64"/>
      <c r="C39" s="64"/>
      <c r="D39" s="64"/>
      <c r="E39" s="65"/>
      <c r="F39" s="52"/>
      <c r="G39" s="81" t="n">
        <f aca="false">17952+17391</f>
        <v>35343</v>
      </c>
      <c r="H39" s="64" t="n">
        <v>24122</v>
      </c>
      <c r="I39" s="67" t="n">
        <v>24122</v>
      </c>
      <c r="J39" s="55" t="n">
        <f aca="false">I39/G39-1</f>
        <v>-0.317488611606259</v>
      </c>
      <c r="K39" s="82" t="s">
        <v>38</v>
      </c>
      <c r="L39" s="64"/>
      <c r="M39" s="64"/>
      <c r="N39" s="64"/>
      <c r="O39" s="65"/>
      <c r="P39" s="65"/>
      <c r="Q39" s="57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</row>
    <row r="40" customFormat="false" ht="13.5" hidden="false" customHeight="true" outlineLevel="0" collapsed="false">
      <c r="A40" s="40" t="s">
        <v>39</v>
      </c>
      <c r="B40" s="64"/>
      <c r="C40" s="64"/>
      <c r="D40" s="64"/>
      <c r="E40" s="65"/>
      <c r="F40" s="52"/>
      <c r="G40" s="81" t="n">
        <v>1529</v>
      </c>
      <c r="H40" s="64" t="n">
        <v>517</v>
      </c>
      <c r="I40" s="67" t="n">
        <v>517</v>
      </c>
      <c r="J40" s="55" t="n">
        <f aca="false">I40/G40-1</f>
        <v>-0.661870503597122</v>
      </c>
      <c r="K40" s="62"/>
      <c r="L40" s="64"/>
      <c r="M40" s="64"/>
      <c r="N40" s="64"/>
      <c r="O40" s="65"/>
      <c r="P40" s="65"/>
      <c r="Q40" s="57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</row>
    <row r="41" customFormat="false" ht="13.5" hidden="false" customHeight="true" outlineLevel="0" collapsed="false">
      <c r="A41" s="40" t="s">
        <v>40</v>
      </c>
      <c r="B41" s="64"/>
      <c r="C41" s="64"/>
      <c r="D41" s="64"/>
      <c r="E41" s="65"/>
      <c r="F41" s="52"/>
      <c r="G41" s="81" t="n">
        <v>3978</v>
      </c>
      <c r="H41" s="64" t="n">
        <v>2698</v>
      </c>
      <c r="I41" s="67" t="n">
        <v>2698</v>
      </c>
      <c r="J41" s="55" t="n">
        <f aca="false">I41/G41-1</f>
        <v>-0.321769733534439</v>
      </c>
      <c r="K41" s="62"/>
      <c r="L41" s="64"/>
      <c r="M41" s="64"/>
      <c r="N41" s="64"/>
      <c r="O41" s="65"/>
      <c r="P41" s="65"/>
      <c r="Q41" s="57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</row>
    <row r="42" customFormat="false" ht="13.5" hidden="false" customHeight="true" outlineLevel="0" collapsed="false">
      <c r="A42" s="40" t="s">
        <v>16</v>
      </c>
      <c r="B42" s="64"/>
      <c r="C42" s="64"/>
      <c r="D42" s="64"/>
      <c r="E42" s="65"/>
      <c r="F42" s="52"/>
      <c r="G42" s="81" t="n">
        <f aca="false">4508-1021</f>
        <v>3487</v>
      </c>
      <c r="H42" s="64" t="n">
        <f aca="false">3662-2278</f>
        <v>1384</v>
      </c>
      <c r="I42" s="67" t="n">
        <v>1384</v>
      </c>
      <c r="J42" s="55" t="n">
        <f aca="false">I42/G42-1</f>
        <v>-0.603097218239174</v>
      </c>
      <c r="K42" s="62"/>
      <c r="L42" s="64"/>
      <c r="M42" s="64"/>
      <c r="N42" s="64"/>
      <c r="O42" s="65"/>
      <c r="P42" s="65"/>
      <c r="Q42" s="57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  <c r="ID42" s="39"/>
      <c r="IE42" s="39"/>
      <c r="IF42" s="39"/>
      <c r="IG42" s="39"/>
      <c r="IH42" s="39"/>
      <c r="II42" s="39"/>
      <c r="IJ42" s="39"/>
      <c r="IK42" s="39"/>
      <c r="IL42" s="39"/>
      <c r="IM42" s="39"/>
      <c r="IN42" s="39"/>
      <c r="IO42" s="39"/>
      <c r="IP42" s="39"/>
      <c r="IQ42" s="39"/>
      <c r="IR42" s="39"/>
      <c r="IS42" s="39"/>
      <c r="IT42" s="39"/>
      <c r="IU42" s="39"/>
      <c r="IV42" s="39"/>
      <c r="IW42" s="39"/>
    </row>
    <row r="43" customFormat="false" ht="13.5" hidden="false" customHeight="false" outlineLevel="0" collapsed="false">
      <c r="A43" s="40" t="s">
        <v>41</v>
      </c>
      <c r="G43" s="81" t="n">
        <v>2287</v>
      </c>
      <c r="H43" s="64" t="n">
        <v>2714</v>
      </c>
      <c r="I43" s="67" t="n">
        <v>2714</v>
      </c>
      <c r="J43" s="55" t="n">
        <f aca="false">I43/G43-1</f>
        <v>0.186707477044163</v>
      </c>
      <c r="K43" s="82" t="s">
        <v>38</v>
      </c>
    </row>
    <row r="44" customFormat="false" ht="13.5" hidden="false" customHeight="true" outlineLevel="0" collapsed="false">
      <c r="A44" s="40" t="s">
        <v>42</v>
      </c>
      <c r="B44" s="64"/>
      <c r="C44" s="64"/>
      <c r="D44" s="64"/>
      <c r="E44" s="65"/>
      <c r="F44" s="52"/>
      <c r="G44" s="81" t="n">
        <v>2094</v>
      </c>
      <c r="H44" s="64" t="n">
        <v>1261</v>
      </c>
      <c r="I44" s="67" t="n">
        <v>1261</v>
      </c>
      <c r="J44" s="55" t="n">
        <f aca="false">I44/G44-1</f>
        <v>-0.397803247373448</v>
      </c>
      <c r="K44" s="62"/>
      <c r="L44" s="64"/>
      <c r="M44" s="64"/>
      <c r="N44" s="64"/>
      <c r="O44" s="65"/>
      <c r="P44" s="65"/>
      <c r="Q44" s="57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</row>
    <row r="45" customFormat="false" ht="13.5" hidden="false" customHeight="true" outlineLevel="0" collapsed="false">
      <c r="A45" s="40" t="s">
        <v>43</v>
      </c>
      <c r="B45" s="64"/>
      <c r="C45" s="64"/>
      <c r="D45" s="64"/>
      <c r="E45" s="65"/>
      <c r="F45" s="52"/>
      <c r="G45" s="81" t="n">
        <v>1966</v>
      </c>
      <c r="H45" s="64" t="n">
        <v>2641</v>
      </c>
      <c r="I45" s="67" t="n">
        <v>2641</v>
      </c>
      <c r="J45" s="55" t="n">
        <f aca="false">I45/G45-1</f>
        <v>0.343336724313327</v>
      </c>
      <c r="K45" s="62"/>
      <c r="L45" s="64"/>
      <c r="M45" s="64"/>
      <c r="N45" s="64"/>
      <c r="O45" s="65"/>
      <c r="P45" s="65"/>
      <c r="Q45" s="57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</row>
    <row r="46" customFormat="false" ht="13.5" hidden="false" customHeight="true" outlineLevel="0" collapsed="false">
      <c r="A46" s="40" t="s">
        <v>44</v>
      </c>
      <c r="B46" s="64"/>
      <c r="C46" s="64"/>
      <c r="D46" s="64"/>
      <c r="E46" s="65"/>
      <c r="F46" s="52"/>
      <c r="G46" s="81" t="n">
        <v>3119</v>
      </c>
      <c r="H46" s="64" t="n">
        <v>2992</v>
      </c>
      <c r="I46" s="67" t="n">
        <v>2992</v>
      </c>
      <c r="J46" s="55" t="n">
        <f aca="false">I46/G46-1</f>
        <v>-0.0407181789034947</v>
      </c>
      <c r="K46" s="62"/>
      <c r="L46" s="64"/>
      <c r="M46" s="64"/>
      <c r="N46" s="64"/>
      <c r="O46" s="65"/>
      <c r="P46" s="65"/>
      <c r="Q46" s="57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</row>
    <row r="47" customFormat="false" ht="14.25" hidden="false" customHeight="true" outlineLevel="0" collapsed="false">
      <c r="A47" s="68" t="s">
        <v>45</v>
      </c>
      <c r="B47" s="69"/>
      <c r="C47" s="69"/>
      <c r="D47" s="69"/>
      <c r="E47" s="69"/>
      <c r="F47" s="70"/>
      <c r="G47" s="71" t="n">
        <f aca="false">SUM(G33:G46)</f>
        <v>79775</v>
      </c>
      <c r="H47" s="72" t="n">
        <f aca="false">SUM(H33:H46)</f>
        <v>57277</v>
      </c>
      <c r="I47" s="72" t="n">
        <f aca="false">SUM(I33:I46)</f>
        <v>51665</v>
      </c>
      <c r="J47" s="73" t="n">
        <f aca="false">I47/G47-1</f>
        <v>-0.35236602945785</v>
      </c>
      <c r="K47" s="74"/>
      <c r="L47" s="69"/>
      <c r="M47" s="69"/>
      <c r="N47" s="69"/>
      <c r="O47" s="69"/>
      <c r="P47" s="69"/>
      <c r="Q47" s="75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  <c r="EO47" s="76"/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76"/>
      <c r="FD47" s="76"/>
      <c r="FE47" s="76"/>
      <c r="FF47" s="76"/>
      <c r="FG47" s="76"/>
      <c r="FH47" s="76"/>
      <c r="FI47" s="76"/>
      <c r="FJ47" s="76"/>
      <c r="FK47" s="76"/>
      <c r="FL47" s="76"/>
      <c r="FM47" s="76"/>
      <c r="FN47" s="76"/>
      <c r="FO47" s="76"/>
      <c r="FP47" s="76"/>
      <c r="FQ47" s="76"/>
      <c r="FR47" s="76"/>
      <c r="FS47" s="76"/>
      <c r="FT47" s="76"/>
      <c r="FU47" s="76"/>
      <c r="FV47" s="76"/>
      <c r="FW47" s="76"/>
      <c r="FX47" s="76"/>
      <c r="FY47" s="76"/>
      <c r="FZ47" s="76"/>
      <c r="GA47" s="76"/>
      <c r="GB47" s="76"/>
      <c r="GC47" s="76"/>
      <c r="GD47" s="76"/>
      <c r="GE47" s="76"/>
      <c r="GF47" s="76"/>
      <c r="GG47" s="76"/>
      <c r="GH47" s="76"/>
      <c r="GI47" s="76"/>
      <c r="GJ47" s="76"/>
      <c r="GK47" s="76"/>
      <c r="GL47" s="76"/>
      <c r="GM47" s="76"/>
      <c r="GN47" s="76"/>
      <c r="GO47" s="76"/>
      <c r="GP47" s="76"/>
      <c r="GQ47" s="76"/>
      <c r="GR47" s="76"/>
      <c r="GS47" s="76"/>
      <c r="GT47" s="76"/>
      <c r="GU47" s="76"/>
      <c r="GV47" s="76"/>
      <c r="GW47" s="76"/>
      <c r="GX47" s="76"/>
      <c r="GY47" s="76"/>
      <c r="GZ47" s="76"/>
      <c r="HA47" s="76"/>
      <c r="HB47" s="76"/>
      <c r="HC47" s="76"/>
      <c r="HD47" s="76"/>
      <c r="HE47" s="76"/>
      <c r="HF47" s="76"/>
      <c r="HG47" s="76"/>
      <c r="HH47" s="76"/>
      <c r="HI47" s="76"/>
      <c r="HJ47" s="76"/>
      <c r="HK47" s="76"/>
      <c r="HL47" s="76"/>
      <c r="HM47" s="76"/>
      <c r="HN47" s="76"/>
      <c r="HO47" s="76"/>
      <c r="HP47" s="76"/>
      <c r="HQ47" s="76"/>
      <c r="HR47" s="76"/>
      <c r="HS47" s="76"/>
      <c r="HT47" s="76"/>
      <c r="HU47" s="76"/>
      <c r="HV47" s="76"/>
      <c r="HW47" s="76"/>
      <c r="HX47" s="76"/>
      <c r="HY47" s="76"/>
      <c r="HZ47" s="76"/>
      <c r="IA47" s="76"/>
      <c r="IB47" s="76"/>
      <c r="IC47" s="76"/>
      <c r="ID47" s="76"/>
      <c r="IE47" s="76"/>
      <c r="IF47" s="76"/>
      <c r="IG47" s="76"/>
      <c r="IH47" s="76"/>
      <c r="II47" s="76"/>
      <c r="IJ47" s="76"/>
      <c r="IK47" s="76"/>
      <c r="IL47" s="76"/>
      <c r="IM47" s="76"/>
      <c r="IN47" s="76"/>
      <c r="IO47" s="76"/>
      <c r="IP47" s="76"/>
      <c r="IQ47" s="76"/>
      <c r="IR47" s="76"/>
      <c r="IS47" s="76"/>
      <c r="IT47" s="76"/>
      <c r="IU47" s="76"/>
      <c r="IV47" s="76"/>
      <c r="IW47" s="76"/>
    </row>
    <row r="48" customFormat="false" ht="7.5" hidden="false" customHeight="true" outlineLevel="0" collapsed="false">
      <c r="A48" s="40"/>
      <c r="B48" s="60"/>
      <c r="C48" s="60"/>
      <c r="D48" s="60"/>
      <c r="E48" s="52"/>
      <c r="F48" s="60"/>
      <c r="G48" s="77"/>
      <c r="H48" s="60"/>
      <c r="I48" s="61"/>
      <c r="J48" s="78"/>
      <c r="K48" s="79"/>
      <c r="L48" s="60"/>
      <c r="M48" s="60"/>
      <c r="N48" s="60"/>
      <c r="O48" s="52"/>
      <c r="P48" s="52"/>
      <c r="Q48" s="80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</row>
    <row r="49" customFormat="false" ht="8.25" hidden="false" customHeight="true" outlineLevel="0" collapsed="false">
      <c r="A49" s="40"/>
      <c r="B49" s="60"/>
      <c r="C49" s="60"/>
      <c r="D49" s="60"/>
      <c r="E49" s="52"/>
      <c r="F49" s="60"/>
      <c r="G49" s="77"/>
      <c r="H49" s="60"/>
      <c r="I49" s="61"/>
      <c r="J49" s="78"/>
      <c r="K49" s="79"/>
      <c r="L49" s="60"/>
      <c r="M49" s="60"/>
      <c r="N49" s="60"/>
      <c r="O49" s="52"/>
      <c r="P49" s="52"/>
      <c r="Q49" s="80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</row>
    <row r="50" customFormat="false" ht="13.5" hidden="false" customHeight="true" outlineLevel="0" collapsed="false">
      <c r="A50" s="40" t="s">
        <v>46</v>
      </c>
      <c r="B50" s="60"/>
      <c r="C50" s="60"/>
      <c r="D50" s="64"/>
      <c r="E50" s="65"/>
      <c r="F50" s="60"/>
      <c r="G50" s="81" t="n">
        <f aca="false">SUM(G51:G55)</f>
        <v>45772</v>
      </c>
      <c r="H50" s="64" t="n">
        <f aca="false">SUM(H51:H55)</f>
        <v>44370</v>
      </c>
      <c r="I50" s="67"/>
      <c r="J50" s="83"/>
      <c r="K50" s="84"/>
      <c r="L50" s="60"/>
      <c r="M50" s="60"/>
      <c r="N50" s="64"/>
      <c r="O50" s="65"/>
      <c r="P50" s="65"/>
      <c r="Q50" s="80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</row>
    <row r="51" customFormat="false" ht="13.5" hidden="false" customHeight="true" outlineLevel="0" collapsed="false">
      <c r="A51" s="40" t="s">
        <v>47</v>
      </c>
      <c r="B51" s="60"/>
      <c r="C51" s="60"/>
      <c r="D51" s="64"/>
      <c r="E51" s="65"/>
      <c r="F51" s="60"/>
      <c r="G51" s="81" t="n">
        <v>28075</v>
      </c>
      <c r="H51" s="64" t="n">
        <f aca="false">8727+2916+7682+2834+6002+36</f>
        <v>28197</v>
      </c>
      <c r="I51" s="67"/>
      <c r="J51" s="55"/>
      <c r="K51" s="84"/>
      <c r="L51" s="60"/>
      <c r="M51" s="60"/>
      <c r="N51" s="64"/>
      <c r="O51" s="65"/>
      <c r="P51" s="65"/>
      <c r="Q51" s="80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</row>
    <row r="52" customFormat="false" ht="13.5" hidden="false" customHeight="true" outlineLevel="0" collapsed="false">
      <c r="A52" s="40" t="s">
        <v>48</v>
      </c>
      <c r="B52" s="60"/>
      <c r="C52" s="60"/>
      <c r="D52" s="64"/>
      <c r="E52" s="65"/>
      <c r="F52" s="60"/>
      <c r="G52" s="81" t="n">
        <v>4076</v>
      </c>
      <c r="H52" s="64" t="n">
        <f aca="false">1486+1025+927</f>
        <v>3438</v>
      </c>
      <c r="I52" s="67"/>
      <c r="J52" s="55"/>
      <c r="K52" s="62"/>
      <c r="L52" s="60"/>
      <c r="M52" s="60"/>
      <c r="N52" s="64"/>
      <c r="O52" s="65"/>
      <c r="P52" s="65"/>
      <c r="Q52" s="80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</row>
    <row r="53" customFormat="false" ht="13.5" hidden="false" customHeight="false" outlineLevel="0" collapsed="false">
      <c r="A53" s="85" t="s">
        <v>49</v>
      </c>
      <c r="G53" s="81" t="n">
        <v>4558</v>
      </c>
      <c r="H53" s="64" t="n">
        <v>4190</v>
      </c>
      <c r="I53" s="67"/>
      <c r="J53" s="55"/>
    </row>
    <row r="54" customFormat="false" ht="13.5" hidden="false" customHeight="true" outlineLevel="0" collapsed="false">
      <c r="A54" s="40" t="s">
        <v>50</v>
      </c>
      <c r="B54" s="60"/>
      <c r="C54" s="60"/>
      <c r="D54" s="64"/>
      <c r="E54" s="65"/>
      <c r="F54" s="60"/>
      <c r="G54" s="81" t="n">
        <f aca="false">4010+2560</f>
        <v>6570</v>
      </c>
      <c r="H54" s="64" t="n">
        <v>5420</v>
      </c>
      <c r="I54" s="67"/>
      <c r="J54" s="55"/>
      <c r="K54" s="84"/>
      <c r="L54" s="60"/>
      <c r="M54" s="60"/>
      <c r="N54" s="64"/>
      <c r="O54" s="65"/>
      <c r="P54" s="65"/>
      <c r="Q54" s="80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</row>
    <row r="55" customFormat="false" ht="13.5" hidden="false" customHeight="true" outlineLevel="0" collapsed="false">
      <c r="A55" s="40" t="s">
        <v>51</v>
      </c>
      <c r="B55" s="60"/>
      <c r="C55" s="60"/>
      <c r="D55" s="64"/>
      <c r="E55" s="65"/>
      <c r="F55" s="60"/>
      <c r="G55" s="81" t="n">
        <v>2493</v>
      </c>
      <c r="H55" s="64" t="n">
        <v>3125</v>
      </c>
      <c r="I55" s="86"/>
      <c r="J55" s="87"/>
      <c r="K55" s="88"/>
      <c r="L55" s="60"/>
      <c r="M55" s="60"/>
      <c r="N55" s="64"/>
      <c r="O55" s="65"/>
      <c r="P55" s="65"/>
      <c r="Q55" s="80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</row>
    <row r="56" customFormat="false" ht="13.5" hidden="false" customHeight="true" outlineLevel="0" collapsed="false">
      <c r="A56" s="63" t="s">
        <v>52</v>
      </c>
      <c r="B56" s="60"/>
      <c r="C56" s="60"/>
      <c r="D56" s="64"/>
      <c r="E56" s="65"/>
      <c r="F56" s="60"/>
      <c r="G56" s="81" t="n">
        <f aca="false">19685-2387</f>
        <v>17298</v>
      </c>
      <c r="H56" s="64" t="n">
        <f aca="false">21788-2440</f>
        <v>19348</v>
      </c>
      <c r="I56" s="67"/>
      <c r="J56" s="55"/>
      <c r="K56" s="79"/>
      <c r="L56" s="60"/>
      <c r="M56" s="60"/>
      <c r="N56" s="64"/>
      <c r="O56" s="65"/>
      <c r="P56" s="65"/>
      <c r="Q56" s="80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</row>
    <row r="57" customFormat="false" ht="13.5" hidden="false" customHeight="true" outlineLevel="0" collapsed="false">
      <c r="A57" s="63" t="s">
        <v>53</v>
      </c>
      <c r="B57" s="60"/>
      <c r="C57" s="60"/>
      <c r="D57" s="64"/>
      <c r="E57" s="65"/>
      <c r="F57" s="60"/>
      <c r="G57" s="81" t="n">
        <v>1833</v>
      </c>
      <c r="H57" s="64" t="n">
        <v>2440</v>
      </c>
      <c r="I57" s="67"/>
      <c r="J57" s="55"/>
      <c r="K57" s="79" t="s">
        <v>54</v>
      </c>
      <c r="L57" s="60"/>
      <c r="M57" s="60"/>
      <c r="N57" s="64"/>
      <c r="O57" s="65"/>
      <c r="P57" s="65"/>
      <c r="Q57" s="80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</row>
    <row r="58" customFormat="false" ht="13.5" hidden="false" customHeight="true" outlineLevel="0" collapsed="false">
      <c r="A58" s="40" t="s">
        <v>55</v>
      </c>
      <c r="B58" s="60"/>
      <c r="C58" s="60"/>
      <c r="D58" s="64"/>
      <c r="E58" s="65"/>
      <c r="F58" s="60"/>
      <c r="G58" s="81" t="n">
        <f aca="false">34525-4916-3784</f>
        <v>25825</v>
      </c>
      <c r="H58" s="64" t="n">
        <f aca="false">44505-2952-3089</f>
        <v>38464</v>
      </c>
      <c r="I58" s="67"/>
      <c r="J58" s="55"/>
      <c r="K58" s="79"/>
      <c r="L58" s="60"/>
      <c r="M58" s="60"/>
      <c r="N58" s="64"/>
      <c r="O58" s="65"/>
      <c r="P58" s="65"/>
      <c r="Q58" s="80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  <c r="HW58" s="39"/>
      <c r="HX58" s="39"/>
      <c r="HY58" s="39"/>
      <c r="HZ58" s="39"/>
      <c r="IA58" s="39"/>
      <c r="IB58" s="39"/>
      <c r="IC58" s="39"/>
      <c r="ID58" s="39"/>
      <c r="IE58" s="39"/>
      <c r="IF58" s="39"/>
      <c r="IG58" s="39"/>
      <c r="IH58" s="39"/>
      <c r="II58" s="39"/>
      <c r="IJ58" s="39"/>
      <c r="IK58" s="39"/>
      <c r="IL58" s="39"/>
      <c r="IM58" s="39"/>
      <c r="IN58" s="39"/>
      <c r="IO58" s="39"/>
      <c r="IP58" s="39"/>
      <c r="IQ58" s="39"/>
      <c r="IR58" s="39"/>
      <c r="IS58" s="39"/>
      <c r="IT58" s="39"/>
      <c r="IU58" s="39"/>
      <c r="IV58" s="39"/>
      <c r="IW58" s="39"/>
    </row>
    <row r="59" customFormat="false" ht="13.5" hidden="false" customHeight="true" outlineLevel="0" collapsed="false">
      <c r="A59" s="40" t="s">
        <v>56</v>
      </c>
      <c r="B59" s="60"/>
      <c r="C59" s="60"/>
      <c r="D59" s="64"/>
      <c r="E59" s="65"/>
      <c r="F59" s="60"/>
      <c r="G59" s="81" t="n">
        <v>1833</v>
      </c>
      <c r="H59" s="64" t="n">
        <v>3089</v>
      </c>
      <c r="I59" s="67"/>
      <c r="J59" s="55"/>
      <c r="K59" s="79" t="s">
        <v>54</v>
      </c>
      <c r="L59" s="60"/>
      <c r="M59" s="60"/>
      <c r="N59" s="64"/>
      <c r="O59" s="65"/>
      <c r="P59" s="65"/>
      <c r="Q59" s="80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</row>
    <row r="60" customFormat="false" ht="13.5" hidden="false" customHeight="true" outlineLevel="0" collapsed="false">
      <c r="A60" s="40" t="s">
        <v>57</v>
      </c>
      <c r="B60" s="60"/>
      <c r="C60" s="60"/>
      <c r="D60" s="64"/>
      <c r="E60" s="65"/>
      <c r="F60" s="60"/>
      <c r="G60" s="81" t="n">
        <v>4916</v>
      </c>
      <c r="H60" s="64" t="n">
        <v>2952</v>
      </c>
      <c r="I60" s="67"/>
      <c r="J60" s="55"/>
      <c r="K60" s="79"/>
      <c r="L60" s="60"/>
      <c r="M60" s="60"/>
      <c r="N60" s="64"/>
      <c r="O60" s="65"/>
      <c r="P60" s="65"/>
      <c r="Q60" s="80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</row>
    <row r="61" customFormat="false" ht="13.5" hidden="false" customHeight="true" outlineLevel="0" collapsed="false">
      <c r="A61" s="40" t="s">
        <v>58</v>
      </c>
      <c r="B61" s="60"/>
      <c r="C61" s="60"/>
      <c r="D61" s="64"/>
      <c r="E61" s="65"/>
      <c r="F61" s="60"/>
      <c r="G61" s="81" t="n">
        <v>5538</v>
      </c>
      <c r="H61" s="64" t="n">
        <f aca="false">6169-2952</f>
        <v>3217</v>
      </c>
      <c r="I61" s="67"/>
      <c r="J61" s="55"/>
      <c r="K61" s="79" t="s">
        <v>59</v>
      </c>
      <c r="L61" s="60"/>
      <c r="M61" s="60"/>
      <c r="N61" s="64"/>
      <c r="O61" s="65"/>
      <c r="P61" s="65"/>
      <c r="Q61" s="80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</row>
    <row r="62" customFormat="false" ht="13.5" hidden="false" customHeight="true" outlineLevel="0" collapsed="false">
      <c r="A62" s="40" t="s">
        <v>60</v>
      </c>
      <c r="B62" s="60"/>
      <c r="C62" s="60"/>
      <c r="D62" s="64"/>
      <c r="E62" s="65"/>
      <c r="F62" s="60"/>
      <c r="G62" s="81" t="n">
        <f aca="false">29430+2137</f>
        <v>31567</v>
      </c>
      <c r="H62" s="64" t="n">
        <f aca="false">40937-17742-1331</f>
        <v>21864</v>
      </c>
      <c r="I62" s="67"/>
      <c r="J62" s="55"/>
      <c r="K62" s="79"/>
      <c r="L62" s="60"/>
      <c r="M62" s="60"/>
      <c r="N62" s="64"/>
      <c r="O62" s="65"/>
      <c r="P62" s="65"/>
      <c r="Q62" s="80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</row>
    <row r="63" customFormat="false" ht="13.5" hidden="false" customHeight="true" outlineLevel="0" collapsed="false">
      <c r="A63" s="40" t="s">
        <v>61</v>
      </c>
      <c r="B63" s="60"/>
      <c r="C63" s="60"/>
      <c r="D63" s="64"/>
      <c r="E63" s="65"/>
      <c r="F63" s="60"/>
      <c r="G63" s="81" t="n">
        <v>1833</v>
      </c>
      <c r="H63" s="64" t="n">
        <v>1331</v>
      </c>
      <c r="I63" s="67"/>
      <c r="J63" s="55"/>
      <c r="K63" s="79" t="s">
        <v>54</v>
      </c>
      <c r="L63" s="60"/>
      <c r="M63" s="60"/>
      <c r="N63" s="64"/>
      <c r="O63" s="65"/>
      <c r="P63" s="65"/>
      <c r="Q63" s="80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</row>
    <row r="64" customFormat="false" ht="13.5" hidden="false" customHeight="true" outlineLevel="0" collapsed="false">
      <c r="A64" s="40" t="s">
        <v>62</v>
      </c>
      <c r="B64" s="60"/>
      <c r="C64" s="60"/>
      <c r="D64" s="64"/>
      <c r="E64" s="65"/>
      <c r="F64" s="60"/>
      <c r="G64" s="81" t="n">
        <v>10931</v>
      </c>
      <c r="H64" s="64" t="n">
        <v>17742</v>
      </c>
      <c r="I64" s="67"/>
      <c r="J64" s="55"/>
      <c r="K64" s="79" t="s">
        <v>63</v>
      </c>
      <c r="L64" s="60"/>
      <c r="M64" s="60"/>
      <c r="N64" s="64"/>
      <c r="O64" s="65"/>
      <c r="P64" s="65"/>
      <c r="Q64" s="80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  <c r="HW64" s="39"/>
      <c r="HX64" s="39"/>
      <c r="HY64" s="39"/>
      <c r="HZ64" s="39"/>
      <c r="IA64" s="39"/>
      <c r="IB64" s="39"/>
      <c r="IC64" s="39"/>
      <c r="ID64" s="39"/>
      <c r="IE64" s="39"/>
      <c r="IF64" s="39"/>
      <c r="IG64" s="39"/>
      <c r="IH64" s="39"/>
      <c r="II64" s="39"/>
      <c r="IJ64" s="39"/>
      <c r="IK64" s="39"/>
      <c r="IL64" s="39"/>
      <c r="IM64" s="39"/>
      <c r="IN64" s="39"/>
      <c r="IO64" s="39"/>
      <c r="IP64" s="39"/>
      <c r="IQ64" s="39"/>
      <c r="IR64" s="39"/>
      <c r="IS64" s="39"/>
      <c r="IT64" s="39"/>
      <c r="IU64" s="39"/>
      <c r="IV64" s="39"/>
      <c r="IW64" s="39"/>
    </row>
    <row r="65" customFormat="false" ht="13.5" hidden="false" customHeight="true" outlineLevel="0" collapsed="false">
      <c r="A65" s="40" t="s">
        <v>64</v>
      </c>
      <c r="B65" s="60"/>
      <c r="C65" s="60"/>
      <c r="D65" s="64"/>
      <c r="E65" s="65"/>
      <c r="F65" s="60"/>
      <c r="G65" s="81" t="n">
        <v>0</v>
      </c>
      <c r="H65" s="64" t="n">
        <v>53</v>
      </c>
      <c r="I65" s="67"/>
      <c r="J65" s="55"/>
      <c r="K65" s="79"/>
      <c r="L65" s="60"/>
      <c r="M65" s="60"/>
      <c r="N65" s="64"/>
      <c r="O65" s="65"/>
      <c r="P65" s="65"/>
      <c r="Q65" s="80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</row>
    <row r="66" customFormat="false" ht="13.5" hidden="false" customHeight="true" outlineLevel="0" collapsed="false">
      <c r="A66" s="40"/>
      <c r="B66" s="60"/>
      <c r="C66" s="60"/>
      <c r="D66" s="64"/>
      <c r="E66" s="65"/>
      <c r="F66" s="60"/>
      <c r="G66" s="89"/>
      <c r="H66" s="64"/>
      <c r="I66" s="67"/>
      <c r="J66" s="55"/>
      <c r="K66" s="79"/>
      <c r="L66" s="60"/>
      <c r="M66" s="60"/>
      <c r="N66" s="64"/>
      <c r="O66" s="65"/>
      <c r="P66" s="65"/>
      <c r="Q66" s="80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</row>
    <row r="67" customFormat="false" ht="12" hidden="false" customHeight="true" outlineLevel="0" collapsed="false">
      <c r="A67" s="68" t="s">
        <v>65</v>
      </c>
      <c r="B67" s="69"/>
      <c r="C67" s="69"/>
      <c r="D67" s="69"/>
      <c r="E67" s="69"/>
      <c r="F67" s="70"/>
      <c r="G67" s="72" t="n">
        <f aca="false">SUM(G51:G66)</f>
        <v>147346</v>
      </c>
      <c r="H67" s="72" t="n">
        <f aca="false">SUM(H51:H65)</f>
        <v>154870</v>
      </c>
      <c r="I67" s="72" t="n">
        <f aca="false">SUM(I51:I65)</f>
        <v>0</v>
      </c>
      <c r="J67" s="73" t="n">
        <f aca="false">I67/G67-1</f>
        <v>-1</v>
      </c>
      <c r="K67" s="74"/>
      <c r="L67" s="69"/>
      <c r="M67" s="69"/>
      <c r="N67" s="69"/>
      <c r="O67" s="69"/>
      <c r="P67" s="69"/>
      <c r="Q67" s="75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0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90"/>
      <c r="CM67" s="90"/>
      <c r="CN67" s="90"/>
      <c r="CO67" s="90"/>
      <c r="CP67" s="90"/>
      <c r="CQ67" s="90"/>
      <c r="CR67" s="90"/>
      <c r="CS67" s="90"/>
      <c r="CT67" s="90"/>
      <c r="CU67" s="90"/>
      <c r="CV67" s="90"/>
      <c r="CW67" s="90"/>
      <c r="CX67" s="90"/>
      <c r="CY67" s="90"/>
      <c r="CZ67" s="90"/>
      <c r="DA67" s="90"/>
      <c r="DB67" s="90"/>
      <c r="DC67" s="90"/>
      <c r="DD67" s="90"/>
      <c r="DE67" s="90"/>
      <c r="DF67" s="90"/>
      <c r="DG67" s="90"/>
      <c r="DH67" s="90"/>
      <c r="DI67" s="90"/>
      <c r="DJ67" s="90"/>
      <c r="DK67" s="90"/>
      <c r="DL67" s="90"/>
      <c r="DM67" s="90"/>
      <c r="DN67" s="90"/>
      <c r="DO67" s="90"/>
      <c r="DP67" s="90"/>
      <c r="DQ67" s="90"/>
      <c r="DR67" s="90"/>
      <c r="DS67" s="90"/>
      <c r="DT67" s="90"/>
      <c r="DU67" s="90"/>
      <c r="DV67" s="90"/>
      <c r="DW67" s="90"/>
      <c r="DX67" s="90"/>
      <c r="DY67" s="90"/>
      <c r="DZ67" s="90"/>
      <c r="EA67" s="90"/>
      <c r="EB67" s="90"/>
      <c r="EC67" s="90"/>
      <c r="ED67" s="90"/>
      <c r="EE67" s="90"/>
      <c r="EF67" s="90"/>
      <c r="EG67" s="90"/>
      <c r="EH67" s="90"/>
      <c r="EI67" s="90"/>
      <c r="EJ67" s="90"/>
      <c r="EK67" s="90"/>
      <c r="EL67" s="90"/>
      <c r="EM67" s="90"/>
      <c r="EN67" s="90"/>
      <c r="EO67" s="90"/>
      <c r="EP67" s="90"/>
      <c r="EQ67" s="90"/>
      <c r="ER67" s="90"/>
      <c r="ES67" s="90"/>
      <c r="ET67" s="90"/>
      <c r="EU67" s="90"/>
      <c r="EV67" s="90"/>
      <c r="EW67" s="90"/>
      <c r="EX67" s="90"/>
      <c r="EY67" s="90"/>
      <c r="EZ67" s="90"/>
      <c r="FA67" s="90"/>
      <c r="FB67" s="90"/>
      <c r="FC67" s="90"/>
      <c r="FD67" s="90"/>
      <c r="FE67" s="90"/>
      <c r="FF67" s="90"/>
      <c r="FG67" s="90"/>
      <c r="FH67" s="90"/>
      <c r="FI67" s="90"/>
      <c r="FJ67" s="90"/>
      <c r="FK67" s="90"/>
      <c r="FL67" s="90"/>
      <c r="FM67" s="90"/>
      <c r="FN67" s="90"/>
      <c r="FO67" s="90"/>
      <c r="FP67" s="90"/>
      <c r="FQ67" s="90"/>
      <c r="FR67" s="90"/>
      <c r="FS67" s="90"/>
      <c r="FT67" s="90"/>
      <c r="FU67" s="90"/>
      <c r="FV67" s="90"/>
      <c r="FW67" s="90"/>
      <c r="FX67" s="90"/>
      <c r="FY67" s="90"/>
      <c r="FZ67" s="90"/>
      <c r="GA67" s="90"/>
      <c r="GB67" s="90"/>
      <c r="GC67" s="90"/>
      <c r="GD67" s="90"/>
      <c r="GE67" s="90"/>
      <c r="GF67" s="90"/>
      <c r="GG67" s="90"/>
      <c r="GH67" s="90"/>
      <c r="GI67" s="90"/>
      <c r="GJ67" s="90"/>
      <c r="GK67" s="90"/>
      <c r="GL67" s="90"/>
      <c r="GM67" s="90"/>
      <c r="GN67" s="90"/>
      <c r="GO67" s="90"/>
      <c r="GP67" s="90"/>
      <c r="GQ67" s="90"/>
      <c r="GR67" s="90"/>
      <c r="GS67" s="90"/>
      <c r="GT67" s="90"/>
      <c r="GU67" s="90"/>
      <c r="GV67" s="90"/>
      <c r="GW67" s="90"/>
      <c r="GX67" s="90"/>
      <c r="GY67" s="90"/>
      <c r="GZ67" s="90"/>
      <c r="HA67" s="90"/>
      <c r="HB67" s="90"/>
      <c r="HC67" s="90"/>
      <c r="HD67" s="90"/>
      <c r="HE67" s="90"/>
      <c r="HF67" s="90"/>
      <c r="HG67" s="90"/>
      <c r="HH67" s="90"/>
      <c r="HI67" s="90"/>
      <c r="HJ67" s="90"/>
      <c r="HK67" s="90"/>
      <c r="HL67" s="90"/>
      <c r="HM67" s="90"/>
      <c r="HN67" s="90"/>
      <c r="HO67" s="90"/>
      <c r="HP67" s="90"/>
      <c r="HQ67" s="90"/>
      <c r="HR67" s="90"/>
      <c r="HS67" s="90"/>
      <c r="HT67" s="90"/>
      <c r="HU67" s="90"/>
      <c r="HV67" s="90"/>
      <c r="HW67" s="90"/>
      <c r="HX67" s="90"/>
      <c r="HY67" s="90"/>
      <c r="HZ67" s="90"/>
      <c r="IA67" s="90"/>
      <c r="IB67" s="90"/>
      <c r="IC67" s="90"/>
      <c r="ID67" s="90"/>
      <c r="IE67" s="90"/>
      <c r="IF67" s="90"/>
      <c r="IG67" s="90"/>
      <c r="IH67" s="90"/>
      <c r="II67" s="90"/>
      <c r="IJ67" s="90"/>
      <c r="IK67" s="90"/>
      <c r="IL67" s="90"/>
      <c r="IM67" s="90"/>
      <c r="IN67" s="90"/>
      <c r="IO67" s="90"/>
      <c r="IP67" s="90"/>
      <c r="IQ67" s="90"/>
      <c r="IR67" s="90"/>
      <c r="IS67" s="90"/>
      <c r="IT67" s="90"/>
      <c r="IU67" s="90"/>
      <c r="IV67" s="90"/>
      <c r="IW67" s="90"/>
    </row>
    <row r="68" customFormat="false" ht="6.75" hidden="false" customHeight="true" outlineLevel="0" collapsed="false">
      <c r="A68" s="91"/>
      <c r="B68" s="60"/>
      <c r="C68" s="60"/>
      <c r="D68" s="92"/>
      <c r="E68" s="52"/>
      <c r="F68" s="52"/>
      <c r="G68" s="93"/>
      <c r="H68" s="92"/>
      <c r="I68" s="94"/>
      <c r="J68" s="95"/>
      <c r="K68" s="79"/>
      <c r="L68" s="60"/>
      <c r="M68" s="60"/>
      <c r="N68" s="92"/>
      <c r="O68" s="52"/>
      <c r="P68" s="52"/>
      <c r="Q68" s="57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12" hidden="false" customHeight="true" outlineLevel="0" collapsed="false">
      <c r="A69" s="97" t="s">
        <v>66</v>
      </c>
      <c r="B69" s="98"/>
      <c r="C69" s="98"/>
      <c r="D69" s="98"/>
      <c r="E69" s="98"/>
      <c r="F69" s="99"/>
      <c r="G69" s="100" t="n">
        <f aca="false">G67+G47+G29+G31</f>
        <v>295396</v>
      </c>
      <c r="H69" s="101" t="n">
        <f aca="false">H67+H47+H29+H31</f>
        <v>289392</v>
      </c>
      <c r="I69" s="100" t="n">
        <f aca="false">I67+I47+I29+I31</f>
        <v>98272.14</v>
      </c>
      <c r="J69" s="102" t="n">
        <f aca="false">I69/G69-1</f>
        <v>-0.667320681390405</v>
      </c>
      <c r="K69" s="103"/>
      <c r="L69" s="98"/>
      <c r="M69" s="98"/>
      <c r="N69" s="98"/>
      <c r="O69" s="98"/>
      <c r="P69" s="98"/>
      <c r="Q69" s="104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0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90"/>
      <c r="CM69" s="90"/>
      <c r="CN69" s="90"/>
      <c r="CO69" s="90"/>
      <c r="CP69" s="90"/>
      <c r="CQ69" s="90"/>
      <c r="CR69" s="90"/>
      <c r="CS69" s="90"/>
      <c r="CT69" s="90"/>
      <c r="CU69" s="90"/>
      <c r="CV69" s="90"/>
      <c r="CW69" s="90"/>
      <c r="CX69" s="90"/>
      <c r="CY69" s="90"/>
      <c r="CZ69" s="90"/>
      <c r="DA69" s="90"/>
      <c r="DB69" s="90"/>
      <c r="DC69" s="90"/>
      <c r="DD69" s="90"/>
      <c r="DE69" s="90"/>
      <c r="DF69" s="90"/>
      <c r="DG69" s="90"/>
      <c r="DH69" s="90"/>
      <c r="DI69" s="90"/>
      <c r="DJ69" s="90"/>
      <c r="DK69" s="90"/>
      <c r="DL69" s="90"/>
      <c r="DM69" s="90"/>
      <c r="DN69" s="90"/>
      <c r="DO69" s="90"/>
      <c r="DP69" s="90"/>
      <c r="DQ69" s="90"/>
      <c r="DR69" s="90"/>
      <c r="DS69" s="90"/>
      <c r="DT69" s="90"/>
      <c r="DU69" s="90"/>
      <c r="DV69" s="90"/>
      <c r="DW69" s="90"/>
      <c r="DX69" s="90"/>
      <c r="DY69" s="90"/>
      <c r="DZ69" s="90"/>
      <c r="EA69" s="90"/>
      <c r="EB69" s="90"/>
      <c r="EC69" s="90"/>
      <c r="ED69" s="90"/>
      <c r="EE69" s="90"/>
      <c r="EF69" s="90"/>
      <c r="EG69" s="90"/>
      <c r="EH69" s="90"/>
      <c r="EI69" s="90"/>
      <c r="EJ69" s="90"/>
      <c r="EK69" s="90"/>
      <c r="EL69" s="90"/>
      <c r="EM69" s="90"/>
      <c r="EN69" s="90"/>
      <c r="EO69" s="90"/>
      <c r="EP69" s="90"/>
      <c r="EQ69" s="90"/>
      <c r="ER69" s="90"/>
      <c r="ES69" s="90"/>
      <c r="ET69" s="90"/>
      <c r="EU69" s="90"/>
      <c r="EV69" s="90"/>
      <c r="EW69" s="90"/>
      <c r="EX69" s="90"/>
      <c r="EY69" s="90"/>
      <c r="EZ69" s="90"/>
      <c r="FA69" s="90"/>
      <c r="FB69" s="90"/>
      <c r="FC69" s="90"/>
      <c r="FD69" s="90"/>
      <c r="FE69" s="90"/>
      <c r="FF69" s="90"/>
      <c r="FG69" s="90"/>
      <c r="FH69" s="90"/>
      <c r="FI69" s="90"/>
      <c r="FJ69" s="90"/>
      <c r="FK69" s="90"/>
      <c r="FL69" s="90"/>
      <c r="FM69" s="90"/>
      <c r="FN69" s="90"/>
      <c r="FO69" s="90"/>
      <c r="FP69" s="90"/>
      <c r="FQ69" s="90"/>
      <c r="FR69" s="90"/>
      <c r="FS69" s="90"/>
      <c r="FT69" s="90"/>
      <c r="FU69" s="90"/>
      <c r="FV69" s="90"/>
      <c r="FW69" s="90"/>
      <c r="FX69" s="90"/>
      <c r="FY69" s="90"/>
      <c r="FZ69" s="90"/>
      <c r="GA69" s="90"/>
      <c r="GB69" s="90"/>
      <c r="GC69" s="90"/>
      <c r="GD69" s="90"/>
      <c r="GE69" s="90"/>
      <c r="GF69" s="90"/>
      <c r="GG69" s="90"/>
      <c r="GH69" s="90"/>
      <c r="GI69" s="90"/>
      <c r="GJ69" s="90"/>
      <c r="GK69" s="90"/>
      <c r="GL69" s="90"/>
      <c r="GM69" s="90"/>
      <c r="GN69" s="90"/>
      <c r="GO69" s="90"/>
      <c r="GP69" s="90"/>
      <c r="GQ69" s="90"/>
      <c r="GR69" s="90"/>
      <c r="GS69" s="90"/>
      <c r="GT69" s="90"/>
      <c r="GU69" s="90"/>
      <c r="GV69" s="90"/>
      <c r="GW69" s="90"/>
      <c r="GX69" s="90"/>
      <c r="GY69" s="90"/>
      <c r="GZ69" s="90"/>
      <c r="HA69" s="90"/>
      <c r="HB69" s="90"/>
      <c r="HC69" s="90"/>
      <c r="HD69" s="90"/>
      <c r="HE69" s="90"/>
      <c r="HF69" s="90"/>
      <c r="HG69" s="90"/>
      <c r="HH69" s="90"/>
      <c r="HI69" s="90"/>
      <c r="HJ69" s="90"/>
      <c r="HK69" s="90"/>
      <c r="HL69" s="90"/>
      <c r="HM69" s="90"/>
      <c r="HN69" s="90"/>
      <c r="HO69" s="90"/>
      <c r="HP69" s="90"/>
      <c r="HQ69" s="90"/>
      <c r="HR69" s="90"/>
      <c r="HS69" s="90"/>
      <c r="HT69" s="90"/>
      <c r="HU69" s="90"/>
      <c r="HV69" s="90"/>
      <c r="HW69" s="90"/>
      <c r="HX69" s="90"/>
      <c r="HY69" s="90"/>
      <c r="HZ69" s="90"/>
      <c r="IA69" s="90"/>
      <c r="IB69" s="90"/>
      <c r="IC69" s="90"/>
      <c r="ID69" s="90"/>
      <c r="IE69" s="90"/>
      <c r="IF69" s="90"/>
      <c r="IG69" s="90"/>
      <c r="IH69" s="90"/>
      <c r="II69" s="90"/>
      <c r="IJ69" s="90"/>
      <c r="IK69" s="90"/>
      <c r="IL69" s="90"/>
      <c r="IM69" s="90"/>
      <c r="IN69" s="90"/>
      <c r="IO69" s="90"/>
      <c r="IP69" s="90"/>
      <c r="IQ69" s="90"/>
      <c r="IR69" s="90"/>
      <c r="IS69" s="90"/>
      <c r="IT69" s="90"/>
      <c r="IU69" s="90"/>
      <c r="IV69" s="90"/>
      <c r="IW69" s="90"/>
    </row>
    <row r="70" customFormat="false" ht="3" hidden="false" customHeight="true" outlineLevel="0" collapsed="false">
      <c r="A70" s="105"/>
      <c r="C70" s="106"/>
      <c r="D70" s="107"/>
      <c r="E70" s="105"/>
      <c r="F70" s="107"/>
      <c r="G70" s="107"/>
      <c r="H70" s="107"/>
      <c r="I70" s="107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</row>
    <row r="71" customFormat="false" ht="12.75" hidden="false" customHeight="false" outlineLevel="0" collapsed="false">
      <c r="A71" s="108"/>
      <c r="C71" s="39"/>
      <c r="D71" s="107"/>
      <c r="E71" s="107"/>
      <c r="F71" s="107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</row>
    <row r="72" customFormat="false" ht="13.5" hidden="false" customHeight="true" outlineLevel="0" collapsed="false">
      <c r="A72" s="108"/>
      <c r="D72" s="109"/>
      <c r="E72" s="109"/>
      <c r="F72" s="109"/>
      <c r="G72" s="110"/>
      <c r="H72" s="110"/>
      <c r="I72" s="110"/>
      <c r="J72" s="110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</row>
    <row r="73" customFormat="false" ht="13.5" hidden="false" customHeight="true" outlineLevel="0" collapsed="false">
      <c r="A73" s="108"/>
      <c r="D73" s="109"/>
      <c r="E73" s="109"/>
      <c r="F73" s="109"/>
      <c r="G73" s="110"/>
      <c r="H73" s="110"/>
      <c r="I73" s="110"/>
      <c r="J73" s="110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</row>
    <row r="74" customFormat="false" ht="13.5" hidden="true" customHeight="false" outlineLevel="0" collapsed="false">
      <c r="C74" s="111" t="s">
        <v>67</v>
      </c>
      <c r="D74" s="111"/>
      <c r="E74" s="111"/>
      <c r="G74" s="112"/>
      <c r="H74" s="112"/>
      <c r="I74" s="112"/>
      <c r="J74" s="112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</row>
    <row r="75" customFormat="false" ht="12.75" hidden="true" customHeight="false" outlineLevel="0" collapsed="false">
      <c r="C75" s="113" t="s">
        <v>68</v>
      </c>
      <c r="D75" s="114"/>
      <c r="E75" s="115" t="n">
        <v>0</v>
      </c>
      <c r="G75" s="116"/>
      <c r="H75" s="116"/>
      <c r="I75" s="116"/>
      <c r="J75" s="116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</row>
    <row r="76" customFormat="false" ht="12.75" hidden="true" customHeight="false" outlineLevel="0" collapsed="false">
      <c r="C76" s="113" t="s">
        <v>69</v>
      </c>
      <c r="D76" s="114"/>
      <c r="E76" s="115" t="n">
        <v>0</v>
      </c>
      <c r="G76" s="116"/>
      <c r="H76" s="116"/>
      <c r="I76" s="116"/>
      <c r="J76" s="116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</row>
    <row r="77" customFormat="false" ht="12.75" hidden="true" customHeight="false" outlineLevel="0" collapsed="false">
      <c r="C77" s="113" t="s">
        <v>70</v>
      </c>
      <c r="D77" s="114"/>
      <c r="E77" s="115" t="n">
        <v>0</v>
      </c>
      <c r="G77" s="116"/>
      <c r="H77" s="116"/>
      <c r="I77" s="116"/>
      <c r="J77" s="116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</row>
    <row r="78" customFormat="false" ht="12.75" hidden="true" customHeight="false" outlineLevel="0" collapsed="false">
      <c r="C78" s="117"/>
      <c r="D78" s="118"/>
      <c r="E78" s="119"/>
      <c r="G78" s="120"/>
      <c r="H78" s="120"/>
      <c r="I78" s="120"/>
      <c r="J78" s="120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</row>
    <row r="79" customFormat="false" ht="13.5" hidden="true" customHeight="false" outlineLevel="0" collapsed="false">
      <c r="C79" s="121" t="s">
        <v>71</v>
      </c>
      <c r="D79" s="122"/>
      <c r="E79" s="123" t="n">
        <f aca="false">SUM(E75:E78)</f>
        <v>0</v>
      </c>
      <c r="G79" s="124"/>
      <c r="H79" s="124"/>
      <c r="I79" s="124"/>
      <c r="J79" s="124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</row>
    <row r="80" customFormat="false" ht="12.75" hidden="true" customHeight="false" outlineLevel="0" collapsed="false"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</row>
    <row r="81" customFormat="false" ht="12.75" hidden="true" customHeight="false" outlineLevel="0" collapsed="false"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</row>
    <row r="82" customFormat="false" ht="13.5" hidden="true" customHeight="false" outlineLevel="0" collapsed="false">
      <c r="C82" s="125" t="s">
        <v>72</v>
      </c>
      <c r="D82" s="126"/>
      <c r="E82" s="127" t="n">
        <v>0</v>
      </c>
      <c r="G82" s="128"/>
      <c r="H82" s="128"/>
      <c r="I82" s="128"/>
      <c r="J82" s="128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</row>
    <row r="83" customFormat="false" ht="13.5" hidden="true" customHeight="false" outlineLevel="0" collapsed="false">
      <c r="C83" s="125" t="s">
        <v>73</v>
      </c>
      <c r="D83" s="125"/>
      <c r="E83" s="129" t="n">
        <v>0</v>
      </c>
      <c r="F83" s="39"/>
      <c r="G83" s="130"/>
      <c r="H83" s="130"/>
      <c r="I83" s="130"/>
      <c r="J83" s="130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  <c r="DH83" s="39"/>
      <c r="DI83" s="39"/>
      <c r="DJ83" s="39"/>
      <c r="DK83" s="39"/>
      <c r="DL83" s="39"/>
      <c r="DM83" s="39"/>
      <c r="DN83" s="39"/>
      <c r="DO83" s="39"/>
      <c r="DP83" s="39"/>
      <c r="DQ83" s="39"/>
      <c r="DR83" s="39"/>
      <c r="DS83" s="39"/>
      <c r="DT83" s="39"/>
      <c r="DU83" s="39"/>
      <c r="DV83" s="39"/>
      <c r="DW83" s="39"/>
      <c r="DX83" s="39"/>
      <c r="DY83" s="39"/>
      <c r="DZ83" s="39"/>
      <c r="EA83" s="39"/>
      <c r="EB83" s="39"/>
      <c r="EC83" s="39"/>
      <c r="ED83" s="39"/>
      <c r="EE83" s="39"/>
      <c r="EF83" s="39"/>
      <c r="EG83" s="39"/>
      <c r="EH83" s="39"/>
      <c r="EI83" s="39"/>
      <c r="EJ83" s="39"/>
      <c r="EK83" s="39"/>
      <c r="EL83" s="39"/>
      <c r="EM83" s="39"/>
      <c r="EN83" s="39"/>
      <c r="EO83" s="39"/>
      <c r="EP83" s="39"/>
      <c r="EQ83" s="39"/>
      <c r="ER83" s="39"/>
      <c r="ES83" s="39"/>
      <c r="ET83" s="39"/>
      <c r="EU83" s="39"/>
      <c r="EV83" s="39"/>
      <c r="EW83" s="39"/>
      <c r="EX83" s="39"/>
      <c r="EY83" s="39"/>
      <c r="EZ83" s="39"/>
      <c r="FA83" s="39"/>
      <c r="FB83" s="39"/>
      <c r="FC83" s="39"/>
      <c r="FD83" s="39"/>
      <c r="FE83" s="39"/>
      <c r="FF83" s="39"/>
      <c r="FG83" s="39"/>
      <c r="FH83" s="39"/>
      <c r="FI83" s="39"/>
      <c r="FJ83" s="39"/>
      <c r="FK83" s="39"/>
      <c r="FL83" s="39"/>
      <c r="FM83" s="39"/>
      <c r="FN83" s="39"/>
      <c r="FO83" s="39"/>
      <c r="FP83" s="39"/>
      <c r="FQ83" s="39"/>
      <c r="FR83" s="39"/>
      <c r="FS83" s="39"/>
      <c r="FT83" s="39"/>
      <c r="FU83" s="39"/>
      <c r="FV83" s="39"/>
      <c r="FW83" s="39"/>
      <c r="FX83" s="39"/>
      <c r="FY83" s="39"/>
      <c r="FZ83" s="39"/>
      <c r="GA83" s="39"/>
      <c r="GB83" s="39"/>
      <c r="GC83" s="39"/>
      <c r="GD83" s="39"/>
      <c r="GE83" s="39"/>
      <c r="GF83" s="39"/>
      <c r="GG83" s="39"/>
      <c r="GH83" s="39"/>
      <c r="GI83" s="39"/>
      <c r="GJ83" s="39"/>
      <c r="GK83" s="39"/>
      <c r="GL83" s="39"/>
      <c r="GM83" s="39"/>
      <c r="GN83" s="39"/>
      <c r="GO83" s="39"/>
      <c r="GP83" s="39"/>
      <c r="GQ83" s="39"/>
      <c r="GR83" s="39"/>
      <c r="GS83" s="39"/>
      <c r="GT83" s="39"/>
      <c r="GU83" s="39"/>
      <c r="GV83" s="39"/>
      <c r="GW83" s="39"/>
      <c r="GX83" s="39"/>
      <c r="GY83" s="39"/>
      <c r="GZ83" s="39"/>
      <c r="HA83" s="39"/>
      <c r="HB83" s="39"/>
      <c r="HC83" s="39"/>
      <c r="HD83" s="39"/>
      <c r="HE83" s="39"/>
      <c r="HF83" s="39"/>
      <c r="HG83" s="39"/>
      <c r="HH83" s="39"/>
      <c r="HI83" s="39"/>
      <c r="HJ83" s="39"/>
      <c r="HK83" s="39"/>
      <c r="HL83" s="39"/>
      <c r="HM83" s="39"/>
      <c r="HN83" s="39"/>
      <c r="HO83" s="39"/>
      <c r="HP83" s="39"/>
      <c r="HQ83" s="39"/>
      <c r="HR83" s="39"/>
      <c r="HS83" s="39"/>
      <c r="HT83" s="39"/>
      <c r="HU83" s="39"/>
      <c r="HV83" s="39"/>
      <c r="HW83" s="39"/>
      <c r="HX83" s="39"/>
      <c r="HY83" s="39"/>
      <c r="HZ83" s="39"/>
      <c r="IA83" s="39"/>
      <c r="IB83" s="39"/>
      <c r="IC83" s="39"/>
      <c r="ID83" s="39"/>
      <c r="IE83" s="39"/>
      <c r="IF83" s="39"/>
      <c r="IG83" s="39"/>
      <c r="IH83" s="39"/>
      <c r="II83" s="39"/>
      <c r="IJ83" s="39"/>
      <c r="IK83" s="39"/>
      <c r="IL83" s="39"/>
      <c r="IM83" s="39"/>
      <c r="IN83" s="39"/>
      <c r="IO83" s="39"/>
      <c r="IP83" s="39"/>
      <c r="IQ83" s="39"/>
      <c r="IR83" s="39"/>
      <c r="IS83" s="39"/>
      <c r="IT83" s="39"/>
      <c r="IU83" s="39"/>
      <c r="IV83" s="39"/>
      <c r="IW83" s="39"/>
    </row>
    <row r="84" customFormat="false" ht="13.5" hidden="true" customHeight="false" outlineLevel="0" collapsed="false">
      <c r="C84" s="125"/>
      <c r="D84" s="125"/>
      <c r="E84" s="131"/>
      <c r="F84" s="39"/>
      <c r="G84" s="130"/>
      <c r="H84" s="130"/>
      <c r="I84" s="130"/>
      <c r="J84" s="130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39"/>
      <c r="DR84" s="39"/>
      <c r="DS84" s="39"/>
      <c r="DT84" s="39"/>
      <c r="DU84" s="39"/>
      <c r="DV84" s="39"/>
      <c r="DW84" s="39"/>
      <c r="DX84" s="39"/>
      <c r="DY84" s="39"/>
      <c r="DZ84" s="39"/>
      <c r="EA84" s="39"/>
      <c r="EB84" s="39"/>
      <c r="EC84" s="39"/>
      <c r="ED84" s="39"/>
      <c r="EE84" s="39"/>
      <c r="EF84" s="39"/>
      <c r="EG84" s="39"/>
      <c r="EH84" s="39"/>
      <c r="EI84" s="39"/>
      <c r="EJ84" s="39"/>
      <c r="EK84" s="39"/>
      <c r="EL84" s="39"/>
      <c r="EM84" s="39"/>
      <c r="EN84" s="39"/>
      <c r="EO84" s="39"/>
      <c r="EP84" s="39"/>
      <c r="EQ84" s="39"/>
      <c r="ER84" s="39"/>
      <c r="ES84" s="39"/>
      <c r="ET84" s="39"/>
      <c r="EU84" s="39"/>
      <c r="EV84" s="39"/>
      <c r="EW84" s="39"/>
      <c r="EX84" s="39"/>
      <c r="EY84" s="39"/>
      <c r="EZ84" s="39"/>
      <c r="FA84" s="39"/>
      <c r="FB84" s="39"/>
      <c r="FC84" s="39"/>
      <c r="FD84" s="39"/>
      <c r="FE84" s="39"/>
      <c r="FF84" s="39"/>
      <c r="FG84" s="39"/>
      <c r="FH84" s="39"/>
      <c r="FI84" s="39"/>
      <c r="FJ84" s="39"/>
      <c r="FK84" s="39"/>
      <c r="FL84" s="39"/>
      <c r="FM84" s="39"/>
      <c r="FN84" s="39"/>
      <c r="FO84" s="39"/>
      <c r="FP84" s="39"/>
      <c r="FQ84" s="39"/>
      <c r="FR84" s="39"/>
      <c r="FS84" s="39"/>
      <c r="FT84" s="39"/>
      <c r="FU84" s="39"/>
      <c r="FV84" s="39"/>
      <c r="FW84" s="39"/>
      <c r="FX84" s="39"/>
      <c r="FY84" s="39"/>
      <c r="FZ84" s="39"/>
      <c r="GA84" s="39"/>
      <c r="GB84" s="39"/>
      <c r="GC84" s="39"/>
      <c r="GD84" s="39"/>
      <c r="GE84" s="39"/>
      <c r="GF84" s="39"/>
      <c r="GG84" s="39"/>
      <c r="GH84" s="39"/>
      <c r="GI84" s="39"/>
      <c r="GJ84" s="39"/>
      <c r="GK84" s="39"/>
      <c r="GL84" s="39"/>
      <c r="GM84" s="39"/>
      <c r="GN84" s="39"/>
      <c r="GO84" s="39"/>
      <c r="GP84" s="39"/>
      <c r="GQ84" s="39"/>
      <c r="GR84" s="39"/>
      <c r="GS84" s="39"/>
      <c r="GT84" s="39"/>
      <c r="GU84" s="39"/>
      <c r="GV84" s="39"/>
      <c r="GW84" s="39"/>
      <c r="GX84" s="39"/>
      <c r="GY84" s="39"/>
      <c r="GZ84" s="39"/>
      <c r="HA84" s="39"/>
      <c r="HB84" s="39"/>
      <c r="HC84" s="39"/>
      <c r="HD84" s="39"/>
      <c r="HE84" s="39"/>
      <c r="HF84" s="39"/>
      <c r="HG84" s="39"/>
      <c r="HH84" s="39"/>
      <c r="HI84" s="39"/>
      <c r="HJ84" s="39"/>
      <c r="HK84" s="39"/>
      <c r="HL84" s="39"/>
      <c r="HM84" s="39"/>
      <c r="HN84" s="39"/>
      <c r="HO84" s="39"/>
      <c r="HP84" s="39"/>
      <c r="HQ84" s="39"/>
      <c r="HR84" s="39"/>
      <c r="HS84" s="39"/>
      <c r="HT84" s="39"/>
      <c r="HU84" s="39"/>
      <c r="HV84" s="39"/>
      <c r="HW84" s="39"/>
      <c r="HX84" s="39"/>
      <c r="HY84" s="39"/>
      <c r="HZ84" s="39"/>
      <c r="IA84" s="39"/>
      <c r="IB84" s="39"/>
      <c r="IC84" s="39"/>
      <c r="ID84" s="39"/>
      <c r="IE84" s="39"/>
      <c r="IF84" s="39"/>
      <c r="IG84" s="39"/>
      <c r="IH84" s="39"/>
      <c r="II84" s="39"/>
      <c r="IJ84" s="39"/>
      <c r="IK84" s="39"/>
      <c r="IL84" s="39"/>
      <c r="IM84" s="39"/>
      <c r="IN84" s="39"/>
      <c r="IO84" s="39"/>
      <c r="IP84" s="39"/>
      <c r="IQ84" s="39"/>
      <c r="IR84" s="39"/>
      <c r="IS84" s="39"/>
      <c r="IT84" s="39"/>
      <c r="IU84" s="39"/>
      <c r="IV84" s="39"/>
      <c r="IW84" s="39"/>
    </row>
    <row r="85" customFormat="false" ht="13.5" hidden="true" customHeight="false" outlineLevel="0" collapsed="false">
      <c r="C85" s="132" t="s">
        <v>74</v>
      </c>
      <c r="D85" s="133"/>
      <c r="E85" s="134" t="n">
        <f aca="false">+E83-E82</f>
        <v>0</v>
      </c>
      <c r="F85" s="39"/>
      <c r="G85" s="135"/>
      <c r="H85" s="135"/>
      <c r="I85" s="135"/>
      <c r="J85" s="135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  <c r="GE85" s="39"/>
      <c r="GF85" s="39"/>
      <c r="GG85" s="39"/>
      <c r="GH85" s="39"/>
      <c r="GI85" s="39"/>
      <c r="GJ85" s="39"/>
      <c r="GK85" s="39"/>
      <c r="GL85" s="39"/>
      <c r="GM85" s="39"/>
      <c r="GN85" s="39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  <c r="HE85" s="39"/>
      <c r="HF85" s="39"/>
      <c r="HG85" s="39"/>
      <c r="HH85" s="39"/>
      <c r="HI85" s="39"/>
      <c r="HJ85" s="39"/>
      <c r="HK85" s="39"/>
      <c r="HL85" s="39"/>
      <c r="HM85" s="39"/>
      <c r="HN85" s="39"/>
      <c r="HO85" s="39"/>
      <c r="HP85" s="39"/>
      <c r="HQ85" s="39"/>
      <c r="HR85" s="39"/>
      <c r="HS85" s="39"/>
      <c r="HT85" s="39"/>
      <c r="HU85" s="39"/>
      <c r="HV85" s="39"/>
      <c r="HW85" s="39"/>
      <c r="HX85" s="39"/>
      <c r="HY85" s="39"/>
      <c r="HZ85" s="39"/>
      <c r="IA85" s="39"/>
      <c r="IB85" s="39"/>
      <c r="IC85" s="39"/>
      <c r="ID85" s="39"/>
      <c r="IE85" s="39"/>
      <c r="IF85" s="39"/>
      <c r="IG85" s="39"/>
      <c r="IH85" s="39"/>
      <c r="II85" s="39"/>
      <c r="IJ85" s="39"/>
      <c r="IK85" s="39"/>
      <c r="IL85" s="39"/>
      <c r="IM85" s="39"/>
      <c r="IN85" s="39"/>
      <c r="IO85" s="39"/>
      <c r="IP85" s="39"/>
      <c r="IQ85" s="39"/>
      <c r="IR85" s="39"/>
      <c r="IS85" s="39"/>
      <c r="IT85" s="39"/>
      <c r="IU85" s="39"/>
      <c r="IV85" s="39"/>
      <c r="IW85" s="39"/>
    </row>
    <row r="86" customFormat="false" ht="12.75" hidden="true" customHeight="false" outlineLevel="0" collapsed="false"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39"/>
      <c r="CX86" s="39"/>
      <c r="CY86" s="39"/>
      <c r="CZ86" s="39"/>
      <c r="DA86" s="39"/>
      <c r="DB86" s="39"/>
      <c r="DC86" s="39"/>
      <c r="DD86" s="39"/>
      <c r="DE86" s="39"/>
      <c r="DF86" s="39"/>
      <c r="DG86" s="39"/>
      <c r="DH86" s="39"/>
      <c r="DI86" s="39"/>
      <c r="DJ86" s="39"/>
      <c r="DK86" s="39"/>
      <c r="DL86" s="39"/>
      <c r="DM86" s="39"/>
      <c r="DN86" s="39"/>
      <c r="DO86" s="39"/>
      <c r="DP86" s="39"/>
      <c r="DQ86" s="39"/>
      <c r="DR86" s="39"/>
      <c r="DS86" s="39"/>
      <c r="DT86" s="39"/>
      <c r="DU86" s="39"/>
      <c r="DV86" s="39"/>
      <c r="DW86" s="39"/>
      <c r="DX86" s="39"/>
      <c r="DY86" s="39"/>
      <c r="DZ86" s="39"/>
      <c r="EA86" s="39"/>
      <c r="EB86" s="39"/>
      <c r="EC86" s="39"/>
      <c r="ED86" s="39"/>
      <c r="EE86" s="39"/>
      <c r="EF86" s="39"/>
      <c r="EG86" s="39"/>
      <c r="EH86" s="39"/>
      <c r="EI86" s="39"/>
      <c r="EJ86" s="39"/>
      <c r="EK86" s="39"/>
      <c r="EL86" s="39"/>
      <c r="EM86" s="39"/>
      <c r="EN86" s="39"/>
      <c r="EO86" s="39"/>
      <c r="EP86" s="39"/>
      <c r="EQ86" s="39"/>
      <c r="ER86" s="39"/>
      <c r="ES86" s="39"/>
      <c r="ET86" s="39"/>
      <c r="EU86" s="39"/>
      <c r="EV86" s="39"/>
      <c r="EW86" s="39"/>
      <c r="EX86" s="39"/>
      <c r="EY86" s="39"/>
      <c r="EZ86" s="39"/>
      <c r="FA86" s="39"/>
      <c r="FB86" s="39"/>
      <c r="FC86" s="39"/>
      <c r="FD86" s="39"/>
      <c r="FE86" s="39"/>
      <c r="FF86" s="39"/>
      <c r="FG86" s="39"/>
      <c r="FH86" s="39"/>
      <c r="FI86" s="39"/>
      <c r="FJ86" s="39"/>
      <c r="FK86" s="39"/>
      <c r="FL86" s="39"/>
      <c r="FM86" s="39"/>
      <c r="FN86" s="39"/>
      <c r="FO86" s="39"/>
      <c r="FP86" s="39"/>
      <c r="FQ86" s="39"/>
      <c r="FR86" s="39"/>
      <c r="FS86" s="39"/>
      <c r="FT86" s="39"/>
      <c r="FU86" s="39"/>
      <c r="FV86" s="39"/>
      <c r="FW86" s="39"/>
      <c r="FX86" s="39"/>
      <c r="FY86" s="39"/>
      <c r="FZ86" s="39"/>
      <c r="GA86" s="39"/>
      <c r="GB86" s="39"/>
      <c r="GC86" s="39"/>
      <c r="GD86" s="39"/>
      <c r="GE86" s="39"/>
      <c r="GF86" s="39"/>
      <c r="GG86" s="39"/>
      <c r="GH86" s="39"/>
      <c r="GI86" s="39"/>
      <c r="GJ86" s="39"/>
      <c r="GK86" s="39"/>
      <c r="GL86" s="39"/>
      <c r="GM86" s="39"/>
      <c r="GN86" s="39"/>
      <c r="GO86" s="39"/>
      <c r="GP86" s="39"/>
      <c r="GQ86" s="39"/>
      <c r="GR86" s="39"/>
      <c r="GS86" s="39"/>
      <c r="GT86" s="39"/>
      <c r="GU86" s="39"/>
      <c r="GV86" s="39"/>
      <c r="GW86" s="39"/>
      <c r="GX86" s="39"/>
      <c r="GY86" s="39"/>
      <c r="GZ86" s="39"/>
      <c r="HA86" s="39"/>
      <c r="HB86" s="39"/>
      <c r="HC86" s="39"/>
      <c r="HD86" s="39"/>
      <c r="HE86" s="39"/>
      <c r="HF86" s="39"/>
      <c r="HG86" s="39"/>
      <c r="HH86" s="39"/>
      <c r="HI86" s="39"/>
      <c r="HJ86" s="39"/>
      <c r="HK86" s="39"/>
      <c r="HL86" s="39"/>
      <c r="HM86" s="39"/>
      <c r="HN86" s="39"/>
      <c r="HO86" s="39"/>
      <c r="HP86" s="39"/>
      <c r="HQ86" s="39"/>
      <c r="HR86" s="39"/>
      <c r="HS86" s="39"/>
      <c r="HT86" s="39"/>
      <c r="HU86" s="39"/>
      <c r="HV86" s="39"/>
      <c r="HW86" s="39"/>
      <c r="HX86" s="39"/>
      <c r="HY86" s="39"/>
      <c r="HZ86" s="39"/>
      <c r="IA86" s="39"/>
      <c r="IB86" s="39"/>
      <c r="IC86" s="39"/>
      <c r="ID86" s="39"/>
      <c r="IE86" s="39"/>
      <c r="IF86" s="39"/>
      <c r="IG86" s="39"/>
      <c r="IH86" s="39"/>
      <c r="II86" s="39"/>
      <c r="IJ86" s="39"/>
      <c r="IK86" s="39"/>
      <c r="IL86" s="39"/>
      <c r="IM86" s="39"/>
      <c r="IN86" s="39"/>
      <c r="IO86" s="39"/>
      <c r="IP86" s="39"/>
      <c r="IQ86" s="39"/>
      <c r="IR86" s="39"/>
      <c r="IS86" s="39"/>
      <c r="IT86" s="39"/>
      <c r="IU86" s="39"/>
      <c r="IV86" s="39"/>
      <c r="IW86" s="39"/>
    </row>
    <row r="87" customFormat="false" ht="12.75" hidden="true" customHeight="false" outlineLevel="0" collapsed="false"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  <c r="CL87" s="39"/>
      <c r="CM87" s="39"/>
      <c r="CN87" s="39"/>
      <c r="CO87" s="39"/>
      <c r="CP87" s="39"/>
      <c r="CQ87" s="39"/>
      <c r="CR87" s="39"/>
      <c r="CS87" s="39"/>
      <c r="CT87" s="39"/>
      <c r="CU87" s="39"/>
      <c r="CV87" s="39"/>
      <c r="CW87" s="39"/>
      <c r="CX87" s="39"/>
      <c r="CY87" s="39"/>
      <c r="CZ87" s="39"/>
      <c r="DA87" s="39"/>
      <c r="DB87" s="39"/>
      <c r="DC87" s="39"/>
      <c r="DD87" s="39"/>
      <c r="DE87" s="39"/>
      <c r="DF87" s="39"/>
      <c r="DG87" s="39"/>
      <c r="DH87" s="39"/>
      <c r="DI87" s="39"/>
      <c r="DJ87" s="39"/>
      <c r="DK87" s="39"/>
      <c r="DL87" s="39"/>
      <c r="DM87" s="39"/>
      <c r="DN87" s="39"/>
      <c r="DO87" s="39"/>
      <c r="DP87" s="39"/>
      <c r="DQ87" s="39"/>
      <c r="DR87" s="39"/>
      <c r="DS87" s="39"/>
      <c r="DT87" s="39"/>
      <c r="DU87" s="39"/>
      <c r="DV87" s="39"/>
      <c r="DW87" s="39"/>
      <c r="DX87" s="39"/>
      <c r="DY87" s="39"/>
      <c r="DZ87" s="39"/>
      <c r="EA87" s="39"/>
      <c r="EB87" s="39"/>
      <c r="EC87" s="39"/>
      <c r="ED87" s="39"/>
      <c r="EE87" s="39"/>
      <c r="EF87" s="39"/>
      <c r="EG87" s="39"/>
      <c r="EH87" s="39"/>
      <c r="EI87" s="39"/>
      <c r="EJ87" s="39"/>
      <c r="EK87" s="39"/>
      <c r="EL87" s="39"/>
      <c r="EM87" s="39"/>
      <c r="EN87" s="39"/>
      <c r="EO87" s="39"/>
      <c r="EP87" s="39"/>
      <c r="EQ87" s="39"/>
      <c r="ER87" s="39"/>
      <c r="ES87" s="39"/>
      <c r="ET87" s="39"/>
      <c r="EU87" s="39"/>
      <c r="EV87" s="39"/>
      <c r="EW87" s="39"/>
      <c r="EX87" s="39"/>
      <c r="EY87" s="39"/>
      <c r="EZ87" s="39"/>
      <c r="FA87" s="39"/>
      <c r="FB87" s="39"/>
      <c r="FC87" s="39"/>
      <c r="FD87" s="39"/>
      <c r="FE87" s="39"/>
      <c r="FF87" s="39"/>
      <c r="FG87" s="39"/>
      <c r="FH87" s="39"/>
      <c r="FI87" s="39"/>
      <c r="FJ87" s="39"/>
      <c r="FK87" s="39"/>
      <c r="FL87" s="39"/>
      <c r="FM87" s="39"/>
      <c r="FN87" s="39"/>
      <c r="FO87" s="39"/>
      <c r="FP87" s="39"/>
      <c r="FQ87" s="39"/>
      <c r="FR87" s="39"/>
      <c r="FS87" s="39"/>
      <c r="FT87" s="39"/>
      <c r="FU87" s="39"/>
      <c r="FV87" s="39"/>
      <c r="FW87" s="39"/>
      <c r="FX87" s="39"/>
      <c r="FY87" s="39"/>
      <c r="FZ87" s="39"/>
      <c r="GA87" s="39"/>
      <c r="GB87" s="39"/>
      <c r="GC87" s="39"/>
      <c r="GD87" s="39"/>
      <c r="GE87" s="39"/>
      <c r="GF87" s="39"/>
      <c r="GG87" s="39"/>
      <c r="GH87" s="39"/>
      <c r="GI87" s="39"/>
      <c r="GJ87" s="39"/>
      <c r="GK87" s="39"/>
      <c r="GL87" s="39"/>
      <c r="GM87" s="39"/>
      <c r="GN87" s="39"/>
      <c r="GO87" s="39"/>
      <c r="GP87" s="39"/>
      <c r="GQ87" s="39"/>
      <c r="GR87" s="39"/>
      <c r="GS87" s="39"/>
      <c r="GT87" s="39"/>
      <c r="GU87" s="39"/>
      <c r="GV87" s="39"/>
      <c r="GW87" s="39"/>
      <c r="GX87" s="39"/>
      <c r="GY87" s="39"/>
      <c r="GZ87" s="39"/>
      <c r="HA87" s="39"/>
      <c r="HB87" s="39"/>
      <c r="HC87" s="39"/>
      <c r="HD87" s="39"/>
      <c r="HE87" s="39"/>
      <c r="HF87" s="39"/>
      <c r="HG87" s="39"/>
      <c r="HH87" s="39"/>
      <c r="HI87" s="39"/>
      <c r="HJ87" s="39"/>
      <c r="HK87" s="39"/>
      <c r="HL87" s="39"/>
      <c r="HM87" s="39"/>
      <c r="HN87" s="39"/>
      <c r="HO87" s="39"/>
      <c r="HP87" s="39"/>
      <c r="HQ87" s="39"/>
      <c r="HR87" s="39"/>
      <c r="HS87" s="39"/>
      <c r="HT87" s="39"/>
      <c r="HU87" s="39"/>
      <c r="HV87" s="39"/>
      <c r="HW87" s="39"/>
      <c r="HX87" s="39"/>
      <c r="HY87" s="39"/>
      <c r="HZ87" s="39"/>
      <c r="IA87" s="39"/>
      <c r="IB87" s="39"/>
      <c r="IC87" s="39"/>
      <c r="ID87" s="39"/>
      <c r="IE87" s="39"/>
      <c r="IF87" s="39"/>
      <c r="IG87" s="39"/>
      <c r="IH87" s="39"/>
      <c r="II87" s="39"/>
      <c r="IJ87" s="39"/>
      <c r="IK87" s="39"/>
      <c r="IL87" s="39"/>
      <c r="IM87" s="39"/>
      <c r="IN87" s="39"/>
      <c r="IO87" s="39"/>
      <c r="IP87" s="39"/>
      <c r="IQ87" s="39"/>
      <c r="IR87" s="39"/>
      <c r="IS87" s="39"/>
      <c r="IT87" s="39"/>
      <c r="IU87" s="39"/>
      <c r="IV87" s="39"/>
      <c r="IW87" s="39"/>
    </row>
    <row r="88" customFormat="false" ht="12.75" hidden="true" customHeight="false" outlineLevel="0" collapsed="false"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39"/>
      <c r="CW88" s="39"/>
      <c r="CX88" s="39"/>
      <c r="CY88" s="39"/>
      <c r="CZ88" s="39"/>
      <c r="DA88" s="39"/>
      <c r="DB88" s="39"/>
      <c r="DC88" s="39"/>
      <c r="DD88" s="39"/>
      <c r="DE88" s="39"/>
      <c r="DF88" s="39"/>
      <c r="DG88" s="39"/>
      <c r="DH88" s="39"/>
      <c r="DI88" s="39"/>
      <c r="DJ88" s="39"/>
      <c r="DK88" s="39"/>
      <c r="DL88" s="39"/>
      <c r="DM88" s="39"/>
      <c r="DN88" s="39"/>
      <c r="DO88" s="39"/>
      <c r="DP88" s="39"/>
      <c r="DQ88" s="39"/>
      <c r="DR88" s="39"/>
      <c r="DS88" s="39"/>
      <c r="DT88" s="39"/>
      <c r="DU88" s="39"/>
      <c r="DV88" s="39"/>
      <c r="DW88" s="39"/>
      <c r="DX88" s="39"/>
      <c r="DY88" s="39"/>
      <c r="DZ88" s="39"/>
      <c r="EA88" s="39"/>
      <c r="EB88" s="39"/>
      <c r="EC88" s="39"/>
      <c r="ED88" s="39"/>
      <c r="EE88" s="39"/>
      <c r="EF88" s="39"/>
      <c r="EG88" s="39"/>
      <c r="EH88" s="39"/>
      <c r="EI88" s="39"/>
      <c r="EJ88" s="39"/>
      <c r="EK88" s="39"/>
      <c r="EL88" s="39"/>
      <c r="EM88" s="39"/>
      <c r="EN88" s="39"/>
      <c r="EO88" s="39"/>
      <c r="EP88" s="39"/>
      <c r="EQ88" s="39"/>
      <c r="ER88" s="39"/>
      <c r="ES88" s="39"/>
      <c r="ET88" s="39"/>
      <c r="EU88" s="39"/>
      <c r="EV88" s="39"/>
      <c r="EW88" s="39"/>
      <c r="EX88" s="39"/>
      <c r="EY88" s="39"/>
      <c r="EZ88" s="39"/>
      <c r="FA88" s="39"/>
      <c r="FB88" s="39"/>
      <c r="FC88" s="39"/>
      <c r="FD88" s="39"/>
      <c r="FE88" s="39"/>
      <c r="FF88" s="39"/>
      <c r="FG88" s="39"/>
      <c r="FH88" s="39"/>
      <c r="FI88" s="39"/>
      <c r="FJ88" s="39"/>
      <c r="FK88" s="39"/>
      <c r="FL88" s="39"/>
      <c r="FM88" s="39"/>
      <c r="FN88" s="39"/>
      <c r="FO88" s="39"/>
      <c r="FP88" s="39"/>
      <c r="FQ88" s="39"/>
      <c r="FR88" s="39"/>
      <c r="FS88" s="39"/>
      <c r="FT88" s="39"/>
      <c r="FU88" s="39"/>
      <c r="FV88" s="39"/>
      <c r="FW88" s="39"/>
      <c r="FX88" s="39"/>
      <c r="FY88" s="39"/>
      <c r="FZ88" s="39"/>
      <c r="GA88" s="39"/>
      <c r="GB88" s="39"/>
      <c r="GC88" s="39"/>
      <c r="GD88" s="39"/>
      <c r="GE88" s="39"/>
      <c r="GF88" s="39"/>
      <c r="GG88" s="39"/>
      <c r="GH88" s="39"/>
      <c r="GI88" s="39"/>
      <c r="GJ88" s="39"/>
      <c r="GK88" s="39"/>
      <c r="GL88" s="39"/>
      <c r="GM88" s="39"/>
      <c r="GN88" s="39"/>
      <c r="GO88" s="39"/>
      <c r="GP88" s="39"/>
      <c r="GQ88" s="39"/>
      <c r="GR88" s="39"/>
      <c r="GS88" s="39"/>
      <c r="GT88" s="39"/>
      <c r="GU88" s="39"/>
      <c r="GV88" s="39"/>
      <c r="GW88" s="39"/>
      <c r="GX88" s="39"/>
      <c r="GY88" s="39"/>
      <c r="GZ88" s="39"/>
      <c r="HA88" s="39"/>
      <c r="HB88" s="39"/>
      <c r="HC88" s="39"/>
      <c r="HD88" s="39"/>
      <c r="HE88" s="39"/>
      <c r="HF88" s="39"/>
      <c r="HG88" s="39"/>
      <c r="HH88" s="39"/>
      <c r="HI88" s="39"/>
      <c r="HJ88" s="39"/>
      <c r="HK88" s="39"/>
      <c r="HL88" s="39"/>
      <c r="HM88" s="39"/>
      <c r="HN88" s="39"/>
      <c r="HO88" s="39"/>
      <c r="HP88" s="39"/>
      <c r="HQ88" s="39"/>
      <c r="HR88" s="39"/>
      <c r="HS88" s="39"/>
      <c r="HT88" s="39"/>
      <c r="HU88" s="39"/>
      <c r="HV88" s="39"/>
      <c r="HW88" s="39"/>
      <c r="HX88" s="39"/>
      <c r="HY88" s="39"/>
      <c r="HZ88" s="39"/>
      <c r="IA88" s="39"/>
      <c r="IB88" s="39"/>
      <c r="IC88" s="39"/>
      <c r="ID88" s="39"/>
      <c r="IE88" s="39"/>
      <c r="IF88" s="39"/>
      <c r="IG88" s="39"/>
      <c r="IH88" s="39"/>
      <c r="II88" s="39"/>
      <c r="IJ88" s="39"/>
      <c r="IK88" s="39"/>
      <c r="IL88" s="39"/>
      <c r="IM88" s="39"/>
      <c r="IN88" s="39"/>
      <c r="IO88" s="39"/>
      <c r="IP88" s="39"/>
      <c r="IQ88" s="39"/>
      <c r="IR88" s="39"/>
      <c r="IS88" s="39"/>
      <c r="IT88" s="39"/>
      <c r="IU88" s="39"/>
      <c r="IV88" s="39"/>
      <c r="IW88" s="39"/>
    </row>
    <row r="89" customFormat="false" ht="12.75" hidden="true" customHeight="false" outlineLevel="0" collapsed="false"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  <c r="DH89" s="39"/>
      <c r="DI89" s="39"/>
      <c r="DJ89" s="39"/>
      <c r="DK89" s="39"/>
      <c r="DL89" s="39"/>
      <c r="DM89" s="39"/>
      <c r="DN89" s="39"/>
      <c r="DO89" s="39"/>
      <c r="DP89" s="39"/>
      <c r="DQ89" s="39"/>
      <c r="DR89" s="39"/>
      <c r="DS89" s="39"/>
      <c r="DT89" s="39"/>
      <c r="DU89" s="39"/>
      <c r="DV89" s="39"/>
      <c r="DW89" s="39"/>
      <c r="DX89" s="39"/>
      <c r="DY89" s="39"/>
      <c r="DZ89" s="39"/>
      <c r="EA89" s="39"/>
      <c r="EB89" s="39"/>
      <c r="EC89" s="39"/>
      <c r="ED89" s="39"/>
      <c r="EE89" s="39"/>
      <c r="EF89" s="39"/>
      <c r="EG89" s="39"/>
      <c r="EH89" s="39"/>
      <c r="EI89" s="39"/>
      <c r="EJ89" s="39"/>
      <c r="EK89" s="39"/>
      <c r="EL89" s="39"/>
      <c r="EM89" s="39"/>
      <c r="EN89" s="39"/>
      <c r="EO89" s="39"/>
      <c r="EP89" s="39"/>
      <c r="EQ89" s="39"/>
      <c r="ER89" s="39"/>
      <c r="ES89" s="39"/>
      <c r="ET89" s="39"/>
      <c r="EU89" s="39"/>
      <c r="EV89" s="39"/>
      <c r="EW89" s="39"/>
      <c r="EX89" s="39"/>
      <c r="EY89" s="39"/>
      <c r="EZ89" s="39"/>
      <c r="FA89" s="39"/>
      <c r="FB89" s="39"/>
      <c r="FC89" s="39"/>
      <c r="FD89" s="39"/>
      <c r="FE89" s="39"/>
      <c r="FF89" s="39"/>
      <c r="FG89" s="39"/>
      <c r="FH89" s="39"/>
      <c r="FI89" s="39"/>
      <c r="FJ89" s="39"/>
      <c r="FK89" s="39"/>
      <c r="FL89" s="39"/>
      <c r="FM89" s="39"/>
      <c r="FN89" s="39"/>
      <c r="FO89" s="39"/>
      <c r="FP89" s="39"/>
      <c r="FQ89" s="39"/>
      <c r="FR89" s="39"/>
      <c r="FS89" s="39"/>
      <c r="FT89" s="39"/>
      <c r="FU89" s="39"/>
      <c r="FV89" s="39"/>
      <c r="FW89" s="39"/>
      <c r="FX89" s="39"/>
      <c r="FY89" s="39"/>
      <c r="FZ89" s="39"/>
      <c r="GA89" s="39"/>
      <c r="GB89" s="39"/>
      <c r="GC89" s="39"/>
      <c r="GD89" s="39"/>
      <c r="GE89" s="39"/>
      <c r="GF89" s="39"/>
      <c r="GG89" s="39"/>
      <c r="GH89" s="39"/>
      <c r="GI89" s="39"/>
      <c r="GJ89" s="39"/>
      <c r="GK89" s="39"/>
      <c r="GL89" s="39"/>
      <c r="GM89" s="39"/>
      <c r="GN89" s="39"/>
      <c r="GO89" s="39"/>
      <c r="GP89" s="39"/>
      <c r="GQ89" s="39"/>
      <c r="GR89" s="39"/>
      <c r="GS89" s="39"/>
      <c r="GT89" s="39"/>
      <c r="GU89" s="39"/>
      <c r="GV89" s="39"/>
      <c r="GW89" s="39"/>
      <c r="GX89" s="39"/>
      <c r="GY89" s="39"/>
      <c r="GZ89" s="39"/>
      <c r="HA89" s="39"/>
      <c r="HB89" s="39"/>
      <c r="HC89" s="39"/>
      <c r="HD89" s="39"/>
      <c r="HE89" s="39"/>
      <c r="HF89" s="39"/>
      <c r="HG89" s="39"/>
      <c r="HH89" s="39"/>
      <c r="HI89" s="39"/>
      <c r="HJ89" s="39"/>
      <c r="HK89" s="39"/>
      <c r="HL89" s="39"/>
      <c r="HM89" s="39"/>
      <c r="HN89" s="39"/>
      <c r="HO89" s="39"/>
      <c r="HP89" s="39"/>
      <c r="HQ89" s="39"/>
      <c r="HR89" s="39"/>
      <c r="HS89" s="39"/>
      <c r="HT89" s="39"/>
      <c r="HU89" s="39"/>
      <c r="HV89" s="39"/>
      <c r="HW89" s="39"/>
      <c r="HX89" s="39"/>
      <c r="HY89" s="39"/>
      <c r="HZ89" s="39"/>
      <c r="IA89" s="39"/>
      <c r="IB89" s="39"/>
      <c r="IC89" s="39"/>
      <c r="ID89" s="39"/>
      <c r="IE89" s="39"/>
      <c r="IF89" s="39"/>
      <c r="IG89" s="39"/>
      <c r="IH89" s="39"/>
      <c r="II89" s="39"/>
      <c r="IJ89" s="39"/>
      <c r="IK89" s="39"/>
      <c r="IL89" s="39"/>
      <c r="IM89" s="39"/>
      <c r="IN89" s="39"/>
      <c r="IO89" s="39"/>
      <c r="IP89" s="39"/>
      <c r="IQ89" s="39"/>
      <c r="IR89" s="39"/>
      <c r="IS89" s="39"/>
      <c r="IT89" s="39"/>
      <c r="IU89" s="39"/>
      <c r="IV89" s="39"/>
      <c r="IW89" s="39"/>
    </row>
    <row r="90" customFormat="false" ht="12.75" hidden="true" customHeight="false" outlineLevel="0" collapsed="false"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  <c r="CZ90" s="39"/>
      <c r="DA90" s="39"/>
      <c r="DB90" s="39"/>
      <c r="DC90" s="39"/>
      <c r="DD90" s="39"/>
      <c r="DE90" s="39"/>
      <c r="DF90" s="39"/>
      <c r="DG90" s="39"/>
      <c r="DH90" s="39"/>
      <c r="DI90" s="39"/>
      <c r="DJ90" s="39"/>
      <c r="DK90" s="39"/>
      <c r="DL90" s="39"/>
      <c r="DM90" s="39"/>
      <c r="DN90" s="39"/>
      <c r="DO90" s="39"/>
      <c r="DP90" s="39"/>
      <c r="DQ90" s="39"/>
      <c r="DR90" s="39"/>
      <c r="DS90" s="39"/>
      <c r="DT90" s="39"/>
      <c r="DU90" s="39"/>
      <c r="DV90" s="39"/>
      <c r="DW90" s="39"/>
      <c r="DX90" s="39"/>
      <c r="DY90" s="39"/>
      <c r="DZ90" s="39"/>
      <c r="EA90" s="39"/>
      <c r="EB90" s="39"/>
      <c r="EC90" s="39"/>
      <c r="ED90" s="39"/>
      <c r="EE90" s="39"/>
      <c r="EF90" s="39"/>
      <c r="EG90" s="39"/>
      <c r="EH90" s="39"/>
      <c r="EI90" s="39"/>
      <c r="EJ90" s="39"/>
      <c r="EK90" s="39"/>
      <c r="EL90" s="39"/>
      <c r="EM90" s="39"/>
      <c r="EN90" s="39"/>
      <c r="EO90" s="39"/>
      <c r="EP90" s="39"/>
      <c r="EQ90" s="39"/>
      <c r="ER90" s="39"/>
      <c r="ES90" s="39"/>
      <c r="ET90" s="39"/>
      <c r="EU90" s="39"/>
      <c r="EV90" s="39"/>
      <c r="EW90" s="39"/>
      <c r="EX90" s="39"/>
      <c r="EY90" s="39"/>
      <c r="EZ90" s="39"/>
      <c r="FA90" s="39"/>
      <c r="FB90" s="39"/>
      <c r="FC90" s="39"/>
      <c r="FD90" s="39"/>
      <c r="FE90" s="39"/>
      <c r="FF90" s="39"/>
      <c r="FG90" s="39"/>
      <c r="FH90" s="39"/>
      <c r="FI90" s="39"/>
      <c r="FJ90" s="39"/>
      <c r="FK90" s="39"/>
      <c r="FL90" s="39"/>
      <c r="FM90" s="39"/>
      <c r="FN90" s="39"/>
      <c r="FO90" s="39"/>
      <c r="FP90" s="39"/>
      <c r="FQ90" s="39"/>
      <c r="FR90" s="39"/>
      <c r="FS90" s="39"/>
      <c r="FT90" s="39"/>
      <c r="FU90" s="39"/>
      <c r="FV90" s="39"/>
      <c r="FW90" s="39"/>
      <c r="FX90" s="39"/>
      <c r="FY90" s="39"/>
      <c r="FZ90" s="39"/>
      <c r="GA90" s="39"/>
      <c r="GB90" s="39"/>
      <c r="GC90" s="39"/>
      <c r="GD90" s="39"/>
      <c r="GE90" s="39"/>
      <c r="GF90" s="39"/>
      <c r="GG90" s="39"/>
      <c r="GH90" s="39"/>
      <c r="GI90" s="39"/>
      <c r="GJ90" s="39"/>
      <c r="GK90" s="39"/>
      <c r="GL90" s="39"/>
      <c r="GM90" s="39"/>
      <c r="GN90" s="39"/>
      <c r="GO90" s="39"/>
      <c r="GP90" s="39"/>
      <c r="GQ90" s="39"/>
      <c r="GR90" s="39"/>
      <c r="GS90" s="39"/>
      <c r="GT90" s="39"/>
      <c r="GU90" s="39"/>
      <c r="GV90" s="39"/>
      <c r="GW90" s="39"/>
      <c r="GX90" s="39"/>
      <c r="GY90" s="39"/>
      <c r="GZ90" s="39"/>
      <c r="HA90" s="39"/>
      <c r="HB90" s="39"/>
      <c r="HC90" s="39"/>
      <c r="HD90" s="39"/>
      <c r="HE90" s="39"/>
      <c r="HF90" s="39"/>
      <c r="HG90" s="39"/>
      <c r="HH90" s="39"/>
      <c r="HI90" s="39"/>
      <c r="HJ90" s="39"/>
      <c r="HK90" s="39"/>
      <c r="HL90" s="39"/>
      <c r="HM90" s="39"/>
      <c r="HN90" s="39"/>
      <c r="HO90" s="39"/>
      <c r="HP90" s="39"/>
      <c r="HQ90" s="39"/>
      <c r="HR90" s="39"/>
      <c r="HS90" s="39"/>
      <c r="HT90" s="39"/>
      <c r="HU90" s="39"/>
      <c r="HV90" s="39"/>
      <c r="HW90" s="39"/>
      <c r="HX90" s="39"/>
      <c r="HY90" s="39"/>
      <c r="HZ90" s="39"/>
      <c r="IA90" s="39"/>
      <c r="IB90" s="39"/>
      <c r="IC90" s="39"/>
      <c r="ID90" s="39"/>
      <c r="IE90" s="39"/>
      <c r="IF90" s="39"/>
      <c r="IG90" s="39"/>
      <c r="IH90" s="39"/>
      <c r="II90" s="39"/>
      <c r="IJ90" s="39"/>
      <c r="IK90" s="39"/>
      <c r="IL90" s="39"/>
      <c r="IM90" s="39"/>
      <c r="IN90" s="39"/>
      <c r="IO90" s="39"/>
      <c r="IP90" s="39"/>
      <c r="IQ90" s="39"/>
      <c r="IR90" s="39"/>
      <c r="IS90" s="39"/>
      <c r="IT90" s="39"/>
      <c r="IU90" s="39"/>
      <c r="IV90" s="39"/>
      <c r="IW90" s="39"/>
    </row>
    <row r="91" customFormat="false" ht="12.75" hidden="true" customHeight="false" outlineLevel="0" collapsed="false"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39"/>
      <c r="DD91" s="39"/>
      <c r="DE91" s="39"/>
      <c r="DF91" s="39"/>
      <c r="DG91" s="39"/>
      <c r="DH91" s="39"/>
      <c r="DI91" s="39"/>
      <c r="DJ91" s="39"/>
      <c r="DK91" s="39"/>
      <c r="DL91" s="39"/>
      <c r="DM91" s="39"/>
      <c r="DN91" s="39"/>
      <c r="DO91" s="39"/>
      <c r="DP91" s="39"/>
      <c r="DQ91" s="39"/>
      <c r="DR91" s="39"/>
      <c r="DS91" s="39"/>
      <c r="DT91" s="39"/>
      <c r="DU91" s="39"/>
      <c r="DV91" s="39"/>
      <c r="DW91" s="39"/>
      <c r="DX91" s="39"/>
      <c r="DY91" s="39"/>
      <c r="DZ91" s="39"/>
      <c r="EA91" s="39"/>
      <c r="EB91" s="39"/>
      <c r="EC91" s="39"/>
      <c r="ED91" s="39"/>
      <c r="EE91" s="39"/>
      <c r="EF91" s="39"/>
      <c r="EG91" s="39"/>
      <c r="EH91" s="39"/>
      <c r="EI91" s="39"/>
      <c r="EJ91" s="39"/>
      <c r="EK91" s="39"/>
      <c r="EL91" s="39"/>
      <c r="EM91" s="39"/>
      <c r="EN91" s="39"/>
      <c r="EO91" s="39"/>
      <c r="EP91" s="39"/>
      <c r="EQ91" s="39"/>
      <c r="ER91" s="39"/>
      <c r="ES91" s="39"/>
      <c r="ET91" s="39"/>
      <c r="EU91" s="39"/>
      <c r="EV91" s="39"/>
      <c r="EW91" s="39"/>
      <c r="EX91" s="39"/>
      <c r="EY91" s="39"/>
      <c r="EZ91" s="39"/>
      <c r="FA91" s="39"/>
      <c r="FB91" s="39"/>
      <c r="FC91" s="39"/>
      <c r="FD91" s="39"/>
      <c r="FE91" s="39"/>
      <c r="FF91" s="39"/>
      <c r="FG91" s="39"/>
      <c r="FH91" s="39"/>
      <c r="FI91" s="39"/>
      <c r="FJ91" s="39"/>
      <c r="FK91" s="39"/>
      <c r="FL91" s="39"/>
      <c r="FM91" s="39"/>
      <c r="FN91" s="39"/>
      <c r="FO91" s="39"/>
      <c r="FP91" s="39"/>
      <c r="FQ91" s="39"/>
      <c r="FR91" s="39"/>
      <c r="FS91" s="39"/>
      <c r="FT91" s="39"/>
      <c r="FU91" s="39"/>
      <c r="FV91" s="39"/>
      <c r="FW91" s="39"/>
      <c r="FX91" s="39"/>
      <c r="FY91" s="39"/>
      <c r="FZ91" s="39"/>
      <c r="GA91" s="39"/>
      <c r="GB91" s="39"/>
      <c r="GC91" s="39"/>
      <c r="GD91" s="39"/>
      <c r="GE91" s="39"/>
      <c r="GF91" s="39"/>
      <c r="GG91" s="39"/>
      <c r="GH91" s="39"/>
      <c r="GI91" s="39"/>
      <c r="GJ91" s="39"/>
      <c r="GK91" s="39"/>
      <c r="GL91" s="39"/>
      <c r="GM91" s="39"/>
      <c r="GN91" s="39"/>
      <c r="GO91" s="39"/>
      <c r="GP91" s="39"/>
      <c r="GQ91" s="39"/>
      <c r="GR91" s="39"/>
      <c r="GS91" s="39"/>
      <c r="GT91" s="39"/>
      <c r="GU91" s="39"/>
      <c r="GV91" s="39"/>
      <c r="GW91" s="39"/>
      <c r="GX91" s="39"/>
      <c r="GY91" s="39"/>
      <c r="GZ91" s="39"/>
      <c r="HA91" s="39"/>
      <c r="HB91" s="39"/>
      <c r="HC91" s="39"/>
      <c r="HD91" s="39"/>
      <c r="HE91" s="39"/>
      <c r="HF91" s="39"/>
      <c r="HG91" s="39"/>
      <c r="HH91" s="39"/>
      <c r="HI91" s="39"/>
      <c r="HJ91" s="39"/>
      <c r="HK91" s="39"/>
      <c r="HL91" s="39"/>
      <c r="HM91" s="39"/>
      <c r="HN91" s="39"/>
      <c r="HO91" s="39"/>
      <c r="HP91" s="39"/>
      <c r="HQ91" s="39"/>
      <c r="HR91" s="39"/>
      <c r="HS91" s="39"/>
      <c r="HT91" s="39"/>
      <c r="HU91" s="39"/>
      <c r="HV91" s="39"/>
      <c r="HW91" s="39"/>
      <c r="HX91" s="39"/>
      <c r="HY91" s="39"/>
      <c r="HZ91" s="39"/>
      <c r="IA91" s="39"/>
      <c r="IB91" s="39"/>
      <c r="IC91" s="39"/>
      <c r="ID91" s="39"/>
      <c r="IE91" s="39"/>
      <c r="IF91" s="39"/>
      <c r="IG91" s="39"/>
      <c r="IH91" s="39"/>
      <c r="II91" s="39"/>
      <c r="IJ91" s="39"/>
      <c r="IK91" s="39"/>
      <c r="IL91" s="39"/>
      <c r="IM91" s="39"/>
      <c r="IN91" s="39"/>
      <c r="IO91" s="39"/>
      <c r="IP91" s="39"/>
      <c r="IQ91" s="39"/>
      <c r="IR91" s="39"/>
      <c r="IS91" s="39"/>
      <c r="IT91" s="39"/>
      <c r="IU91" s="39"/>
      <c r="IV91" s="39"/>
      <c r="IW91" s="39"/>
    </row>
    <row r="92" customFormat="false" ht="12.75" hidden="true" customHeight="false" outlineLevel="0" collapsed="false"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  <c r="DF92" s="39"/>
      <c r="DG92" s="39"/>
      <c r="DH92" s="39"/>
      <c r="DI92" s="39"/>
      <c r="DJ92" s="39"/>
      <c r="DK92" s="39"/>
      <c r="DL92" s="39"/>
      <c r="DM92" s="39"/>
      <c r="DN92" s="39"/>
      <c r="DO92" s="39"/>
      <c r="DP92" s="39"/>
      <c r="DQ92" s="39"/>
      <c r="DR92" s="39"/>
      <c r="DS92" s="39"/>
      <c r="DT92" s="39"/>
      <c r="DU92" s="39"/>
      <c r="DV92" s="39"/>
      <c r="DW92" s="39"/>
      <c r="DX92" s="39"/>
      <c r="DY92" s="39"/>
      <c r="DZ92" s="39"/>
      <c r="EA92" s="39"/>
      <c r="EB92" s="39"/>
      <c r="EC92" s="39"/>
      <c r="ED92" s="39"/>
      <c r="EE92" s="39"/>
      <c r="EF92" s="39"/>
      <c r="EG92" s="39"/>
      <c r="EH92" s="39"/>
      <c r="EI92" s="39"/>
      <c r="EJ92" s="39"/>
      <c r="EK92" s="39"/>
      <c r="EL92" s="39"/>
      <c r="EM92" s="39"/>
      <c r="EN92" s="39"/>
      <c r="EO92" s="39"/>
      <c r="EP92" s="39"/>
      <c r="EQ92" s="39"/>
      <c r="ER92" s="39"/>
      <c r="ES92" s="39"/>
      <c r="ET92" s="39"/>
      <c r="EU92" s="39"/>
      <c r="EV92" s="39"/>
      <c r="EW92" s="39"/>
      <c r="EX92" s="39"/>
      <c r="EY92" s="39"/>
      <c r="EZ92" s="39"/>
      <c r="FA92" s="39"/>
      <c r="FB92" s="39"/>
      <c r="FC92" s="39"/>
      <c r="FD92" s="39"/>
      <c r="FE92" s="39"/>
      <c r="FF92" s="39"/>
      <c r="FG92" s="39"/>
      <c r="FH92" s="39"/>
      <c r="FI92" s="39"/>
      <c r="FJ92" s="39"/>
      <c r="FK92" s="39"/>
      <c r="FL92" s="39"/>
      <c r="FM92" s="39"/>
      <c r="FN92" s="39"/>
      <c r="FO92" s="39"/>
      <c r="FP92" s="39"/>
      <c r="FQ92" s="39"/>
      <c r="FR92" s="39"/>
      <c r="FS92" s="39"/>
      <c r="FT92" s="39"/>
      <c r="FU92" s="39"/>
      <c r="FV92" s="39"/>
      <c r="FW92" s="39"/>
      <c r="FX92" s="39"/>
      <c r="FY92" s="39"/>
      <c r="FZ92" s="39"/>
      <c r="GA92" s="39"/>
      <c r="GB92" s="39"/>
      <c r="GC92" s="39"/>
      <c r="GD92" s="39"/>
      <c r="GE92" s="39"/>
      <c r="GF92" s="39"/>
      <c r="GG92" s="39"/>
      <c r="GH92" s="39"/>
      <c r="GI92" s="39"/>
      <c r="GJ92" s="39"/>
      <c r="GK92" s="39"/>
      <c r="GL92" s="39"/>
      <c r="GM92" s="39"/>
      <c r="GN92" s="39"/>
      <c r="GO92" s="39"/>
      <c r="GP92" s="39"/>
      <c r="GQ92" s="39"/>
      <c r="GR92" s="39"/>
      <c r="GS92" s="39"/>
      <c r="GT92" s="39"/>
      <c r="GU92" s="39"/>
      <c r="GV92" s="39"/>
      <c r="GW92" s="39"/>
      <c r="GX92" s="39"/>
      <c r="GY92" s="39"/>
      <c r="GZ92" s="39"/>
      <c r="HA92" s="39"/>
      <c r="HB92" s="39"/>
      <c r="HC92" s="39"/>
      <c r="HD92" s="39"/>
      <c r="HE92" s="39"/>
      <c r="HF92" s="39"/>
      <c r="HG92" s="39"/>
      <c r="HH92" s="39"/>
      <c r="HI92" s="39"/>
      <c r="HJ92" s="39"/>
      <c r="HK92" s="39"/>
      <c r="HL92" s="39"/>
      <c r="HM92" s="39"/>
      <c r="HN92" s="39"/>
      <c r="HO92" s="39"/>
      <c r="HP92" s="39"/>
      <c r="HQ92" s="39"/>
      <c r="HR92" s="39"/>
      <c r="HS92" s="39"/>
      <c r="HT92" s="39"/>
      <c r="HU92" s="39"/>
      <c r="HV92" s="39"/>
      <c r="HW92" s="39"/>
      <c r="HX92" s="39"/>
      <c r="HY92" s="39"/>
      <c r="HZ92" s="39"/>
      <c r="IA92" s="39"/>
      <c r="IB92" s="39"/>
      <c r="IC92" s="39"/>
      <c r="ID92" s="39"/>
      <c r="IE92" s="39"/>
      <c r="IF92" s="39"/>
      <c r="IG92" s="39"/>
      <c r="IH92" s="39"/>
      <c r="II92" s="39"/>
      <c r="IJ92" s="39"/>
      <c r="IK92" s="39"/>
      <c r="IL92" s="39"/>
      <c r="IM92" s="39"/>
      <c r="IN92" s="39"/>
      <c r="IO92" s="39"/>
      <c r="IP92" s="39"/>
      <c r="IQ92" s="39"/>
      <c r="IR92" s="39"/>
      <c r="IS92" s="39"/>
      <c r="IT92" s="39"/>
      <c r="IU92" s="39"/>
      <c r="IV92" s="39"/>
      <c r="IW92" s="39"/>
    </row>
    <row r="93" customFormat="false" ht="12.75" hidden="true" customHeight="false" outlineLevel="0" collapsed="false"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  <c r="CM93" s="39"/>
      <c r="CN93" s="39"/>
      <c r="CO93" s="39"/>
      <c r="CP93" s="39"/>
      <c r="CQ93" s="39"/>
      <c r="CR93" s="39"/>
      <c r="CS93" s="39"/>
      <c r="CT93" s="39"/>
      <c r="CU93" s="39"/>
      <c r="CV93" s="39"/>
      <c r="CW93" s="39"/>
      <c r="CX93" s="39"/>
      <c r="CY93" s="39"/>
      <c r="CZ93" s="39"/>
      <c r="DA93" s="39"/>
      <c r="DB93" s="39"/>
      <c r="DC93" s="39"/>
      <c r="DD93" s="39"/>
      <c r="DE93" s="39"/>
      <c r="DF93" s="39"/>
      <c r="DG93" s="39"/>
      <c r="DH93" s="39"/>
      <c r="DI93" s="39"/>
      <c r="DJ93" s="39"/>
      <c r="DK93" s="39"/>
      <c r="DL93" s="39"/>
      <c r="DM93" s="39"/>
      <c r="DN93" s="39"/>
      <c r="DO93" s="39"/>
      <c r="DP93" s="39"/>
      <c r="DQ93" s="39"/>
      <c r="DR93" s="39"/>
      <c r="DS93" s="39"/>
      <c r="DT93" s="39"/>
      <c r="DU93" s="39"/>
      <c r="DV93" s="39"/>
      <c r="DW93" s="39"/>
      <c r="DX93" s="39"/>
      <c r="DY93" s="39"/>
      <c r="DZ93" s="39"/>
      <c r="EA93" s="39"/>
      <c r="EB93" s="39"/>
      <c r="EC93" s="39"/>
      <c r="ED93" s="39"/>
      <c r="EE93" s="39"/>
      <c r="EF93" s="39"/>
      <c r="EG93" s="39"/>
      <c r="EH93" s="39"/>
      <c r="EI93" s="39"/>
      <c r="EJ93" s="39"/>
      <c r="EK93" s="39"/>
      <c r="EL93" s="39"/>
      <c r="EM93" s="39"/>
      <c r="EN93" s="39"/>
      <c r="EO93" s="39"/>
      <c r="EP93" s="39"/>
      <c r="EQ93" s="39"/>
      <c r="ER93" s="39"/>
      <c r="ES93" s="39"/>
      <c r="ET93" s="39"/>
      <c r="EU93" s="39"/>
      <c r="EV93" s="39"/>
      <c r="EW93" s="39"/>
      <c r="EX93" s="39"/>
      <c r="EY93" s="39"/>
      <c r="EZ93" s="39"/>
      <c r="FA93" s="39"/>
      <c r="FB93" s="39"/>
      <c r="FC93" s="39"/>
      <c r="FD93" s="39"/>
      <c r="FE93" s="39"/>
      <c r="FF93" s="39"/>
      <c r="FG93" s="39"/>
      <c r="FH93" s="39"/>
      <c r="FI93" s="39"/>
      <c r="FJ93" s="39"/>
      <c r="FK93" s="39"/>
      <c r="FL93" s="39"/>
      <c r="FM93" s="39"/>
      <c r="FN93" s="39"/>
      <c r="FO93" s="39"/>
      <c r="FP93" s="39"/>
      <c r="FQ93" s="39"/>
      <c r="FR93" s="39"/>
      <c r="FS93" s="39"/>
      <c r="FT93" s="39"/>
      <c r="FU93" s="39"/>
      <c r="FV93" s="39"/>
      <c r="FW93" s="39"/>
      <c r="FX93" s="39"/>
      <c r="FY93" s="39"/>
      <c r="FZ93" s="39"/>
      <c r="GA93" s="39"/>
      <c r="GB93" s="39"/>
      <c r="GC93" s="39"/>
      <c r="GD93" s="39"/>
      <c r="GE93" s="39"/>
      <c r="GF93" s="39"/>
      <c r="GG93" s="39"/>
      <c r="GH93" s="39"/>
      <c r="GI93" s="39"/>
      <c r="GJ93" s="39"/>
      <c r="GK93" s="39"/>
      <c r="GL93" s="39"/>
      <c r="GM93" s="39"/>
      <c r="GN93" s="39"/>
      <c r="GO93" s="39"/>
      <c r="GP93" s="39"/>
      <c r="GQ93" s="39"/>
      <c r="GR93" s="39"/>
      <c r="GS93" s="39"/>
      <c r="GT93" s="39"/>
      <c r="GU93" s="39"/>
      <c r="GV93" s="39"/>
      <c r="GW93" s="39"/>
      <c r="GX93" s="39"/>
      <c r="GY93" s="39"/>
      <c r="GZ93" s="39"/>
      <c r="HA93" s="39"/>
      <c r="HB93" s="39"/>
      <c r="HC93" s="39"/>
      <c r="HD93" s="39"/>
      <c r="HE93" s="39"/>
      <c r="HF93" s="39"/>
      <c r="HG93" s="39"/>
      <c r="HH93" s="39"/>
      <c r="HI93" s="39"/>
      <c r="HJ93" s="39"/>
      <c r="HK93" s="39"/>
      <c r="HL93" s="39"/>
      <c r="HM93" s="39"/>
      <c r="HN93" s="39"/>
      <c r="HO93" s="39"/>
      <c r="HP93" s="39"/>
      <c r="HQ93" s="39"/>
      <c r="HR93" s="39"/>
      <c r="HS93" s="39"/>
      <c r="HT93" s="39"/>
      <c r="HU93" s="39"/>
      <c r="HV93" s="39"/>
      <c r="HW93" s="39"/>
      <c r="HX93" s="39"/>
      <c r="HY93" s="39"/>
      <c r="HZ93" s="39"/>
      <c r="IA93" s="39"/>
      <c r="IB93" s="39"/>
      <c r="IC93" s="39"/>
      <c r="ID93" s="39"/>
      <c r="IE93" s="39"/>
      <c r="IF93" s="39"/>
      <c r="IG93" s="39"/>
      <c r="IH93" s="39"/>
      <c r="II93" s="39"/>
      <c r="IJ93" s="39"/>
      <c r="IK93" s="39"/>
      <c r="IL93" s="39"/>
      <c r="IM93" s="39"/>
      <c r="IN93" s="39"/>
      <c r="IO93" s="39"/>
      <c r="IP93" s="39"/>
      <c r="IQ93" s="39"/>
      <c r="IR93" s="39"/>
      <c r="IS93" s="39"/>
      <c r="IT93" s="39"/>
      <c r="IU93" s="39"/>
      <c r="IV93" s="39"/>
      <c r="IW93" s="39"/>
    </row>
    <row r="94" customFormat="false" ht="12.75" hidden="true" customHeight="false" outlineLevel="0" collapsed="false"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T94" s="39"/>
      <c r="CU94" s="39"/>
      <c r="CV94" s="39"/>
      <c r="CW94" s="39"/>
      <c r="CX94" s="39"/>
      <c r="CY94" s="39"/>
      <c r="CZ94" s="39"/>
      <c r="DA94" s="39"/>
      <c r="DB94" s="39"/>
      <c r="DC94" s="39"/>
      <c r="DD94" s="39"/>
      <c r="DE94" s="39"/>
      <c r="DF94" s="39"/>
      <c r="DG94" s="39"/>
      <c r="DH94" s="39"/>
      <c r="DI94" s="39"/>
      <c r="DJ94" s="39"/>
      <c r="DK94" s="39"/>
      <c r="DL94" s="39"/>
      <c r="DM94" s="39"/>
      <c r="DN94" s="39"/>
      <c r="DO94" s="39"/>
      <c r="DP94" s="39"/>
      <c r="DQ94" s="39"/>
      <c r="DR94" s="39"/>
      <c r="DS94" s="39"/>
      <c r="DT94" s="39"/>
      <c r="DU94" s="39"/>
      <c r="DV94" s="39"/>
      <c r="DW94" s="39"/>
      <c r="DX94" s="39"/>
      <c r="DY94" s="39"/>
      <c r="DZ94" s="39"/>
      <c r="EA94" s="39"/>
      <c r="EB94" s="39"/>
      <c r="EC94" s="39"/>
      <c r="ED94" s="39"/>
      <c r="EE94" s="39"/>
      <c r="EF94" s="39"/>
      <c r="EG94" s="39"/>
      <c r="EH94" s="39"/>
      <c r="EI94" s="39"/>
      <c r="EJ94" s="39"/>
      <c r="EK94" s="39"/>
      <c r="EL94" s="39"/>
      <c r="EM94" s="39"/>
      <c r="EN94" s="39"/>
      <c r="EO94" s="39"/>
      <c r="EP94" s="39"/>
      <c r="EQ94" s="39"/>
      <c r="ER94" s="39"/>
      <c r="ES94" s="39"/>
      <c r="ET94" s="39"/>
      <c r="EU94" s="39"/>
      <c r="EV94" s="39"/>
      <c r="EW94" s="39"/>
      <c r="EX94" s="39"/>
      <c r="EY94" s="39"/>
      <c r="EZ94" s="39"/>
      <c r="FA94" s="39"/>
      <c r="FB94" s="39"/>
      <c r="FC94" s="39"/>
      <c r="FD94" s="39"/>
      <c r="FE94" s="39"/>
      <c r="FF94" s="39"/>
      <c r="FG94" s="39"/>
      <c r="FH94" s="39"/>
      <c r="FI94" s="39"/>
      <c r="FJ94" s="39"/>
      <c r="FK94" s="39"/>
      <c r="FL94" s="39"/>
      <c r="FM94" s="39"/>
      <c r="FN94" s="39"/>
      <c r="FO94" s="39"/>
      <c r="FP94" s="39"/>
      <c r="FQ94" s="39"/>
      <c r="FR94" s="39"/>
      <c r="FS94" s="39"/>
      <c r="FT94" s="39"/>
      <c r="FU94" s="39"/>
      <c r="FV94" s="39"/>
      <c r="FW94" s="39"/>
      <c r="FX94" s="39"/>
      <c r="FY94" s="39"/>
      <c r="FZ94" s="39"/>
      <c r="GA94" s="39"/>
      <c r="GB94" s="39"/>
      <c r="GC94" s="39"/>
      <c r="GD94" s="39"/>
      <c r="GE94" s="39"/>
      <c r="GF94" s="39"/>
      <c r="GG94" s="39"/>
      <c r="GH94" s="39"/>
      <c r="GI94" s="39"/>
      <c r="GJ94" s="39"/>
      <c r="GK94" s="39"/>
      <c r="GL94" s="39"/>
      <c r="GM94" s="39"/>
      <c r="GN94" s="39"/>
      <c r="GO94" s="39"/>
      <c r="GP94" s="39"/>
      <c r="GQ94" s="39"/>
      <c r="GR94" s="39"/>
      <c r="GS94" s="39"/>
      <c r="GT94" s="39"/>
      <c r="GU94" s="39"/>
      <c r="GV94" s="39"/>
      <c r="GW94" s="39"/>
      <c r="GX94" s="39"/>
      <c r="GY94" s="39"/>
      <c r="GZ94" s="39"/>
      <c r="HA94" s="39"/>
      <c r="HB94" s="39"/>
      <c r="HC94" s="39"/>
      <c r="HD94" s="39"/>
      <c r="HE94" s="39"/>
      <c r="HF94" s="39"/>
      <c r="HG94" s="39"/>
      <c r="HH94" s="39"/>
      <c r="HI94" s="39"/>
      <c r="HJ94" s="39"/>
      <c r="HK94" s="39"/>
      <c r="HL94" s="39"/>
      <c r="HM94" s="39"/>
      <c r="HN94" s="39"/>
      <c r="HO94" s="39"/>
      <c r="HP94" s="39"/>
      <c r="HQ94" s="39"/>
      <c r="HR94" s="39"/>
      <c r="HS94" s="39"/>
      <c r="HT94" s="39"/>
      <c r="HU94" s="39"/>
      <c r="HV94" s="39"/>
      <c r="HW94" s="39"/>
      <c r="HX94" s="39"/>
      <c r="HY94" s="39"/>
      <c r="HZ94" s="39"/>
      <c r="IA94" s="39"/>
      <c r="IB94" s="39"/>
      <c r="IC94" s="39"/>
      <c r="ID94" s="39"/>
      <c r="IE94" s="39"/>
      <c r="IF94" s="39"/>
      <c r="IG94" s="39"/>
      <c r="IH94" s="39"/>
      <c r="II94" s="39"/>
      <c r="IJ94" s="39"/>
      <c r="IK94" s="39"/>
      <c r="IL94" s="39"/>
      <c r="IM94" s="39"/>
      <c r="IN94" s="39"/>
      <c r="IO94" s="39"/>
      <c r="IP94" s="39"/>
      <c r="IQ94" s="39"/>
      <c r="IR94" s="39"/>
      <c r="IS94" s="39"/>
      <c r="IT94" s="39"/>
      <c r="IU94" s="39"/>
      <c r="IV94" s="39"/>
      <c r="IW94" s="39"/>
    </row>
    <row r="95" customFormat="false" ht="12.75" hidden="true" customHeight="false" outlineLevel="0" collapsed="false"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39"/>
      <c r="CW95" s="39"/>
      <c r="CX95" s="39"/>
      <c r="CY95" s="39"/>
      <c r="CZ95" s="39"/>
      <c r="DA95" s="39"/>
      <c r="DB95" s="39"/>
      <c r="DC95" s="39"/>
      <c r="DD95" s="39"/>
      <c r="DE95" s="39"/>
      <c r="DF95" s="39"/>
      <c r="DG95" s="39"/>
      <c r="DH95" s="39"/>
      <c r="DI95" s="39"/>
      <c r="DJ95" s="39"/>
      <c r="DK95" s="39"/>
      <c r="DL95" s="39"/>
      <c r="DM95" s="39"/>
      <c r="DN95" s="39"/>
      <c r="DO95" s="39"/>
      <c r="DP95" s="39"/>
      <c r="DQ95" s="39"/>
      <c r="DR95" s="39"/>
      <c r="DS95" s="39"/>
      <c r="DT95" s="39"/>
      <c r="DU95" s="39"/>
      <c r="DV95" s="39"/>
      <c r="DW95" s="39"/>
      <c r="DX95" s="39"/>
      <c r="DY95" s="39"/>
      <c r="DZ95" s="39"/>
      <c r="EA95" s="39"/>
      <c r="EB95" s="39"/>
      <c r="EC95" s="39"/>
      <c r="ED95" s="39"/>
      <c r="EE95" s="39"/>
      <c r="EF95" s="39"/>
      <c r="EG95" s="39"/>
      <c r="EH95" s="39"/>
      <c r="EI95" s="39"/>
      <c r="EJ95" s="39"/>
      <c r="EK95" s="39"/>
      <c r="EL95" s="39"/>
      <c r="EM95" s="39"/>
      <c r="EN95" s="39"/>
      <c r="EO95" s="39"/>
      <c r="EP95" s="39"/>
      <c r="EQ95" s="39"/>
      <c r="ER95" s="39"/>
      <c r="ES95" s="39"/>
      <c r="ET95" s="39"/>
      <c r="EU95" s="39"/>
      <c r="EV95" s="39"/>
      <c r="EW95" s="39"/>
      <c r="EX95" s="39"/>
      <c r="EY95" s="39"/>
      <c r="EZ95" s="39"/>
      <c r="FA95" s="39"/>
      <c r="FB95" s="39"/>
      <c r="FC95" s="39"/>
      <c r="FD95" s="39"/>
      <c r="FE95" s="39"/>
      <c r="FF95" s="39"/>
      <c r="FG95" s="39"/>
      <c r="FH95" s="39"/>
      <c r="FI95" s="39"/>
      <c r="FJ95" s="39"/>
      <c r="FK95" s="39"/>
      <c r="FL95" s="39"/>
      <c r="FM95" s="39"/>
      <c r="FN95" s="39"/>
      <c r="FO95" s="39"/>
      <c r="FP95" s="39"/>
      <c r="FQ95" s="39"/>
      <c r="FR95" s="39"/>
      <c r="FS95" s="39"/>
      <c r="FT95" s="39"/>
      <c r="FU95" s="39"/>
      <c r="FV95" s="39"/>
      <c r="FW95" s="39"/>
      <c r="FX95" s="39"/>
      <c r="FY95" s="39"/>
      <c r="FZ95" s="39"/>
      <c r="GA95" s="39"/>
      <c r="GB95" s="39"/>
      <c r="GC95" s="39"/>
      <c r="GD95" s="39"/>
      <c r="GE95" s="39"/>
      <c r="GF95" s="39"/>
      <c r="GG95" s="39"/>
      <c r="GH95" s="39"/>
      <c r="GI95" s="39"/>
      <c r="GJ95" s="39"/>
      <c r="GK95" s="39"/>
      <c r="GL95" s="39"/>
      <c r="GM95" s="39"/>
      <c r="GN95" s="39"/>
      <c r="GO95" s="39"/>
      <c r="GP95" s="39"/>
      <c r="GQ95" s="39"/>
      <c r="GR95" s="39"/>
      <c r="GS95" s="39"/>
      <c r="GT95" s="39"/>
      <c r="GU95" s="39"/>
      <c r="GV95" s="39"/>
      <c r="GW95" s="39"/>
      <c r="GX95" s="39"/>
      <c r="GY95" s="39"/>
      <c r="GZ95" s="39"/>
      <c r="HA95" s="39"/>
      <c r="HB95" s="39"/>
      <c r="HC95" s="39"/>
      <c r="HD95" s="39"/>
      <c r="HE95" s="39"/>
      <c r="HF95" s="39"/>
      <c r="HG95" s="39"/>
      <c r="HH95" s="39"/>
      <c r="HI95" s="39"/>
      <c r="HJ95" s="39"/>
      <c r="HK95" s="39"/>
      <c r="HL95" s="39"/>
      <c r="HM95" s="39"/>
      <c r="HN95" s="39"/>
      <c r="HO95" s="39"/>
      <c r="HP95" s="39"/>
      <c r="HQ95" s="39"/>
      <c r="HR95" s="39"/>
      <c r="HS95" s="39"/>
      <c r="HT95" s="39"/>
      <c r="HU95" s="39"/>
      <c r="HV95" s="39"/>
      <c r="HW95" s="39"/>
      <c r="HX95" s="39"/>
      <c r="HY95" s="39"/>
      <c r="HZ95" s="39"/>
      <c r="IA95" s="39"/>
      <c r="IB95" s="39"/>
      <c r="IC95" s="39"/>
      <c r="ID95" s="39"/>
      <c r="IE95" s="39"/>
      <c r="IF95" s="39"/>
      <c r="IG95" s="39"/>
      <c r="IH95" s="39"/>
      <c r="II95" s="39"/>
      <c r="IJ95" s="39"/>
      <c r="IK95" s="39"/>
      <c r="IL95" s="39"/>
      <c r="IM95" s="39"/>
      <c r="IN95" s="39"/>
      <c r="IO95" s="39"/>
      <c r="IP95" s="39"/>
      <c r="IQ95" s="39"/>
      <c r="IR95" s="39"/>
      <c r="IS95" s="39"/>
      <c r="IT95" s="39"/>
      <c r="IU95" s="39"/>
      <c r="IV95" s="39"/>
      <c r="IW95" s="39"/>
    </row>
    <row r="96" customFormat="false" ht="12.75" hidden="true" customHeight="false" outlineLevel="0" collapsed="false"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39"/>
      <c r="CW96" s="39"/>
      <c r="CX96" s="39"/>
      <c r="CY96" s="39"/>
      <c r="CZ96" s="39"/>
      <c r="DA96" s="39"/>
      <c r="DB96" s="39"/>
      <c r="DC96" s="39"/>
      <c r="DD96" s="39"/>
      <c r="DE96" s="39"/>
      <c r="DF96" s="39"/>
      <c r="DG96" s="39"/>
      <c r="DH96" s="39"/>
      <c r="DI96" s="39"/>
      <c r="DJ96" s="39"/>
      <c r="DK96" s="39"/>
      <c r="DL96" s="39"/>
      <c r="DM96" s="39"/>
      <c r="DN96" s="39"/>
      <c r="DO96" s="39"/>
      <c r="DP96" s="39"/>
      <c r="DQ96" s="39"/>
      <c r="DR96" s="39"/>
      <c r="DS96" s="39"/>
      <c r="DT96" s="39"/>
      <c r="DU96" s="39"/>
      <c r="DV96" s="39"/>
      <c r="DW96" s="39"/>
      <c r="DX96" s="39"/>
      <c r="DY96" s="39"/>
      <c r="DZ96" s="39"/>
      <c r="EA96" s="39"/>
      <c r="EB96" s="39"/>
      <c r="EC96" s="39"/>
      <c r="ED96" s="39"/>
      <c r="EE96" s="39"/>
      <c r="EF96" s="39"/>
      <c r="EG96" s="39"/>
      <c r="EH96" s="39"/>
      <c r="EI96" s="39"/>
      <c r="EJ96" s="39"/>
      <c r="EK96" s="39"/>
      <c r="EL96" s="39"/>
      <c r="EM96" s="39"/>
      <c r="EN96" s="39"/>
      <c r="EO96" s="39"/>
      <c r="EP96" s="39"/>
      <c r="EQ96" s="39"/>
      <c r="ER96" s="39"/>
      <c r="ES96" s="39"/>
      <c r="ET96" s="39"/>
      <c r="EU96" s="39"/>
      <c r="EV96" s="39"/>
      <c r="EW96" s="39"/>
      <c r="EX96" s="39"/>
      <c r="EY96" s="39"/>
      <c r="EZ96" s="39"/>
      <c r="FA96" s="39"/>
      <c r="FB96" s="39"/>
      <c r="FC96" s="39"/>
      <c r="FD96" s="39"/>
      <c r="FE96" s="39"/>
      <c r="FF96" s="39"/>
      <c r="FG96" s="39"/>
      <c r="FH96" s="39"/>
      <c r="FI96" s="39"/>
      <c r="FJ96" s="39"/>
      <c r="FK96" s="39"/>
      <c r="FL96" s="39"/>
      <c r="FM96" s="39"/>
      <c r="FN96" s="39"/>
      <c r="FO96" s="39"/>
      <c r="FP96" s="39"/>
      <c r="FQ96" s="39"/>
      <c r="FR96" s="39"/>
      <c r="FS96" s="39"/>
      <c r="FT96" s="39"/>
      <c r="FU96" s="39"/>
      <c r="FV96" s="39"/>
      <c r="FW96" s="39"/>
      <c r="FX96" s="39"/>
      <c r="FY96" s="39"/>
      <c r="FZ96" s="39"/>
      <c r="GA96" s="39"/>
      <c r="GB96" s="39"/>
      <c r="GC96" s="39"/>
      <c r="GD96" s="39"/>
      <c r="GE96" s="39"/>
      <c r="GF96" s="39"/>
      <c r="GG96" s="39"/>
      <c r="GH96" s="39"/>
      <c r="GI96" s="39"/>
      <c r="GJ96" s="39"/>
      <c r="GK96" s="39"/>
      <c r="GL96" s="39"/>
      <c r="GM96" s="39"/>
      <c r="GN96" s="39"/>
      <c r="GO96" s="39"/>
      <c r="GP96" s="39"/>
      <c r="GQ96" s="39"/>
      <c r="GR96" s="39"/>
      <c r="GS96" s="39"/>
      <c r="GT96" s="39"/>
      <c r="GU96" s="39"/>
      <c r="GV96" s="39"/>
      <c r="GW96" s="39"/>
      <c r="GX96" s="39"/>
      <c r="GY96" s="39"/>
      <c r="GZ96" s="39"/>
      <c r="HA96" s="39"/>
      <c r="HB96" s="39"/>
      <c r="HC96" s="39"/>
      <c r="HD96" s="39"/>
      <c r="HE96" s="39"/>
      <c r="HF96" s="39"/>
      <c r="HG96" s="39"/>
      <c r="HH96" s="39"/>
      <c r="HI96" s="39"/>
      <c r="HJ96" s="39"/>
      <c r="HK96" s="39"/>
      <c r="HL96" s="39"/>
      <c r="HM96" s="39"/>
      <c r="HN96" s="39"/>
      <c r="HO96" s="39"/>
      <c r="HP96" s="39"/>
      <c r="HQ96" s="39"/>
      <c r="HR96" s="39"/>
      <c r="HS96" s="39"/>
      <c r="HT96" s="39"/>
      <c r="HU96" s="39"/>
      <c r="HV96" s="39"/>
      <c r="HW96" s="39"/>
      <c r="HX96" s="39"/>
      <c r="HY96" s="39"/>
      <c r="HZ96" s="39"/>
      <c r="IA96" s="39"/>
      <c r="IB96" s="39"/>
      <c r="IC96" s="39"/>
      <c r="ID96" s="39"/>
      <c r="IE96" s="39"/>
      <c r="IF96" s="39"/>
      <c r="IG96" s="39"/>
      <c r="IH96" s="39"/>
      <c r="II96" s="39"/>
      <c r="IJ96" s="39"/>
      <c r="IK96" s="39"/>
      <c r="IL96" s="39"/>
      <c r="IM96" s="39"/>
      <c r="IN96" s="39"/>
      <c r="IO96" s="39"/>
      <c r="IP96" s="39"/>
      <c r="IQ96" s="39"/>
      <c r="IR96" s="39"/>
      <c r="IS96" s="39"/>
      <c r="IT96" s="39"/>
      <c r="IU96" s="39"/>
      <c r="IV96" s="39"/>
      <c r="IW96" s="39"/>
    </row>
    <row r="97" customFormat="false" ht="12.75" hidden="true" customHeight="false" outlineLevel="0" collapsed="false"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39"/>
      <c r="CW97" s="39"/>
      <c r="CX97" s="39"/>
      <c r="CY97" s="39"/>
      <c r="CZ97" s="39"/>
      <c r="DA97" s="39"/>
      <c r="DB97" s="39"/>
      <c r="DC97" s="39"/>
      <c r="DD97" s="39"/>
      <c r="DE97" s="39"/>
      <c r="DF97" s="39"/>
      <c r="DG97" s="39"/>
      <c r="DH97" s="39"/>
      <c r="DI97" s="39"/>
      <c r="DJ97" s="39"/>
      <c r="DK97" s="39"/>
      <c r="DL97" s="39"/>
      <c r="DM97" s="39"/>
      <c r="DN97" s="39"/>
      <c r="DO97" s="39"/>
      <c r="DP97" s="39"/>
      <c r="DQ97" s="39"/>
      <c r="DR97" s="39"/>
      <c r="DS97" s="39"/>
      <c r="DT97" s="39"/>
      <c r="DU97" s="39"/>
      <c r="DV97" s="39"/>
      <c r="DW97" s="39"/>
      <c r="DX97" s="39"/>
      <c r="DY97" s="39"/>
      <c r="DZ97" s="39"/>
      <c r="EA97" s="39"/>
      <c r="EB97" s="39"/>
      <c r="EC97" s="39"/>
      <c r="ED97" s="39"/>
      <c r="EE97" s="39"/>
      <c r="EF97" s="39"/>
      <c r="EG97" s="39"/>
      <c r="EH97" s="39"/>
      <c r="EI97" s="39"/>
      <c r="EJ97" s="39"/>
      <c r="EK97" s="39"/>
      <c r="EL97" s="39"/>
      <c r="EM97" s="39"/>
      <c r="EN97" s="39"/>
      <c r="EO97" s="39"/>
      <c r="EP97" s="39"/>
      <c r="EQ97" s="39"/>
      <c r="ER97" s="39"/>
      <c r="ES97" s="39"/>
      <c r="ET97" s="39"/>
      <c r="EU97" s="39"/>
      <c r="EV97" s="39"/>
      <c r="EW97" s="39"/>
      <c r="EX97" s="39"/>
      <c r="EY97" s="39"/>
      <c r="EZ97" s="39"/>
      <c r="FA97" s="39"/>
      <c r="FB97" s="39"/>
      <c r="FC97" s="39"/>
      <c r="FD97" s="39"/>
      <c r="FE97" s="39"/>
      <c r="FF97" s="39"/>
      <c r="FG97" s="39"/>
      <c r="FH97" s="39"/>
      <c r="FI97" s="39"/>
      <c r="FJ97" s="39"/>
      <c r="FK97" s="39"/>
      <c r="FL97" s="39"/>
      <c r="FM97" s="39"/>
      <c r="FN97" s="39"/>
      <c r="FO97" s="39"/>
      <c r="FP97" s="39"/>
      <c r="FQ97" s="39"/>
      <c r="FR97" s="39"/>
      <c r="FS97" s="39"/>
      <c r="FT97" s="39"/>
      <c r="FU97" s="39"/>
      <c r="FV97" s="39"/>
      <c r="FW97" s="39"/>
      <c r="FX97" s="39"/>
      <c r="FY97" s="39"/>
      <c r="FZ97" s="39"/>
      <c r="GA97" s="39"/>
      <c r="GB97" s="39"/>
      <c r="GC97" s="39"/>
      <c r="GD97" s="39"/>
      <c r="GE97" s="39"/>
      <c r="GF97" s="39"/>
      <c r="GG97" s="39"/>
      <c r="GH97" s="39"/>
      <c r="GI97" s="39"/>
      <c r="GJ97" s="39"/>
      <c r="GK97" s="39"/>
      <c r="GL97" s="39"/>
      <c r="GM97" s="39"/>
      <c r="GN97" s="39"/>
      <c r="GO97" s="39"/>
      <c r="GP97" s="39"/>
      <c r="GQ97" s="39"/>
      <c r="GR97" s="39"/>
      <c r="GS97" s="39"/>
      <c r="GT97" s="39"/>
      <c r="GU97" s="39"/>
      <c r="GV97" s="39"/>
      <c r="GW97" s="39"/>
      <c r="GX97" s="39"/>
      <c r="GY97" s="39"/>
      <c r="GZ97" s="39"/>
      <c r="HA97" s="39"/>
      <c r="HB97" s="39"/>
      <c r="HC97" s="39"/>
      <c r="HD97" s="39"/>
      <c r="HE97" s="39"/>
      <c r="HF97" s="39"/>
      <c r="HG97" s="39"/>
      <c r="HH97" s="39"/>
      <c r="HI97" s="39"/>
      <c r="HJ97" s="39"/>
      <c r="HK97" s="39"/>
      <c r="HL97" s="39"/>
      <c r="HM97" s="39"/>
      <c r="HN97" s="39"/>
      <c r="HO97" s="39"/>
      <c r="HP97" s="39"/>
      <c r="HQ97" s="39"/>
      <c r="HR97" s="39"/>
      <c r="HS97" s="39"/>
      <c r="HT97" s="39"/>
      <c r="HU97" s="39"/>
      <c r="HV97" s="39"/>
      <c r="HW97" s="39"/>
      <c r="HX97" s="39"/>
      <c r="HY97" s="39"/>
      <c r="HZ97" s="39"/>
      <c r="IA97" s="39"/>
      <c r="IB97" s="39"/>
      <c r="IC97" s="39"/>
      <c r="ID97" s="39"/>
      <c r="IE97" s="39"/>
      <c r="IF97" s="39"/>
      <c r="IG97" s="39"/>
      <c r="IH97" s="39"/>
      <c r="II97" s="39"/>
      <c r="IJ97" s="39"/>
      <c r="IK97" s="39"/>
      <c r="IL97" s="39"/>
      <c r="IM97" s="39"/>
      <c r="IN97" s="39"/>
      <c r="IO97" s="39"/>
      <c r="IP97" s="39"/>
      <c r="IQ97" s="39"/>
      <c r="IR97" s="39"/>
      <c r="IS97" s="39"/>
      <c r="IT97" s="39"/>
      <c r="IU97" s="39"/>
      <c r="IV97" s="39"/>
      <c r="IW97" s="39"/>
    </row>
    <row r="98" customFormat="false" ht="12.75" hidden="true" customHeight="false" outlineLevel="0" collapsed="false"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  <c r="CZ98" s="39"/>
      <c r="DA98" s="39"/>
      <c r="DB98" s="39"/>
      <c r="DC98" s="39"/>
      <c r="DD98" s="39"/>
      <c r="DE98" s="39"/>
      <c r="DF98" s="39"/>
      <c r="DG98" s="39"/>
      <c r="DH98" s="39"/>
      <c r="DI98" s="39"/>
      <c r="DJ98" s="39"/>
      <c r="DK98" s="39"/>
      <c r="DL98" s="39"/>
      <c r="DM98" s="39"/>
      <c r="DN98" s="39"/>
      <c r="DO98" s="39"/>
      <c r="DP98" s="39"/>
      <c r="DQ98" s="39"/>
      <c r="DR98" s="39"/>
      <c r="DS98" s="39"/>
      <c r="DT98" s="39"/>
      <c r="DU98" s="39"/>
      <c r="DV98" s="39"/>
      <c r="DW98" s="39"/>
      <c r="DX98" s="39"/>
      <c r="DY98" s="39"/>
      <c r="DZ98" s="39"/>
      <c r="EA98" s="39"/>
      <c r="EB98" s="39"/>
      <c r="EC98" s="39"/>
      <c r="ED98" s="39"/>
      <c r="EE98" s="39"/>
      <c r="EF98" s="39"/>
      <c r="EG98" s="39"/>
      <c r="EH98" s="39"/>
      <c r="EI98" s="39"/>
      <c r="EJ98" s="39"/>
      <c r="EK98" s="39"/>
      <c r="EL98" s="39"/>
      <c r="EM98" s="39"/>
      <c r="EN98" s="39"/>
      <c r="EO98" s="39"/>
      <c r="EP98" s="39"/>
      <c r="EQ98" s="39"/>
      <c r="ER98" s="39"/>
      <c r="ES98" s="39"/>
      <c r="ET98" s="39"/>
      <c r="EU98" s="39"/>
      <c r="EV98" s="39"/>
      <c r="EW98" s="39"/>
      <c r="EX98" s="39"/>
      <c r="EY98" s="39"/>
      <c r="EZ98" s="39"/>
      <c r="FA98" s="39"/>
      <c r="FB98" s="39"/>
      <c r="FC98" s="39"/>
      <c r="FD98" s="39"/>
      <c r="FE98" s="39"/>
      <c r="FF98" s="39"/>
      <c r="FG98" s="39"/>
      <c r="FH98" s="39"/>
      <c r="FI98" s="39"/>
      <c r="FJ98" s="39"/>
      <c r="FK98" s="39"/>
      <c r="FL98" s="39"/>
      <c r="FM98" s="39"/>
      <c r="FN98" s="39"/>
      <c r="FO98" s="39"/>
      <c r="FP98" s="39"/>
      <c r="FQ98" s="39"/>
      <c r="FR98" s="39"/>
      <c r="FS98" s="39"/>
      <c r="FT98" s="39"/>
      <c r="FU98" s="39"/>
      <c r="FV98" s="39"/>
      <c r="FW98" s="39"/>
      <c r="FX98" s="39"/>
      <c r="FY98" s="39"/>
      <c r="FZ98" s="39"/>
      <c r="GA98" s="39"/>
      <c r="GB98" s="39"/>
      <c r="GC98" s="39"/>
      <c r="GD98" s="39"/>
      <c r="GE98" s="39"/>
      <c r="GF98" s="39"/>
      <c r="GG98" s="39"/>
      <c r="GH98" s="39"/>
      <c r="GI98" s="39"/>
      <c r="GJ98" s="39"/>
      <c r="GK98" s="39"/>
      <c r="GL98" s="39"/>
      <c r="GM98" s="39"/>
      <c r="GN98" s="39"/>
      <c r="GO98" s="39"/>
      <c r="GP98" s="39"/>
      <c r="GQ98" s="39"/>
      <c r="GR98" s="39"/>
      <c r="GS98" s="39"/>
      <c r="GT98" s="39"/>
      <c r="GU98" s="39"/>
      <c r="GV98" s="39"/>
      <c r="GW98" s="39"/>
      <c r="GX98" s="39"/>
      <c r="GY98" s="39"/>
      <c r="GZ98" s="39"/>
      <c r="HA98" s="39"/>
      <c r="HB98" s="39"/>
      <c r="HC98" s="39"/>
      <c r="HD98" s="39"/>
      <c r="HE98" s="39"/>
      <c r="HF98" s="39"/>
      <c r="HG98" s="39"/>
      <c r="HH98" s="39"/>
      <c r="HI98" s="39"/>
      <c r="HJ98" s="39"/>
      <c r="HK98" s="39"/>
      <c r="HL98" s="39"/>
      <c r="HM98" s="39"/>
      <c r="HN98" s="39"/>
      <c r="HO98" s="39"/>
      <c r="HP98" s="39"/>
      <c r="HQ98" s="39"/>
      <c r="HR98" s="39"/>
      <c r="HS98" s="39"/>
      <c r="HT98" s="39"/>
      <c r="HU98" s="39"/>
      <c r="HV98" s="39"/>
      <c r="HW98" s="39"/>
      <c r="HX98" s="39"/>
      <c r="HY98" s="39"/>
      <c r="HZ98" s="39"/>
      <c r="IA98" s="39"/>
      <c r="IB98" s="39"/>
      <c r="IC98" s="39"/>
      <c r="ID98" s="39"/>
      <c r="IE98" s="39"/>
      <c r="IF98" s="39"/>
      <c r="IG98" s="39"/>
      <c r="IH98" s="39"/>
      <c r="II98" s="39"/>
      <c r="IJ98" s="39"/>
      <c r="IK98" s="39"/>
      <c r="IL98" s="39"/>
      <c r="IM98" s="39"/>
      <c r="IN98" s="39"/>
      <c r="IO98" s="39"/>
      <c r="IP98" s="39"/>
      <c r="IQ98" s="39"/>
      <c r="IR98" s="39"/>
      <c r="IS98" s="39"/>
      <c r="IT98" s="39"/>
      <c r="IU98" s="39"/>
      <c r="IV98" s="39"/>
      <c r="IW98" s="39"/>
    </row>
    <row r="99" customFormat="false" ht="12.75" hidden="true" customHeight="false" outlineLevel="0" collapsed="false"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39"/>
      <c r="CW99" s="39"/>
      <c r="CX99" s="39"/>
      <c r="CY99" s="39"/>
      <c r="CZ99" s="39"/>
      <c r="DA99" s="39"/>
      <c r="DB99" s="39"/>
      <c r="DC99" s="39"/>
      <c r="DD99" s="39"/>
      <c r="DE99" s="39"/>
      <c r="DF99" s="39"/>
      <c r="DG99" s="39"/>
      <c r="DH99" s="39"/>
      <c r="DI99" s="39"/>
      <c r="DJ99" s="39"/>
      <c r="DK99" s="39"/>
      <c r="DL99" s="39"/>
      <c r="DM99" s="39"/>
      <c r="DN99" s="39"/>
      <c r="DO99" s="39"/>
      <c r="DP99" s="39"/>
      <c r="DQ99" s="39"/>
      <c r="DR99" s="39"/>
      <c r="DS99" s="39"/>
      <c r="DT99" s="39"/>
      <c r="DU99" s="39"/>
      <c r="DV99" s="39"/>
      <c r="DW99" s="39"/>
      <c r="DX99" s="39"/>
      <c r="DY99" s="39"/>
      <c r="DZ99" s="39"/>
      <c r="EA99" s="39"/>
      <c r="EB99" s="39"/>
      <c r="EC99" s="39"/>
      <c r="ED99" s="39"/>
      <c r="EE99" s="39"/>
      <c r="EF99" s="39"/>
      <c r="EG99" s="39"/>
      <c r="EH99" s="39"/>
      <c r="EI99" s="39"/>
      <c r="EJ99" s="39"/>
      <c r="EK99" s="39"/>
      <c r="EL99" s="39"/>
      <c r="EM99" s="39"/>
      <c r="EN99" s="39"/>
      <c r="EO99" s="39"/>
      <c r="EP99" s="39"/>
      <c r="EQ99" s="39"/>
      <c r="ER99" s="39"/>
      <c r="ES99" s="39"/>
      <c r="ET99" s="39"/>
      <c r="EU99" s="39"/>
      <c r="EV99" s="39"/>
      <c r="EW99" s="39"/>
      <c r="EX99" s="39"/>
      <c r="EY99" s="39"/>
      <c r="EZ99" s="39"/>
      <c r="FA99" s="39"/>
      <c r="FB99" s="39"/>
      <c r="FC99" s="39"/>
      <c r="FD99" s="39"/>
      <c r="FE99" s="39"/>
      <c r="FF99" s="39"/>
      <c r="FG99" s="39"/>
      <c r="FH99" s="39"/>
      <c r="FI99" s="39"/>
      <c r="FJ99" s="39"/>
      <c r="FK99" s="39"/>
      <c r="FL99" s="39"/>
      <c r="FM99" s="39"/>
      <c r="FN99" s="39"/>
      <c r="FO99" s="39"/>
      <c r="FP99" s="39"/>
      <c r="FQ99" s="39"/>
      <c r="FR99" s="39"/>
      <c r="FS99" s="39"/>
      <c r="FT99" s="39"/>
      <c r="FU99" s="39"/>
      <c r="FV99" s="39"/>
      <c r="FW99" s="39"/>
      <c r="FX99" s="39"/>
      <c r="FY99" s="39"/>
      <c r="FZ99" s="39"/>
      <c r="GA99" s="39"/>
      <c r="GB99" s="39"/>
      <c r="GC99" s="39"/>
      <c r="GD99" s="39"/>
      <c r="GE99" s="39"/>
      <c r="GF99" s="39"/>
      <c r="GG99" s="39"/>
      <c r="GH99" s="39"/>
      <c r="GI99" s="39"/>
      <c r="GJ99" s="39"/>
      <c r="GK99" s="39"/>
      <c r="GL99" s="39"/>
      <c r="GM99" s="39"/>
      <c r="GN99" s="39"/>
      <c r="GO99" s="39"/>
      <c r="GP99" s="39"/>
      <c r="GQ99" s="39"/>
      <c r="GR99" s="39"/>
      <c r="GS99" s="39"/>
      <c r="GT99" s="39"/>
      <c r="GU99" s="39"/>
      <c r="GV99" s="39"/>
      <c r="GW99" s="39"/>
      <c r="GX99" s="39"/>
      <c r="GY99" s="39"/>
      <c r="GZ99" s="39"/>
      <c r="HA99" s="39"/>
      <c r="HB99" s="39"/>
      <c r="HC99" s="39"/>
      <c r="HD99" s="39"/>
      <c r="HE99" s="39"/>
      <c r="HF99" s="39"/>
      <c r="HG99" s="39"/>
      <c r="HH99" s="39"/>
      <c r="HI99" s="39"/>
      <c r="HJ99" s="39"/>
      <c r="HK99" s="39"/>
      <c r="HL99" s="39"/>
      <c r="HM99" s="39"/>
      <c r="HN99" s="39"/>
      <c r="HO99" s="39"/>
      <c r="HP99" s="39"/>
      <c r="HQ99" s="39"/>
      <c r="HR99" s="39"/>
      <c r="HS99" s="39"/>
      <c r="HT99" s="39"/>
      <c r="HU99" s="39"/>
      <c r="HV99" s="39"/>
      <c r="HW99" s="39"/>
      <c r="HX99" s="39"/>
      <c r="HY99" s="39"/>
      <c r="HZ99" s="39"/>
      <c r="IA99" s="39"/>
      <c r="IB99" s="39"/>
      <c r="IC99" s="39"/>
      <c r="ID99" s="39"/>
      <c r="IE99" s="39"/>
      <c r="IF99" s="39"/>
      <c r="IG99" s="39"/>
      <c r="IH99" s="39"/>
      <c r="II99" s="39"/>
      <c r="IJ99" s="39"/>
      <c r="IK99" s="39"/>
      <c r="IL99" s="39"/>
      <c r="IM99" s="39"/>
      <c r="IN99" s="39"/>
      <c r="IO99" s="39"/>
      <c r="IP99" s="39"/>
      <c r="IQ99" s="39"/>
      <c r="IR99" s="39"/>
      <c r="IS99" s="39"/>
      <c r="IT99" s="39"/>
      <c r="IU99" s="39"/>
      <c r="IV99" s="39"/>
      <c r="IW99" s="39"/>
    </row>
    <row r="100" customFormat="false" ht="12.75" hidden="true" customHeight="false" outlineLevel="0" collapsed="false"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  <c r="CZ100" s="39"/>
      <c r="DA100" s="39"/>
      <c r="DB100" s="39"/>
      <c r="DC100" s="39"/>
      <c r="DD100" s="39"/>
      <c r="DE100" s="39"/>
      <c r="DF100" s="39"/>
      <c r="DG100" s="39"/>
      <c r="DH100" s="39"/>
      <c r="DI100" s="39"/>
      <c r="DJ100" s="39"/>
      <c r="DK100" s="39"/>
      <c r="DL100" s="39"/>
      <c r="DM100" s="39"/>
      <c r="DN100" s="39"/>
      <c r="DO100" s="39"/>
      <c r="DP100" s="39"/>
      <c r="DQ100" s="39"/>
      <c r="DR100" s="39"/>
      <c r="DS100" s="39"/>
      <c r="DT100" s="39"/>
      <c r="DU100" s="39"/>
      <c r="DV100" s="39"/>
      <c r="DW100" s="39"/>
      <c r="DX100" s="39"/>
      <c r="DY100" s="39"/>
      <c r="DZ100" s="39"/>
      <c r="EA100" s="39"/>
      <c r="EB100" s="39"/>
      <c r="EC100" s="39"/>
      <c r="ED100" s="39"/>
      <c r="EE100" s="39"/>
      <c r="EF100" s="39"/>
      <c r="EG100" s="39"/>
      <c r="EH100" s="39"/>
      <c r="EI100" s="39"/>
      <c r="EJ100" s="39"/>
      <c r="EK100" s="39"/>
      <c r="EL100" s="39"/>
      <c r="EM100" s="39"/>
      <c r="EN100" s="39"/>
      <c r="EO100" s="39"/>
      <c r="EP100" s="39"/>
      <c r="EQ100" s="39"/>
      <c r="ER100" s="39"/>
      <c r="ES100" s="39"/>
      <c r="ET100" s="39"/>
      <c r="EU100" s="39"/>
      <c r="EV100" s="39"/>
      <c r="EW100" s="39"/>
      <c r="EX100" s="39"/>
      <c r="EY100" s="39"/>
      <c r="EZ100" s="39"/>
      <c r="FA100" s="39"/>
      <c r="FB100" s="39"/>
      <c r="FC100" s="39"/>
      <c r="FD100" s="39"/>
      <c r="FE100" s="39"/>
      <c r="FF100" s="39"/>
      <c r="FG100" s="39"/>
      <c r="FH100" s="39"/>
      <c r="FI100" s="39"/>
      <c r="FJ100" s="39"/>
      <c r="FK100" s="39"/>
      <c r="FL100" s="39"/>
      <c r="FM100" s="39"/>
      <c r="FN100" s="39"/>
      <c r="FO100" s="39"/>
      <c r="FP100" s="39"/>
      <c r="FQ100" s="39"/>
      <c r="FR100" s="39"/>
      <c r="FS100" s="39"/>
      <c r="FT100" s="39"/>
      <c r="FU100" s="39"/>
      <c r="FV100" s="39"/>
      <c r="FW100" s="39"/>
      <c r="FX100" s="39"/>
      <c r="FY100" s="39"/>
      <c r="FZ100" s="39"/>
      <c r="GA100" s="39"/>
      <c r="GB100" s="39"/>
      <c r="GC100" s="39"/>
      <c r="GD100" s="39"/>
      <c r="GE100" s="39"/>
      <c r="GF100" s="39"/>
      <c r="GG100" s="39"/>
      <c r="GH100" s="39"/>
      <c r="GI100" s="39"/>
      <c r="GJ100" s="39"/>
      <c r="GK100" s="39"/>
      <c r="GL100" s="39"/>
      <c r="GM100" s="39"/>
      <c r="GN100" s="39"/>
      <c r="GO100" s="39"/>
      <c r="GP100" s="39"/>
      <c r="GQ100" s="39"/>
      <c r="GR100" s="39"/>
      <c r="GS100" s="39"/>
      <c r="GT100" s="39"/>
      <c r="GU100" s="39"/>
      <c r="GV100" s="39"/>
      <c r="GW100" s="39"/>
      <c r="GX100" s="39"/>
      <c r="GY100" s="39"/>
      <c r="GZ100" s="39"/>
      <c r="HA100" s="39"/>
      <c r="HB100" s="39"/>
      <c r="HC100" s="39"/>
      <c r="HD100" s="39"/>
      <c r="HE100" s="39"/>
      <c r="HF100" s="39"/>
      <c r="HG100" s="39"/>
      <c r="HH100" s="39"/>
      <c r="HI100" s="39"/>
      <c r="HJ100" s="39"/>
      <c r="HK100" s="39"/>
      <c r="HL100" s="39"/>
      <c r="HM100" s="39"/>
      <c r="HN100" s="39"/>
      <c r="HO100" s="39"/>
      <c r="HP100" s="39"/>
      <c r="HQ100" s="39"/>
      <c r="HR100" s="39"/>
      <c r="HS100" s="39"/>
      <c r="HT100" s="39"/>
      <c r="HU100" s="39"/>
      <c r="HV100" s="39"/>
      <c r="HW100" s="39"/>
      <c r="HX100" s="39"/>
      <c r="HY100" s="39"/>
      <c r="HZ100" s="39"/>
      <c r="IA100" s="39"/>
      <c r="IB100" s="39"/>
      <c r="IC100" s="39"/>
      <c r="ID100" s="39"/>
      <c r="IE100" s="39"/>
      <c r="IF100" s="39"/>
      <c r="IG100" s="39"/>
      <c r="IH100" s="39"/>
      <c r="II100" s="39"/>
      <c r="IJ100" s="39"/>
      <c r="IK100" s="39"/>
      <c r="IL100" s="39"/>
      <c r="IM100" s="39"/>
      <c r="IN100" s="39"/>
      <c r="IO100" s="39"/>
      <c r="IP100" s="39"/>
      <c r="IQ100" s="39"/>
      <c r="IR100" s="39"/>
      <c r="IS100" s="39"/>
      <c r="IT100" s="39"/>
      <c r="IU100" s="39"/>
      <c r="IV100" s="39"/>
      <c r="IW100" s="39"/>
    </row>
    <row r="101" customFormat="false" ht="12.75" hidden="true" customHeight="false" outlineLevel="0" collapsed="false"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39"/>
      <c r="DE101" s="39"/>
      <c r="DF101" s="39"/>
      <c r="DG101" s="39"/>
      <c r="DH101" s="39"/>
      <c r="DI101" s="39"/>
      <c r="DJ101" s="39"/>
      <c r="DK101" s="39"/>
      <c r="DL101" s="39"/>
      <c r="DM101" s="39"/>
      <c r="DN101" s="39"/>
      <c r="DO101" s="39"/>
      <c r="DP101" s="39"/>
      <c r="DQ101" s="39"/>
      <c r="DR101" s="39"/>
      <c r="DS101" s="39"/>
      <c r="DT101" s="39"/>
      <c r="DU101" s="39"/>
      <c r="DV101" s="39"/>
      <c r="DW101" s="39"/>
      <c r="DX101" s="39"/>
      <c r="DY101" s="39"/>
      <c r="DZ101" s="39"/>
      <c r="EA101" s="39"/>
      <c r="EB101" s="39"/>
      <c r="EC101" s="39"/>
      <c r="ED101" s="39"/>
      <c r="EE101" s="39"/>
      <c r="EF101" s="39"/>
      <c r="EG101" s="39"/>
      <c r="EH101" s="39"/>
      <c r="EI101" s="39"/>
      <c r="EJ101" s="39"/>
      <c r="EK101" s="39"/>
      <c r="EL101" s="39"/>
      <c r="EM101" s="39"/>
      <c r="EN101" s="39"/>
      <c r="EO101" s="39"/>
      <c r="EP101" s="39"/>
      <c r="EQ101" s="39"/>
      <c r="ER101" s="39"/>
      <c r="ES101" s="39"/>
      <c r="ET101" s="39"/>
      <c r="EU101" s="39"/>
      <c r="EV101" s="39"/>
      <c r="EW101" s="39"/>
      <c r="EX101" s="39"/>
      <c r="EY101" s="39"/>
      <c r="EZ101" s="39"/>
      <c r="FA101" s="39"/>
      <c r="FB101" s="39"/>
      <c r="FC101" s="39"/>
      <c r="FD101" s="39"/>
      <c r="FE101" s="39"/>
      <c r="FF101" s="39"/>
      <c r="FG101" s="39"/>
      <c r="FH101" s="39"/>
      <c r="FI101" s="39"/>
      <c r="FJ101" s="39"/>
      <c r="FK101" s="39"/>
      <c r="FL101" s="39"/>
      <c r="FM101" s="39"/>
      <c r="FN101" s="39"/>
      <c r="FO101" s="39"/>
      <c r="FP101" s="39"/>
      <c r="FQ101" s="39"/>
      <c r="FR101" s="39"/>
      <c r="FS101" s="39"/>
      <c r="FT101" s="39"/>
      <c r="FU101" s="39"/>
      <c r="FV101" s="39"/>
      <c r="FW101" s="39"/>
      <c r="FX101" s="39"/>
      <c r="FY101" s="39"/>
      <c r="FZ101" s="39"/>
      <c r="GA101" s="39"/>
      <c r="GB101" s="39"/>
      <c r="GC101" s="39"/>
      <c r="GD101" s="39"/>
      <c r="GE101" s="39"/>
      <c r="GF101" s="39"/>
      <c r="GG101" s="39"/>
      <c r="GH101" s="39"/>
      <c r="GI101" s="39"/>
      <c r="GJ101" s="39"/>
      <c r="GK101" s="39"/>
      <c r="GL101" s="39"/>
      <c r="GM101" s="39"/>
      <c r="GN101" s="39"/>
      <c r="GO101" s="39"/>
      <c r="GP101" s="39"/>
      <c r="GQ101" s="39"/>
      <c r="GR101" s="39"/>
      <c r="GS101" s="39"/>
      <c r="GT101" s="39"/>
      <c r="GU101" s="39"/>
      <c r="GV101" s="39"/>
      <c r="GW101" s="39"/>
      <c r="GX101" s="39"/>
      <c r="GY101" s="39"/>
      <c r="GZ101" s="39"/>
      <c r="HA101" s="39"/>
      <c r="HB101" s="39"/>
      <c r="HC101" s="39"/>
      <c r="HD101" s="39"/>
      <c r="HE101" s="39"/>
      <c r="HF101" s="39"/>
      <c r="HG101" s="39"/>
      <c r="HH101" s="39"/>
      <c r="HI101" s="39"/>
      <c r="HJ101" s="39"/>
      <c r="HK101" s="39"/>
      <c r="HL101" s="39"/>
      <c r="HM101" s="39"/>
      <c r="HN101" s="39"/>
      <c r="HO101" s="39"/>
      <c r="HP101" s="39"/>
      <c r="HQ101" s="39"/>
      <c r="HR101" s="39"/>
      <c r="HS101" s="39"/>
      <c r="HT101" s="39"/>
      <c r="HU101" s="39"/>
      <c r="HV101" s="39"/>
      <c r="HW101" s="39"/>
      <c r="HX101" s="39"/>
      <c r="HY101" s="39"/>
      <c r="HZ101" s="39"/>
      <c r="IA101" s="39"/>
      <c r="IB101" s="39"/>
      <c r="IC101" s="39"/>
      <c r="ID101" s="39"/>
      <c r="IE101" s="39"/>
      <c r="IF101" s="39"/>
      <c r="IG101" s="39"/>
      <c r="IH101" s="39"/>
      <c r="II101" s="39"/>
      <c r="IJ101" s="39"/>
      <c r="IK101" s="39"/>
      <c r="IL101" s="39"/>
      <c r="IM101" s="39"/>
      <c r="IN101" s="39"/>
      <c r="IO101" s="39"/>
      <c r="IP101" s="39"/>
      <c r="IQ101" s="39"/>
      <c r="IR101" s="39"/>
      <c r="IS101" s="39"/>
      <c r="IT101" s="39"/>
      <c r="IU101" s="39"/>
      <c r="IV101" s="39"/>
      <c r="IW101" s="39"/>
    </row>
    <row r="102" customFormat="false" ht="12.75" hidden="true" customHeight="false" outlineLevel="0" collapsed="false"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39"/>
      <c r="CW102" s="39"/>
      <c r="CX102" s="39"/>
      <c r="CY102" s="39"/>
      <c r="CZ102" s="39"/>
      <c r="DA102" s="39"/>
      <c r="DB102" s="39"/>
      <c r="DC102" s="39"/>
      <c r="DD102" s="39"/>
      <c r="DE102" s="39"/>
      <c r="DF102" s="39"/>
      <c r="DG102" s="39"/>
      <c r="DH102" s="39"/>
      <c r="DI102" s="39"/>
      <c r="DJ102" s="39"/>
      <c r="DK102" s="39"/>
      <c r="DL102" s="39"/>
      <c r="DM102" s="39"/>
      <c r="DN102" s="39"/>
      <c r="DO102" s="39"/>
      <c r="DP102" s="39"/>
      <c r="DQ102" s="39"/>
      <c r="DR102" s="39"/>
      <c r="DS102" s="39"/>
      <c r="DT102" s="39"/>
      <c r="DU102" s="39"/>
      <c r="DV102" s="39"/>
      <c r="DW102" s="39"/>
      <c r="DX102" s="39"/>
      <c r="DY102" s="39"/>
      <c r="DZ102" s="39"/>
      <c r="EA102" s="39"/>
      <c r="EB102" s="39"/>
      <c r="EC102" s="39"/>
      <c r="ED102" s="39"/>
      <c r="EE102" s="39"/>
      <c r="EF102" s="39"/>
      <c r="EG102" s="39"/>
      <c r="EH102" s="39"/>
      <c r="EI102" s="39"/>
      <c r="EJ102" s="39"/>
      <c r="EK102" s="39"/>
      <c r="EL102" s="39"/>
      <c r="EM102" s="39"/>
      <c r="EN102" s="39"/>
      <c r="EO102" s="39"/>
      <c r="EP102" s="39"/>
      <c r="EQ102" s="39"/>
      <c r="ER102" s="39"/>
      <c r="ES102" s="39"/>
      <c r="ET102" s="39"/>
      <c r="EU102" s="39"/>
      <c r="EV102" s="39"/>
      <c r="EW102" s="39"/>
      <c r="EX102" s="39"/>
      <c r="EY102" s="39"/>
      <c r="EZ102" s="39"/>
      <c r="FA102" s="39"/>
      <c r="FB102" s="39"/>
      <c r="FC102" s="39"/>
      <c r="FD102" s="39"/>
      <c r="FE102" s="39"/>
      <c r="FF102" s="39"/>
      <c r="FG102" s="39"/>
      <c r="FH102" s="39"/>
      <c r="FI102" s="39"/>
      <c r="FJ102" s="39"/>
      <c r="FK102" s="39"/>
      <c r="FL102" s="39"/>
      <c r="FM102" s="39"/>
      <c r="FN102" s="39"/>
      <c r="FO102" s="39"/>
      <c r="FP102" s="39"/>
      <c r="FQ102" s="39"/>
      <c r="FR102" s="39"/>
      <c r="FS102" s="39"/>
      <c r="FT102" s="39"/>
      <c r="FU102" s="39"/>
      <c r="FV102" s="39"/>
      <c r="FW102" s="39"/>
      <c r="FX102" s="39"/>
      <c r="FY102" s="39"/>
      <c r="FZ102" s="39"/>
      <c r="GA102" s="39"/>
      <c r="GB102" s="39"/>
      <c r="GC102" s="39"/>
      <c r="GD102" s="39"/>
      <c r="GE102" s="39"/>
      <c r="GF102" s="39"/>
      <c r="GG102" s="39"/>
      <c r="GH102" s="39"/>
      <c r="GI102" s="39"/>
      <c r="GJ102" s="39"/>
      <c r="GK102" s="39"/>
      <c r="GL102" s="39"/>
      <c r="GM102" s="39"/>
      <c r="GN102" s="39"/>
      <c r="GO102" s="39"/>
      <c r="GP102" s="39"/>
      <c r="GQ102" s="39"/>
      <c r="GR102" s="39"/>
      <c r="GS102" s="39"/>
      <c r="GT102" s="39"/>
      <c r="GU102" s="39"/>
      <c r="GV102" s="39"/>
      <c r="GW102" s="39"/>
      <c r="GX102" s="39"/>
      <c r="GY102" s="39"/>
      <c r="GZ102" s="39"/>
      <c r="HA102" s="39"/>
      <c r="HB102" s="39"/>
      <c r="HC102" s="39"/>
      <c r="HD102" s="39"/>
      <c r="HE102" s="39"/>
      <c r="HF102" s="39"/>
      <c r="HG102" s="39"/>
      <c r="HH102" s="39"/>
      <c r="HI102" s="39"/>
      <c r="HJ102" s="39"/>
      <c r="HK102" s="39"/>
      <c r="HL102" s="39"/>
      <c r="HM102" s="39"/>
      <c r="HN102" s="39"/>
      <c r="HO102" s="39"/>
      <c r="HP102" s="39"/>
      <c r="HQ102" s="39"/>
      <c r="HR102" s="39"/>
      <c r="HS102" s="39"/>
      <c r="HT102" s="39"/>
      <c r="HU102" s="39"/>
      <c r="HV102" s="39"/>
      <c r="HW102" s="39"/>
      <c r="HX102" s="39"/>
      <c r="HY102" s="39"/>
      <c r="HZ102" s="39"/>
      <c r="IA102" s="39"/>
      <c r="IB102" s="39"/>
      <c r="IC102" s="39"/>
      <c r="ID102" s="39"/>
      <c r="IE102" s="39"/>
      <c r="IF102" s="39"/>
      <c r="IG102" s="39"/>
      <c r="IH102" s="39"/>
      <c r="II102" s="39"/>
      <c r="IJ102" s="39"/>
      <c r="IK102" s="39"/>
      <c r="IL102" s="39"/>
      <c r="IM102" s="39"/>
      <c r="IN102" s="39"/>
      <c r="IO102" s="39"/>
      <c r="IP102" s="39"/>
      <c r="IQ102" s="39"/>
      <c r="IR102" s="39"/>
      <c r="IS102" s="39"/>
      <c r="IT102" s="39"/>
      <c r="IU102" s="39"/>
      <c r="IV102" s="39"/>
      <c r="IW102" s="39"/>
    </row>
    <row r="103" customFormat="false" ht="12.75" hidden="true" customHeight="false" outlineLevel="0" collapsed="false"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  <c r="CK103" s="39"/>
      <c r="CL103" s="39"/>
      <c r="CM103" s="39"/>
      <c r="CN103" s="39"/>
      <c r="CO103" s="39"/>
      <c r="CP103" s="39"/>
      <c r="CQ103" s="39"/>
      <c r="CR103" s="39"/>
      <c r="CS103" s="39"/>
      <c r="CT103" s="39"/>
      <c r="CU103" s="39"/>
      <c r="CV103" s="39"/>
      <c r="CW103" s="39"/>
      <c r="CX103" s="39"/>
      <c r="CY103" s="39"/>
      <c r="CZ103" s="39"/>
      <c r="DA103" s="39"/>
      <c r="DB103" s="39"/>
      <c r="DC103" s="39"/>
      <c r="DD103" s="39"/>
      <c r="DE103" s="39"/>
      <c r="DF103" s="39"/>
      <c r="DG103" s="39"/>
      <c r="DH103" s="39"/>
      <c r="DI103" s="39"/>
      <c r="DJ103" s="39"/>
      <c r="DK103" s="39"/>
      <c r="DL103" s="39"/>
      <c r="DM103" s="39"/>
      <c r="DN103" s="39"/>
      <c r="DO103" s="39"/>
      <c r="DP103" s="39"/>
      <c r="DQ103" s="39"/>
      <c r="DR103" s="39"/>
      <c r="DS103" s="39"/>
      <c r="DT103" s="39"/>
      <c r="DU103" s="39"/>
      <c r="DV103" s="39"/>
      <c r="DW103" s="39"/>
      <c r="DX103" s="39"/>
      <c r="DY103" s="39"/>
      <c r="DZ103" s="39"/>
      <c r="EA103" s="39"/>
      <c r="EB103" s="39"/>
      <c r="EC103" s="39"/>
      <c r="ED103" s="39"/>
      <c r="EE103" s="39"/>
      <c r="EF103" s="39"/>
      <c r="EG103" s="39"/>
      <c r="EH103" s="39"/>
      <c r="EI103" s="39"/>
      <c r="EJ103" s="39"/>
      <c r="EK103" s="39"/>
      <c r="EL103" s="39"/>
      <c r="EM103" s="39"/>
      <c r="EN103" s="39"/>
      <c r="EO103" s="39"/>
      <c r="EP103" s="39"/>
      <c r="EQ103" s="39"/>
      <c r="ER103" s="39"/>
      <c r="ES103" s="39"/>
      <c r="ET103" s="39"/>
      <c r="EU103" s="39"/>
      <c r="EV103" s="39"/>
      <c r="EW103" s="39"/>
      <c r="EX103" s="39"/>
      <c r="EY103" s="39"/>
      <c r="EZ103" s="39"/>
      <c r="FA103" s="39"/>
      <c r="FB103" s="39"/>
      <c r="FC103" s="39"/>
      <c r="FD103" s="39"/>
      <c r="FE103" s="39"/>
      <c r="FF103" s="39"/>
      <c r="FG103" s="39"/>
      <c r="FH103" s="39"/>
      <c r="FI103" s="39"/>
      <c r="FJ103" s="39"/>
      <c r="FK103" s="39"/>
      <c r="FL103" s="39"/>
      <c r="FM103" s="39"/>
      <c r="FN103" s="39"/>
      <c r="FO103" s="39"/>
      <c r="FP103" s="39"/>
      <c r="FQ103" s="39"/>
      <c r="FR103" s="39"/>
      <c r="FS103" s="39"/>
      <c r="FT103" s="39"/>
      <c r="FU103" s="39"/>
      <c r="FV103" s="39"/>
      <c r="FW103" s="39"/>
      <c r="FX103" s="39"/>
      <c r="FY103" s="39"/>
      <c r="FZ103" s="39"/>
      <c r="GA103" s="39"/>
      <c r="GB103" s="39"/>
      <c r="GC103" s="39"/>
      <c r="GD103" s="39"/>
      <c r="GE103" s="39"/>
      <c r="GF103" s="39"/>
      <c r="GG103" s="39"/>
      <c r="GH103" s="39"/>
      <c r="GI103" s="39"/>
      <c r="GJ103" s="39"/>
      <c r="GK103" s="39"/>
      <c r="GL103" s="39"/>
      <c r="GM103" s="39"/>
      <c r="GN103" s="39"/>
      <c r="GO103" s="39"/>
      <c r="GP103" s="39"/>
      <c r="GQ103" s="39"/>
      <c r="GR103" s="39"/>
      <c r="GS103" s="39"/>
      <c r="GT103" s="39"/>
      <c r="GU103" s="39"/>
      <c r="GV103" s="39"/>
      <c r="GW103" s="39"/>
      <c r="GX103" s="39"/>
      <c r="GY103" s="39"/>
      <c r="GZ103" s="39"/>
      <c r="HA103" s="39"/>
      <c r="HB103" s="39"/>
      <c r="HC103" s="39"/>
      <c r="HD103" s="39"/>
      <c r="HE103" s="39"/>
      <c r="HF103" s="39"/>
      <c r="HG103" s="39"/>
      <c r="HH103" s="39"/>
      <c r="HI103" s="39"/>
      <c r="HJ103" s="39"/>
      <c r="HK103" s="39"/>
      <c r="HL103" s="39"/>
      <c r="HM103" s="39"/>
      <c r="HN103" s="39"/>
      <c r="HO103" s="39"/>
      <c r="HP103" s="39"/>
      <c r="HQ103" s="39"/>
      <c r="HR103" s="39"/>
      <c r="HS103" s="39"/>
      <c r="HT103" s="39"/>
      <c r="HU103" s="39"/>
      <c r="HV103" s="39"/>
      <c r="HW103" s="39"/>
      <c r="HX103" s="39"/>
      <c r="HY103" s="39"/>
      <c r="HZ103" s="39"/>
      <c r="IA103" s="39"/>
      <c r="IB103" s="39"/>
      <c r="IC103" s="39"/>
      <c r="ID103" s="39"/>
      <c r="IE103" s="39"/>
      <c r="IF103" s="39"/>
      <c r="IG103" s="39"/>
      <c r="IH103" s="39"/>
      <c r="II103" s="39"/>
      <c r="IJ103" s="39"/>
      <c r="IK103" s="39"/>
      <c r="IL103" s="39"/>
      <c r="IM103" s="39"/>
      <c r="IN103" s="39"/>
      <c r="IO103" s="39"/>
      <c r="IP103" s="39"/>
      <c r="IQ103" s="39"/>
      <c r="IR103" s="39"/>
      <c r="IS103" s="39"/>
      <c r="IT103" s="39"/>
      <c r="IU103" s="39"/>
      <c r="IV103" s="39"/>
      <c r="IW103" s="39"/>
    </row>
    <row r="104" customFormat="false" ht="12.75" hidden="true" customHeight="false" outlineLevel="0" collapsed="false"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  <c r="CZ104" s="39"/>
      <c r="DA104" s="39"/>
      <c r="DB104" s="39"/>
      <c r="DC104" s="39"/>
      <c r="DD104" s="39"/>
      <c r="DE104" s="39"/>
      <c r="DF104" s="39"/>
      <c r="DG104" s="39"/>
      <c r="DH104" s="39"/>
      <c r="DI104" s="39"/>
      <c r="DJ104" s="39"/>
      <c r="DK104" s="39"/>
      <c r="DL104" s="39"/>
      <c r="DM104" s="39"/>
      <c r="DN104" s="39"/>
      <c r="DO104" s="39"/>
      <c r="DP104" s="39"/>
      <c r="DQ104" s="39"/>
      <c r="DR104" s="39"/>
      <c r="DS104" s="39"/>
      <c r="DT104" s="39"/>
      <c r="DU104" s="39"/>
      <c r="DV104" s="39"/>
      <c r="DW104" s="39"/>
      <c r="DX104" s="39"/>
      <c r="DY104" s="39"/>
      <c r="DZ104" s="39"/>
      <c r="EA104" s="39"/>
      <c r="EB104" s="39"/>
      <c r="EC104" s="39"/>
      <c r="ED104" s="39"/>
      <c r="EE104" s="39"/>
      <c r="EF104" s="39"/>
      <c r="EG104" s="39"/>
      <c r="EH104" s="39"/>
      <c r="EI104" s="39"/>
      <c r="EJ104" s="39"/>
      <c r="EK104" s="39"/>
      <c r="EL104" s="39"/>
      <c r="EM104" s="39"/>
      <c r="EN104" s="39"/>
      <c r="EO104" s="39"/>
      <c r="EP104" s="39"/>
      <c r="EQ104" s="39"/>
      <c r="ER104" s="39"/>
      <c r="ES104" s="39"/>
      <c r="ET104" s="39"/>
      <c r="EU104" s="39"/>
      <c r="EV104" s="39"/>
      <c r="EW104" s="39"/>
      <c r="EX104" s="39"/>
      <c r="EY104" s="39"/>
      <c r="EZ104" s="39"/>
      <c r="FA104" s="39"/>
      <c r="FB104" s="39"/>
      <c r="FC104" s="39"/>
      <c r="FD104" s="39"/>
      <c r="FE104" s="39"/>
      <c r="FF104" s="39"/>
      <c r="FG104" s="39"/>
      <c r="FH104" s="39"/>
      <c r="FI104" s="39"/>
      <c r="FJ104" s="39"/>
      <c r="FK104" s="39"/>
      <c r="FL104" s="39"/>
      <c r="FM104" s="39"/>
      <c r="FN104" s="39"/>
      <c r="FO104" s="39"/>
      <c r="FP104" s="39"/>
      <c r="FQ104" s="39"/>
      <c r="FR104" s="39"/>
      <c r="FS104" s="39"/>
      <c r="FT104" s="39"/>
      <c r="FU104" s="39"/>
      <c r="FV104" s="39"/>
      <c r="FW104" s="39"/>
      <c r="FX104" s="39"/>
      <c r="FY104" s="39"/>
      <c r="FZ104" s="39"/>
      <c r="GA104" s="39"/>
      <c r="GB104" s="39"/>
      <c r="GC104" s="39"/>
      <c r="GD104" s="39"/>
      <c r="GE104" s="39"/>
      <c r="GF104" s="39"/>
      <c r="GG104" s="39"/>
      <c r="GH104" s="39"/>
      <c r="GI104" s="39"/>
      <c r="GJ104" s="39"/>
      <c r="GK104" s="39"/>
      <c r="GL104" s="39"/>
      <c r="GM104" s="39"/>
      <c r="GN104" s="39"/>
      <c r="GO104" s="39"/>
      <c r="GP104" s="39"/>
      <c r="GQ104" s="39"/>
      <c r="GR104" s="39"/>
      <c r="GS104" s="39"/>
      <c r="GT104" s="39"/>
      <c r="GU104" s="39"/>
      <c r="GV104" s="39"/>
      <c r="GW104" s="39"/>
      <c r="GX104" s="39"/>
      <c r="GY104" s="39"/>
      <c r="GZ104" s="39"/>
      <c r="HA104" s="39"/>
      <c r="HB104" s="39"/>
      <c r="HC104" s="39"/>
      <c r="HD104" s="39"/>
      <c r="HE104" s="39"/>
      <c r="HF104" s="39"/>
      <c r="HG104" s="39"/>
      <c r="HH104" s="39"/>
      <c r="HI104" s="39"/>
      <c r="HJ104" s="39"/>
      <c r="HK104" s="39"/>
      <c r="HL104" s="39"/>
      <c r="HM104" s="39"/>
      <c r="HN104" s="39"/>
      <c r="HO104" s="39"/>
      <c r="HP104" s="39"/>
      <c r="HQ104" s="39"/>
      <c r="HR104" s="39"/>
      <c r="HS104" s="39"/>
      <c r="HT104" s="39"/>
      <c r="HU104" s="39"/>
      <c r="HV104" s="39"/>
      <c r="HW104" s="39"/>
      <c r="HX104" s="39"/>
      <c r="HY104" s="39"/>
      <c r="HZ104" s="39"/>
      <c r="IA104" s="39"/>
      <c r="IB104" s="39"/>
      <c r="IC104" s="39"/>
      <c r="ID104" s="39"/>
      <c r="IE104" s="39"/>
      <c r="IF104" s="39"/>
      <c r="IG104" s="39"/>
      <c r="IH104" s="39"/>
      <c r="II104" s="39"/>
      <c r="IJ104" s="39"/>
      <c r="IK104" s="39"/>
      <c r="IL104" s="39"/>
      <c r="IM104" s="39"/>
      <c r="IN104" s="39"/>
      <c r="IO104" s="39"/>
      <c r="IP104" s="39"/>
      <c r="IQ104" s="39"/>
      <c r="IR104" s="39"/>
      <c r="IS104" s="39"/>
      <c r="IT104" s="39"/>
      <c r="IU104" s="39"/>
      <c r="IV104" s="39"/>
      <c r="IW104" s="39"/>
    </row>
    <row r="105" customFormat="false" ht="12.75" hidden="true" customHeight="false" outlineLevel="0" collapsed="false"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  <c r="CZ105" s="39"/>
      <c r="DA105" s="39"/>
      <c r="DB105" s="39"/>
      <c r="DC105" s="39"/>
      <c r="DD105" s="39"/>
      <c r="DE105" s="39"/>
      <c r="DF105" s="39"/>
      <c r="DG105" s="39"/>
      <c r="DH105" s="39"/>
      <c r="DI105" s="39"/>
      <c r="DJ105" s="39"/>
      <c r="DK105" s="39"/>
      <c r="DL105" s="39"/>
      <c r="DM105" s="39"/>
      <c r="DN105" s="39"/>
      <c r="DO105" s="39"/>
      <c r="DP105" s="39"/>
      <c r="DQ105" s="39"/>
      <c r="DR105" s="39"/>
      <c r="DS105" s="39"/>
      <c r="DT105" s="39"/>
      <c r="DU105" s="39"/>
      <c r="DV105" s="39"/>
      <c r="DW105" s="39"/>
      <c r="DX105" s="39"/>
      <c r="DY105" s="39"/>
      <c r="DZ105" s="39"/>
      <c r="EA105" s="39"/>
      <c r="EB105" s="39"/>
      <c r="EC105" s="39"/>
      <c r="ED105" s="39"/>
      <c r="EE105" s="39"/>
      <c r="EF105" s="39"/>
      <c r="EG105" s="39"/>
      <c r="EH105" s="39"/>
      <c r="EI105" s="39"/>
      <c r="EJ105" s="39"/>
      <c r="EK105" s="39"/>
      <c r="EL105" s="39"/>
      <c r="EM105" s="39"/>
      <c r="EN105" s="39"/>
      <c r="EO105" s="39"/>
      <c r="EP105" s="39"/>
      <c r="EQ105" s="39"/>
      <c r="ER105" s="39"/>
      <c r="ES105" s="39"/>
      <c r="ET105" s="39"/>
      <c r="EU105" s="39"/>
      <c r="EV105" s="39"/>
      <c r="EW105" s="39"/>
      <c r="EX105" s="39"/>
      <c r="EY105" s="39"/>
      <c r="EZ105" s="39"/>
      <c r="FA105" s="39"/>
      <c r="FB105" s="39"/>
      <c r="FC105" s="39"/>
      <c r="FD105" s="39"/>
      <c r="FE105" s="39"/>
      <c r="FF105" s="39"/>
      <c r="FG105" s="39"/>
      <c r="FH105" s="39"/>
      <c r="FI105" s="39"/>
      <c r="FJ105" s="39"/>
      <c r="FK105" s="39"/>
      <c r="FL105" s="39"/>
      <c r="FM105" s="39"/>
      <c r="FN105" s="39"/>
      <c r="FO105" s="39"/>
      <c r="FP105" s="39"/>
      <c r="FQ105" s="39"/>
      <c r="FR105" s="39"/>
      <c r="FS105" s="39"/>
      <c r="FT105" s="39"/>
      <c r="FU105" s="39"/>
      <c r="FV105" s="39"/>
      <c r="FW105" s="39"/>
      <c r="FX105" s="39"/>
      <c r="FY105" s="39"/>
      <c r="FZ105" s="39"/>
      <c r="GA105" s="39"/>
      <c r="GB105" s="39"/>
      <c r="GC105" s="39"/>
      <c r="GD105" s="39"/>
      <c r="GE105" s="39"/>
      <c r="GF105" s="39"/>
      <c r="GG105" s="39"/>
      <c r="GH105" s="39"/>
      <c r="GI105" s="39"/>
      <c r="GJ105" s="39"/>
      <c r="GK105" s="39"/>
      <c r="GL105" s="39"/>
      <c r="GM105" s="39"/>
      <c r="GN105" s="39"/>
      <c r="GO105" s="39"/>
      <c r="GP105" s="39"/>
      <c r="GQ105" s="39"/>
      <c r="GR105" s="39"/>
      <c r="GS105" s="39"/>
      <c r="GT105" s="39"/>
      <c r="GU105" s="39"/>
      <c r="GV105" s="39"/>
      <c r="GW105" s="39"/>
      <c r="GX105" s="39"/>
      <c r="GY105" s="39"/>
      <c r="GZ105" s="39"/>
      <c r="HA105" s="39"/>
      <c r="HB105" s="39"/>
      <c r="HC105" s="39"/>
      <c r="HD105" s="39"/>
      <c r="HE105" s="39"/>
      <c r="HF105" s="39"/>
      <c r="HG105" s="39"/>
      <c r="HH105" s="39"/>
      <c r="HI105" s="39"/>
      <c r="HJ105" s="39"/>
      <c r="HK105" s="39"/>
      <c r="HL105" s="39"/>
      <c r="HM105" s="39"/>
      <c r="HN105" s="39"/>
      <c r="HO105" s="39"/>
      <c r="HP105" s="39"/>
      <c r="HQ105" s="39"/>
      <c r="HR105" s="39"/>
      <c r="HS105" s="39"/>
      <c r="HT105" s="39"/>
      <c r="HU105" s="39"/>
      <c r="HV105" s="39"/>
      <c r="HW105" s="39"/>
      <c r="HX105" s="39"/>
      <c r="HY105" s="39"/>
      <c r="HZ105" s="39"/>
      <c r="IA105" s="39"/>
      <c r="IB105" s="39"/>
      <c r="IC105" s="39"/>
      <c r="ID105" s="39"/>
      <c r="IE105" s="39"/>
      <c r="IF105" s="39"/>
      <c r="IG105" s="39"/>
      <c r="IH105" s="39"/>
      <c r="II105" s="39"/>
      <c r="IJ105" s="39"/>
      <c r="IK105" s="39"/>
      <c r="IL105" s="39"/>
      <c r="IM105" s="39"/>
      <c r="IN105" s="39"/>
      <c r="IO105" s="39"/>
      <c r="IP105" s="39"/>
      <c r="IQ105" s="39"/>
      <c r="IR105" s="39"/>
      <c r="IS105" s="39"/>
      <c r="IT105" s="39"/>
      <c r="IU105" s="39"/>
      <c r="IV105" s="39"/>
      <c r="IW105" s="39"/>
    </row>
    <row r="106" customFormat="false" ht="12.75" hidden="true" customHeight="false" outlineLevel="0" collapsed="false"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  <c r="CZ106" s="39"/>
      <c r="DA106" s="39"/>
      <c r="DB106" s="39"/>
      <c r="DC106" s="39"/>
      <c r="DD106" s="39"/>
      <c r="DE106" s="39"/>
      <c r="DF106" s="39"/>
      <c r="DG106" s="39"/>
      <c r="DH106" s="39"/>
      <c r="DI106" s="39"/>
      <c r="DJ106" s="39"/>
      <c r="DK106" s="39"/>
      <c r="DL106" s="39"/>
      <c r="DM106" s="39"/>
      <c r="DN106" s="39"/>
      <c r="DO106" s="39"/>
      <c r="DP106" s="39"/>
      <c r="DQ106" s="39"/>
      <c r="DR106" s="39"/>
      <c r="DS106" s="39"/>
      <c r="DT106" s="39"/>
      <c r="DU106" s="39"/>
      <c r="DV106" s="39"/>
      <c r="DW106" s="39"/>
      <c r="DX106" s="39"/>
      <c r="DY106" s="39"/>
      <c r="DZ106" s="39"/>
      <c r="EA106" s="39"/>
      <c r="EB106" s="39"/>
      <c r="EC106" s="39"/>
      <c r="ED106" s="39"/>
      <c r="EE106" s="39"/>
      <c r="EF106" s="39"/>
      <c r="EG106" s="39"/>
      <c r="EH106" s="39"/>
      <c r="EI106" s="39"/>
      <c r="EJ106" s="39"/>
      <c r="EK106" s="39"/>
      <c r="EL106" s="39"/>
      <c r="EM106" s="39"/>
      <c r="EN106" s="39"/>
      <c r="EO106" s="39"/>
      <c r="EP106" s="39"/>
      <c r="EQ106" s="39"/>
      <c r="ER106" s="39"/>
      <c r="ES106" s="39"/>
      <c r="ET106" s="39"/>
      <c r="EU106" s="39"/>
      <c r="EV106" s="39"/>
      <c r="EW106" s="39"/>
      <c r="EX106" s="39"/>
      <c r="EY106" s="39"/>
      <c r="EZ106" s="39"/>
      <c r="FA106" s="39"/>
      <c r="FB106" s="39"/>
      <c r="FC106" s="39"/>
      <c r="FD106" s="39"/>
      <c r="FE106" s="39"/>
      <c r="FF106" s="39"/>
      <c r="FG106" s="39"/>
      <c r="FH106" s="39"/>
      <c r="FI106" s="39"/>
      <c r="FJ106" s="39"/>
      <c r="FK106" s="39"/>
      <c r="FL106" s="39"/>
      <c r="FM106" s="39"/>
      <c r="FN106" s="39"/>
      <c r="FO106" s="39"/>
      <c r="FP106" s="39"/>
      <c r="FQ106" s="39"/>
      <c r="FR106" s="39"/>
      <c r="FS106" s="39"/>
      <c r="FT106" s="39"/>
      <c r="FU106" s="39"/>
      <c r="FV106" s="39"/>
      <c r="FW106" s="39"/>
      <c r="FX106" s="39"/>
      <c r="FY106" s="39"/>
      <c r="FZ106" s="39"/>
      <c r="GA106" s="39"/>
      <c r="GB106" s="39"/>
      <c r="GC106" s="39"/>
      <c r="GD106" s="39"/>
      <c r="GE106" s="39"/>
      <c r="GF106" s="39"/>
      <c r="GG106" s="39"/>
      <c r="GH106" s="39"/>
      <c r="GI106" s="39"/>
      <c r="GJ106" s="39"/>
      <c r="GK106" s="39"/>
      <c r="GL106" s="39"/>
      <c r="GM106" s="39"/>
      <c r="GN106" s="39"/>
      <c r="GO106" s="39"/>
      <c r="GP106" s="39"/>
      <c r="GQ106" s="39"/>
      <c r="GR106" s="39"/>
      <c r="GS106" s="39"/>
      <c r="GT106" s="39"/>
      <c r="GU106" s="39"/>
      <c r="GV106" s="39"/>
      <c r="GW106" s="39"/>
      <c r="GX106" s="39"/>
      <c r="GY106" s="39"/>
      <c r="GZ106" s="39"/>
      <c r="HA106" s="39"/>
      <c r="HB106" s="39"/>
      <c r="HC106" s="39"/>
      <c r="HD106" s="39"/>
      <c r="HE106" s="39"/>
      <c r="HF106" s="39"/>
      <c r="HG106" s="39"/>
      <c r="HH106" s="39"/>
      <c r="HI106" s="39"/>
      <c r="HJ106" s="39"/>
      <c r="HK106" s="39"/>
      <c r="HL106" s="39"/>
      <c r="HM106" s="39"/>
      <c r="HN106" s="39"/>
      <c r="HO106" s="39"/>
      <c r="HP106" s="39"/>
      <c r="HQ106" s="39"/>
      <c r="HR106" s="39"/>
      <c r="HS106" s="39"/>
      <c r="HT106" s="39"/>
      <c r="HU106" s="39"/>
      <c r="HV106" s="39"/>
      <c r="HW106" s="39"/>
      <c r="HX106" s="39"/>
      <c r="HY106" s="39"/>
      <c r="HZ106" s="39"/>
      <c r="IA106" s="39"/>
      <c r="IB106" s="39"/>
      <c r="IC106" s="39"/>
      <c r="ID106" s="39"/>
      <c r="IE106" s="39"/>
      <c r="IF106" s="39"/>
      <c r="IG106" s="39"/>
      <c r="IH106" s="39"/>
      <c r="II106" s="39"/>
      <c r="IJ106" s="39"/>
      <c r="IK106" s="39"/>
      <c r="IL106" s="39"/>
      <c r="IM106" s="39"/>
      <c r="IN106" s="39"/>
      <c r="IO106" s="39"/>
      <c r="IP106" s="39"/>
      <c r="IQ106" s="39"/>
      <c r="IR106" s="39"/>
      <c r="IS106" s="39"/>
      <c r="IT106" s="39"/>
      <c r="IU106" s="39"/>
      <c r="IV106" s="39"/>
      <c r="IW106" s="39"/>
    </row>
    <row r="107" customFormat="false" ht="12.75" hidden="true" customHeight="false" outlineLevel="0" collapsed="false"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39"/>
      <c r="CK107" s="39"/>
      <c r="CL107" s="39"/>
      <c r="CM107" s="39"/>
      <c r="CN107" s="39"/>
      <c r="CO107" s="39"/>
      <c r="CP107" s="39"/>
      <c r="CQ107" s="39"/>
      <c r="CR107" s="39"/>
      <c r="CS107" s="39"/>
      <c r="CT107" s="39"/>
      <c r="CU107" s="39"/>
      <c r="CV107" s="39"/>
      <c r="CW107" s="39"/>
      <c r="CX107" s="39"/>
      <c r="CY107" s="39"/>
      <c r="CZ107" s="39"/>
      <c r="DA107" s="39"/>
      <c r="DB107" s="39"/>
      <c r="DC107" s="39"/>
      <c r="DD107" s="39"/>
      <c r="DE107" s="39"/>
      <c r="DF107" s="39"/>
      <c r="DG107" s="39"/>
      <c r="DH107" s="39"/>
      <c r="DI107" s="39"/>
      <c r="DJ107" s="39"/>
      <c r="DK107" s="39"/>
      <c r="DL107" s="39"/>
      <c r="DM107" s="39"/>
      <c r="DN107" s="39"/>
      <c r="DO107" s="39"/>
      <c r="DP107" s="39"/>
      <c r="DQ107" s="39"/>
      <c r="DR107" s="39"/>
      <c r="DS107" s="39"/>
      <c r="DT107" s="39"/>
      <c r="DU107" s="39"/>
      <c r="DV107" s="39"/>
      <c r="DW107" s="39"/>
      <c r="DX107" s="39"/>
      <c r="DY107" s="39"/>
      <c r="DZ107" s="39"/>
      <c r="EA107" s="39"/>
      <c r="EB107" s="39"/>
      <c r="EC107" s="39"/>
      <c r="ED107" s="39"/>
      <c r="EE107" s="39"/>
      <c r="EF107" s="39"/>
      <c r="EG107" s="39"/>
      <c r="EH107" s="39"/>
      <c r="EI107" s="39"/>
      <c r="EJ107" s="39"/>
      <c r="EK107" s="39"/>
      <c r="EL107" s="39"/>
      <c r="EM107" s="39"/>
      <c r="EN107" s="39"/>
      <c r="EO107" s="39"/>
      <c r="EP107" s="39"/>
      <c r="EQ107" s="39"/>
      <c r="ER107" s="39"/>
      <c r="ES107" s="39"/>
      <c r="ET107" s="39"/>
      <c r="EU107" s="39"/>
      <c r="EV107" s="39"/>
      <c r="EW107" s="39"/>
      <c r="EX107" s="39"/>
      <c r="EY107" s="39"/>
      <c r="EZ107" s="39"/>
      <c r="FA107" s="39"/>
      <c r="FB107" s="39"/>
      <c r="FC107" s="39"/>
      <c r="FD107" s="39"/>
      <c r="FE107" s="39"/>
      <c r="FF107" s="39"/>
      <c r="FG107" s="39"/>
      <c r="FH107" s="39"/>
      <c r="FI107" s="39"/>
      <c r="FJ107" s="39"/>
      <c r="FK107" s="39"/>
      <c r="FL107" s="39"/>
      <c r="FM107" s="39"/>
      <c r="FN107" s="39"/>
      <c r="FO107" s="39"/>
      <c r="FP107" s="39"/>
      <c r="FQ107" s="39"/>
      <c r="FR107" s="39"/>
      <c r="FS107" s="39"/>
      <c r="FT107" s="39"/>
      <c r="FU107" s="39"/>
      <c r="FV107" s="39"/>
      <c r="FW107" s="39"/>
      <c r="FX107" s="39"/>
      <c r="FY107" s="39"/>
      <c r="FZ107" s="39"/>
      <c r="GA107" s="39"/>
      <c r="GB107" s="39"/>
      <c r="GC107" s="39"/>
      <c r="GD107" s="39"/>
      <c r="GE107" s="39"/>
      <c r="GF107" s="39"/>
      <c r="GG107" s="39"/>
      <c r="GH107" s="39"/>
      <c r="GI107" s="39"/>
      <c r="GJ107" s="39"/>
      <c r="GK107" s="39"/>
      <c r="GL107" s="39"/>
      <c r="GM107" s="39"/>
      <c r="GN107" s="39"/>
      <c r="GO107" s="39"/>
      <c r="GP107" s="39"/>
      <c r="GQ107" s="39"/>
      <c r="GR107" s="39"/>
      <c r="GS107" s="39"/>
      <c r="GT107" s="39"/>
      <c r="GU107" s="39"/>
      <c r="GV107" s="39"/>
      <c r="GW107" s="39"/>
      <c r="GX107" s="39"/>
      <c r="GY107" s="39"/>
      <c r="GZ107" s="39"/>
      <c r="HA107" s="39"/>
      <c r="HB107" s="39"/>
      <c r="HC107" s="39"/>
      <c r="HD107" s="39"/>
      <c r="HE107" s="39"/>
      <c r="HF107" s="39"/>
      <c r="HG107" s="39"/>
      <c r="HH107" s="39"/>
      <c r="HI107" s="39"/>
      <c r="HJ107" s="39"/>
      <c r="HK107" s="39"/>
      <c r="HL107" s="39"/>
      <c r="HM107" s="39"/>
      <c r="HN107" s="39"/>
      <c r="HO107" s="39"/>
      <c r="HP107" s="39"/>
      <c r="HQ107" s="39"/>
      <c r="HR107" s="39"/>
      <c r="HS107" s="39"/>
      <c r="HT107" s="39"/>
      <c r="HU107" s="39"/>
      <c r="HV107" s="39"/>
      <c r="HW107" s="39"/>
      <c r="HX107" s="39"/>
      <c r="HY107" s="39"/>
      <c r="HZ107" s="39"/>
      <c r="IA107" s="39"/>
      <c r="IB107" s="39"/>
      <c r="IC107" s="39"/>
      <c r="ID107" s="39"/>
      <c r="IE107" s="39"/>
      <c r="IF107" s="39"/>
      <c r="IG107" s="39"/>
      <c r="IH107" s="39"/>
      <c r="II107" s="39"/>
      <c r="IJ107" s="39"/>
      <c r="IK107" s="39"/>
      <c r="IL107" s="39"/>
      <c r="IM107" s="39"/>
      <c r="IN107" s="39"/>
      <c r="IO107" s="39"/>
      <c r="IP107" s="39"/>
      <c r="IQ107" s="39"/>
      <c r="IR107" s="39"/>
      <c r="IS107" s="39"/>
      <c r="IT107" s="39"/>
      <c r="IU107" s="39"/>
      <c r="IV107" s="39"/>
      <c r="IW107" s="39"/>
    </row>
    <row r="108" customFormat="false" ht="12.75" hidden="true" customHeight="false" outlineLevel="0" collapsed="false"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  <c r="CG108" s="39"/>
      <c r="CH108" s="39"/>
      <c r="CI108" s="39"/>
      <c r="CJ108" s="39"/>
      <c r="CK108" s="39"/>
      <c r="CL108" s="39"/>
      <c r="CM108" s="39"/>
      <c r="CN108" s="39"/>
      <c r="CO108" s="39"/>
      <c r="CP108" s="39"/>
      <c r="CQ108" s="39"/>
      <c r="CR108" s="39"/>
      <c r="CS108" s="39"/>
      <c r="CT108" s="39"/>
      <c r="CU108" s="39"/>
      <c r="CV108" s="39"/>
      <c r="CW108" s="39"/>
      <c r="CX108" s="39"/>
      <c r="CY108" s="39"/>
      <c r="CZ108" s="39"/>
      <c r="DA108" s="39"/>
      <c r="DB108" s="39"/>
      <c r="DC108" s="39"/>
      <c r="DD108" s="39"/>
      <c r="DE108" s="39"/>
      <c r="DF108" s="39"/>
      <c r="DG108" s="39"/>
      <c r="DH108" s="39"/>
      <c r="DI108" s="39"/>
      <c r="DJ108" s="39"/>
      <c r="DK108" s="39"/>
      <c r="DL108" s="39"/>
      <c r="DM108" s="39"/>
      <c r="DN108" s="39"/>
      <c r="DO108" s="39"/>
      <c r="DP108" s="39"/>
      <c r="DQ108" s="39"/>
      <c r="DR108" s="39"/>
      <c r="DS108" s="39"/>
      <c r="DT108" s="39"/>
      <c r="DU108" s="39"/>
      <c r="DV108" s="39"/>
      <c r="DW108" s="39"/>
      <c r="DX108" s="39"/>
      <c r="DY108" s="39"/>
      <c r="DZ108" s="39"/>
      <c r="EA108" s="39"/>
      <c r="EB108" s="39"/>
      <c r="EC108" s="39"/>
      <c r="ED108" s="39"/>
      <c r="EE108" s="39"/>
      <c r="EF108" s="39"/>
      <c r="EG108" s="39"/>
      <c r="EH108" s="39"/>
      <c r="EI108" s="39"/>
      <c r="EJ108" s="39"/>
      <c r="EK108" s="39"/>
      <c r="EL108" s="39"/>
      <c r="EM108" s="39"/>
      <c r="EN108" s="39"/>
      <c r="EO108" s="39"/>
      <c r="EP108" s="39"/>
      <c r="EQ108" s="39"/>
      <c r="ER108" s="39"/>
      <c r="ES108" s="39"/>
      <c r="ET108" s="39"/>
      <c r="EU108" s="39"/>
      <c r="EV108" s="39"/>
      <c r="EW108" s="39"/>
      <c r="EX108" s="39"/>
      <c r="EY108" s="39"/>
      <c r="EZ108" s="39"/>
      <c r="FA108" s="39"/>
      <c r="FB108" s="39"/>
      <c r="FC108" s="39"/>
      <c r="FD108" s="39"/>
      <c r="FE108" s="39"/>
      <c r="FF108" s="39"/>
      <c r="FG108" s="39"/>
      <c r="FH108" s="39"/>
      <c r="FI108" s="39"/>
      <c r="FJ108" s="39"/>
      <c r="FK108" s="39"/>
      <c r="FL108" s="39"/>
      <c r="FM108" s="39"/>
      <c r="FN108" s="39"/>
      <c r="FO108" s="39"/>
      <c r="FP108" s="39"/>
      <c r="FQ108" s="39"/>
      <c r="FR108" s="39"/>
      <c r="FS108" s="39"/>
      <c r="FT108" s="39"/>
      <c r="FU108" s="39"/>
      <c r="FV108" s="39"/>
      <c r="FW108" s="39"/>
      <c r="FX108" s="39"/>
      <c r="FY108" s="39"/>
      <c r="FZ108" s="39"/>
      <c r="GA108" s="39"/>
      <c r="GB108" s="39"/>
      <c r="GC108" s="39"/>
      <c r="GD108" s="39"/>
      <c r="GE108" s="39"/>
      <c r="GF108" s="39"/>
      <c r="GG108" s="39"/>
      <c r="GH108" s="39"/>
      <c r="GI108" s="39"/>
      <c r="GJ108" s="39"/>
      <c r="GK108" s="39"/>
      <c r="GL108" s="39"/>
      <c r="GM108" s="39"/>
      <c r="GN108" s="39"/>
      <c r="GO108" s="39"/>
      <c r="GP108" s="39"/>
      <c r="GQ108" s="39"/>
      <c r="GR108" s="39"/>
      <c r="GS108" s="39"/>
      <c r="GT108" s="39"/>
      <c r="GU108" s="39"/>
      <c r="GV108" s="39"/>
      <c r="GW108" s="39"/>
      <c r="GX108" s="39"/>
      <c r="GY108" s="39"/>
      <c r="GZ108" s="39"/>
      <c r="HA108" s="39"/>
      <c r="HB108" s="39"/>
      <c r="HC108" s="39"/>
      <c r="HD108" s="39"/>
      <c r="HE108" s="39"/>
      <c r="HF108" s="39"/>
      <c r="HG108" s="39"/>
      <c r="HH108" s="39"/>
      <c r="HI108" s="39"/>
      <c r="HJ108" s="39"/>
      <c r="HK108" s="39"/>
      <c r="HL108" s="39"/>
      <c r="HM108" s="39"/>
      <c r="HN108" s="39"/>
      <c r="HO108" s="39"/>
      <c r="HP108" s="39"/>
      <c r="HQ108" s="39"/>
      <c r="HR108" s="39"/>
      <c r="HS108" s="39"/>
      <c r="HT108" s="39"/>
      <c r="HU108" s="39"/>
      <c r="HV108" s="39"/>
      <c r="HW108" s="39"/>
      <c r="HX108" s="39"/>
      <c r="HY108" s="39"/>
      <c r="HZ108" s="39"/>
      <c r="IA108" s="39"/>
      <c r="IB108" s="39"/>
      <c r="IC108" s="39"/>
      <c r="ID108" s="39"/>
      <c r="IE108" s="39"/>
      <c r="IF108" s="39"/>
      <c r="IG108" s="39"/>
      <c r="IH108" s="39"/>
      <c r="II108" s="39"/>
      <c r="IJ108" s="39"/>
      <c r="IK108" s="39"/>
      <c r="IL108" s="39"/>
      <c r="IM108" s="39"/>
      <c r="IN108" s="39"/>
      <c r="IO108" s="39"/>
      <c r="IP108" s="39"/>
      <c r="IQ108" s="39"/>
      <c r="IR108" s="39"/>
      <c r="IS108" s="39"/>
      <c r="IT108" s="39"/>
      <c r="IU108" s="39"/>
      <c r="IV108" s="39"/>
      <c r="IW108" s="39"/>
    </row>
    <row r="109" customFormat="false" ht="12.75" hidden="true" customHeight="false" outlineLevel="0" collapsed="false"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  <c r="CE109" s="39"/>
      <c r="CF109" s="39"/>
      <c r="CG109" s="39"/>
      <c r="CH109" s="39"/>
      <c r="CI109" s="39"/>
      <c r="CJ109" s="39"/>
      <c r="CK109" s="39"/>
      <c r="CL109" s="39"/>
      <c r="CM109" s="39"/>
      <c r="CN109" s="39"/>
      <c r="CO109" s="39"/>
      <c r="CP109" s="39"/>
      <c r="CQ109" s="39"/>
      <c r="CR109" s="39"/>
      <c r="CS109" s="39"/>
      <c r="CT109" s="39"/>
      <c r="CU109" s="39"/>
      <c r="CV109" s="39"/>
      <c r="CW109" s="39"/>
      <c r="CX109" s="39"/>
      <c r="CY109" s="39"/>
      <c r="CZ109" s="39"/>
      <c r="DA109" s="39"/>
      <c r="DB109" s="39"/>
      <c r="DC109" s="39"/>
      <c r="DD109" s="39"/>
      <c r="DE109" s="39"/>
      <c r="DF109" s="39"/>
      <c r="DG109" s="39"/>
      <c r="DH109" s="39"/>
      <c r="DI109" s="39"/>
      <c r="DJ109" s="39"/>
      <c r="DK109" s="39"/>
      <c r="DL109" s="39"/>
      <c r="DM109" s="39"/>
      <c r="DN109" s="39"/>
      <c r="DO109" s="39"/>
      <c r="DP109" s="39"/>
      <c r="DQ109" s="39"/>
      <c r="DR109" s="39"/>
      <c r="DS109" s="39"/>
      <c r="DT109" s="39"/>
      <c r="DU109" s="39"/>
      <c r="DV109" s="39"/>
      <c r="DW109" s="39"/>
      <c r="DX109" s="39"/>
      <c r="DY109" s="39"/>
      <c r="DZ109" s="39"/>
      <c r="EA109" s="39"/>
      <c r="EB109" s="39"/>
      <c r="EC109" s="39"/>
      <c r="ED109" s="39"/>
      <c r="EE109" s="39"/>
      <c r="EF109" s="39"/>
      <c r="EG109" s="39"/>
      <c r="EH109" s="39"/>
      <c r="EI109" s="39"/>
      <c r="EJ109" s="39"/>
      <c r="EK109" s="39"/>
      <c r="EL109" s="39"/>
      <c r="EM109" s="39"/>
      <c r="EN109" s="39"/>
      <c r="EO109" s="39"/>
      <c r="EP109" s="39"/>
      <c r="EQ109" s="39"/>
      <c r="ER109" s="39"/>
      <c r="ES109" s="39"/>
      <c r="ET109" s="39"/>
      <c r="EU109" s="39"/>
      <c r="EV109" s="39"/>
      <c r="EW109" s="39"/>
      <c r="EX109" s="39"/>
      <c r="EY109" s="39"/>
      <c r="EZ109" s="39"/>
      <c r="FA109" s="39"/>
      <c r="FB109" s="39"/>
      <c r="FC109" s="39"/>
      <c r="FD109" s="39"/>
      <c r="FE109" s="39"/>
      <c r="FF109" s="39"/>
      <c r="FG109" s="39"/>
      <c r="FH109" s="39"/>
      <c r="FI109" s="39"/>
      <c r="FJ109" s="39"/>
      <c r="FK109" s="39"/>
      <c r="FL109" s="39"/>
      <c r="FM109" s="39"/>
      <c r="FN109" s="39"/>
      <c r="FO109" s="39"/>
      <c r="FP109" s="39"/>
      <c r="FQ109" s="39"/>
      <c r="FR109" s="39"/>
      <c r="FS109" s="39"/>
      <c r="FT109" s="39"/>
      <c r="FU109" s="39"/>
      <c r="FV109" s="39"/>
      <c r="FW109" s="39"/>
      <c r="FX109" s="39"/>
      <c r="FY109" s="39"/>
      <c r="FZ109" s="39"/>
      <c r="GA109" s="39"/>
      <c r="GB109" s="39"/>
      <c r="GC109" s="39"/>
      <c r="GD109" s="39"/>
      <c r="GE109" s="39"/>
      <c r="GF109" s="39"/>
      <c r="GG109" s="39"/>
      <c r="GH109" s="39"/>
      <c r="GI109" s="39"/>
      <c r="GJ109" s="39"/>
      <c r="GK109" s="39"/>
      <c r="GL109" s="39"/>
      <c r="GM109" s="39"/>
      <c r="GN109" s="39"/>
      <c r="GO109" s="39"/>
      <c r="GP109" s="39"/>
      <c r="GQ109" s="39"/>
      <c r="GR109" s="39"/>
      <c r="GS109" s="39"/>
      <c r="GT109" s="39"/>
      <c r="GU109" s="39"/>
      <c r="GV109" s="39"/>
      <c r="GW109" s="39"/>
      <c r="GX109" s="39"/>
      <c r="GY109" s="39"/>
      <c r="GZ109" s="39"/>
      <c r="HA109" s="39"/>
      <c r="HB109" s="39"/>
      <c r="HC109" s="39"/>
      <c r="HD109" s="39"/>
      <c r="HE109" s="39"/>
      <c r="HF109" s="39"/>
      <c r="HG109" s="39"/>
      <c r="HH109" s="39"/>
      <c r="HI109" s="39"/>
      <c r="HJ109" s="39"/>
      <c r="HK109" s="39"/>
      <c r="HL109" s="39"/>
      <c r="HM109" s="39"/>
      <c r="HN109" s="39"/>
      <c r="HO109" s="39"/>
      <c r="HP109" s="39"/>
      <c r="HQ109" s="39"/>
      <c r="HR109" s="39"/>
      <c r="HS109" s="39"/>
      <c r="HT109" s="39"/>
      <c r="HU109" s="39"/>
      <c r="HV109" s="39"/>
      <c r="HW109" s="39"/>
      <c r="HX109" s="39"/>
      <c r="HY109" s="39"/>
      <c r="HZ109" s="39"/>
      <c r="IA109" s="39"/>
      <c r="IB109" s="39"/>
      <c r="IC109" s="39"/>
      <c r="ID109" s="39"/>
      <c r="IE109" s="39"/>
      <c r="IF109" s="39"/>
      <c r="IG109" s="39"/>
      <c r="IH109" s="39"/>
      <c r="II109" s="39"/>
      <c r="IJ109" s="39"/>
      <c r="IK109" s="39"/>
      <c r="IL109" s="39"/>
      <c r="IM109" s="39"/>
      <c r="IN109" s="39"/>
      <c r="IO109" s="39"/>
      <c r="IP109" s="39"/>
      <c r="IQ109" s="39"/>
      <c r="IR109" s="39"/>
      <c r="IS109" s="39"/>
      <c r="IT109" s="39"/>
      <c r="IU109" s="39"/>
      <c r="IV109" s="39"/>
      <c r="IW109" s="39"/>
    </row>
    <row r="110" customFormat="false" ht="12.75" hidden="true" customHeight="false" outlineLevel="0" collapsed="false"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39"/>
      <c r="CE110" s="39"/>
      <c r="CF110" s="39"/>
      <c r="CG110" s="39"/>
      <c r="CH110" s="39"/>
      <c r="CI110" s="39"/>
      <c r="CJ110" s="39"/>
      <c r="CK110" s="39"/>
      <c r="CL110" s="39"/>
      <c r="CM110" s="39"/>
      <c r="CN110" s="39"/>
      <c r="CO110" s="39"/>
      <c r="CP110" s="39"/>
      <c r="CQ110" s="39"/>
      <c r="CR110" s="39"/>
      <c r="CS110" s="39"/>
      <c r="CT110" s="39"/>
      <c r="CU110" s="39"/>
      <c r="CV110" s="39"/>
      <c r="CW110" s="39"/>
      <c r="CX110" s="39"/>
      <c r="CY110" s="39"/>
      <c r="CZ110" s="39"/>
      <c r="DA110" s="39"/>
      <c r="DB110" s="39"/>
      <c r="DC110" s="39"/>
      <c r="DD110" s="39"/>
      <c r="DE110" s="39"/>
      <c r="DF110" s="39"/>
      <c r="DG110" s="39"/>
      <c r="DH110" s="39"/>
      <c r="DI110" s="39"/>
      <c r="DJ110" s="39"/>
      <c r="DK110" s="39"/>
      <c r="DL110" s="39"/>
      <c r="DM110" s="39"/>
      <c r="DN110" s="39"/>
      <c r="DO110" s="39"/>
      <c r="DP110" s="39"/>
      <c r="DQ110" s="39"/>
      <c r="DR110" s="39"/>
      <c r="DS110" s="39"/>
      <c r="DT110" s="39"/>
      <c r="DU110" s="39"/>
      <c r="DV110" s="39"/>
      <c r="DW110" s="39"/>
      <c r="DX110" s="39"/>
      <c r="DY110" s="39"/>
      <c r="DZ110" s="39"/>
      <c r="EA110" s="39"/>
      <c r="EB110" s="39"/>
      <c r="EC110" s="39"/>
      <c r="ED110" s="39"/>
      <c r="EE110" s="39"/>
      <c r="EF110" s="39"/>
      <c r="EG110" s="39"/>
      <c r="EH110" s="39"/>
      <c r="EI110" s="39"/>
      <c r="EJ110" s="39"/>
      <c r="EK110" s="39"/>
      <c r="EL110" s="39"/>
      <c r="EM110" s="39"/>
      <c r="EN110" s="39"/>
      <c r="EO110" s="39"/>
      <c r="EP110" s="39"/>
      <c r="EQ110" s="39"/>
      <c r="ER110" s="39"/>
      <c r="ES110" s="39"/>
      <c r="ET110" s="39"/>
      <c r="EU110" s="39"/>
      <c r="EV110" s="39"/>
      <c r="EW110" s="39"/>
      <c r="EX110" s="39"/>
      <c r="EY110" s="39"/>
      <c r="EZ110" s="39"/>
      <c r="FA110" s="39"/>
      <c r="FB110" s="39"/>
      <c r="FC110" s="39"/>
      <c r="FD110" s="39"/>
      <c r="FE110" s="39"/>
      <c r="FF110" s="39"/>
      <c r="FG110" s="39"/>
      <c r="FH110" s="39"/>
      <c r="FI110" s="39"/>
      <c r="FJ110" s="39"/>
      <c r="FK110" s="39"/>
      <c r="FL110" s="39"/>
      <c r="FM110" s="39"/>
      <c r="FN110" s="39"/>
      <c r="FO110" s="39"/>
      <c r="FP110" s="39"/>
      <c r="FQ110" s="39"/>
      <c r="FR110" s="39"/>
      <c r="FS110" s="39"/>
      <c r="FT110" s="39"/>
      <c r="FU110" s="39"/>
      <c r="FV110" s="39"/>
      <c r="FW110" s="39"/>
      <c r="FX110" s="39"/>
      <c r="FY110" s="39"/>
      <c r="FZ110" s="39"/>
      <c r="GA110" s="39"/>
      <c r="GB110" s="39"/>
      <c r="GC110" s="39"/>
      <c r="GD110" s="39"/>
      <c r="GE110" s="39"/>
      <c r="GF110" s="39"/>
      <c r="GG110" s="39"/>
      <c r="GH110" s="39"/>
      <c r="GI110" s="39"/>
      <c r="GJ110" s="39"/>
      <c r="GK110" s="39"/>
      <c r="GL110" s="39"/>
      <c r="GM110" s="39"/>
      <c r="GN110" s="39"/>
      <c r="GO110" s="39"/>
      <c r="GP110" s="39"/>
      <c r="GQ110" s="39"/>
      <c r="GR110" s="39"/>
      <c r="GS110" s="39"/>
      <c r="GT110" s="39"/>
      <c r="GU110" s="39"/>
      <c r="GV110" s="39"/>
      <c r="GW110" s="39"/>
      <c r="GX110" s="39"/>
      <c r="GY110" s="39"/>
      <c r="GZ110" s="39"/>
      <c r="HA110" s="39"/>
      <c r="HB110" s="39"/>
      <c r="HC110" s="39"/>
      <c r="HD110" s="39"/>
      <c r="HE110" s="39"/>
      <c r="HF110" s="39"/>
      <c r="HG110" s="39"/>
      <c r="HH110" s="39"/>
      <c r="HI110" s="39"/>
      <c r="HJ110" s="39"/>
      <c r="HK110" s="39"/>
      <c r="HL110" s="39"/>
      <c r="HM110" s="39"/>
      <c r="HN110" s="39"/>
      <c r="HO110" s="39"/>
      <c r="HP110" s="39"/>
      <c r="HQ110" s="39"/>
      <c r="HR110" s="39"/>
      <c r="HS110" s="39"/>
      <c r="HT110" s="39"/>
      <c r="HU110" s="39"/>
      <c r="HV110" s="39"/>
      <c r="HW110" s="39"/>
      <c r="HX110" s="39"/>
      <c r="HY110" s="39"/>
      <c r="HZ110" s="39"/>
      <c r="IA110" s="39"/>
      <c r="IB110" s="39"/>
      <c r="IC110" s="39"/>
      <c r="ID110" s="39"/>
      <c r="IE110" s="39"/>
      <c r="IF110" s="39"/>
      <c r="IG110" s="39"/>
      <c r="IH110" s="39"/>
      <c r="II110" s="39"/>
      <c r="IJ110" s="39"/>
      <c r="IK110" s="39"/>
      <c r="IL110" s="39"/>
      <c r="IM110" s="39"/>
      <c r="IN110" s="39"/>
      <c r="IO110" s="39"/>
      <c r="IP110" s="39"/>
      <c r="IQ110" s="39"/>
      <c r="IR110" s="39"/>
      <c r="IS110" s="39"/>
      <c r="IT110" s="39"/>
      <c r="IU110" s="39"/>
      <c r="IV110" s="39"/>
      <c r="IW110" s="39"/>
    </row>
    <row r="111" customFormat="false" ht="12.75" hidden="true" customHeight="false" outlineLevel="0" collapsed="false"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  <c r="CA111" s="39"/>
      <c r="CB111" s="39"/>
      <c r="CC111" s="39"/>
      <c r="CD111" s="39"/>
      <c r="CE111" s="39"/>
      <c r="CF111" s="39"/>
      <c r="CG111" s="39"/>
      <c r="CH111" s="39"/>
      <c r="CI111" s="39"/>
      <c r="CJ111" s="39"/>
      <c r="CK111" s="39"/>
      <c r="CL111" s="39"/>
      <c r="CM111" s="39"/>
      <c r="CN111" s="39"/>
      <c r="CO111" s="39"/>
      <c r="CP111" s="39"/>
      <c r="CQ111" s="39"/>
      <c r="CR111" s="39"/>
      <c r="CS111" s="39"/>
      <c r="CT111" s="39"/>
      <c r="CU111" s="39"/>
      <c r="CV111" s="39"/>
      <c r="CW111" s="39"/>
      <c r="CX111" s="39"/>
      <c r="CY111" s="39"/>
      <c r="CZ111" s="39"/>
      <c r="DA111" s="39"/>
      <c r="DB111" s="39"/>
      <c r="DC111" s="39"/>
      <c r="DD111" s="39"/>
      <c r="DE111" s="39"/>
      <c r="DF111" s="39"/>
      <c r="DG111" s="39"/>
      <c r="DH111" s="39"/>
      <c r="DI111" s="39"/>
      <c r="DJ111" s="39"/>
      <c r="DK111" s="39"/>
      <c r="DL111" s="39"/>
      <c r="DM111" s="39"/>
      <c r="DN111" s="39"/>
      <c r="DO111" s="39"/>
      <c r="DP111" s="39"/>
      <c r="DQ111" s="39"/>
      <c r="DR111" s="39"/>
      <c r="DS111" s="39"/>
      <c r="DT111" s="39"/>
      <c r="DU111" s="39"/>
      <c r="DV111" s="39"/>
      <c r="DW111" s="39"/>
      <c r="DX111" s="39"/>
      <c r="DY111" s="39"/>
      <c r="DZ111" s="39"/>
      <c r="EA111" s="39"/>
      <c r="EB111" s="39"/>
      <c r="EC111" s="39"/>
      <c r="ED111" s="39"/>
      <c r="EE111" s="39"/>
      <c r="EF111" s="39"/>
      <c r="EG111" s="39"/>
      <c r="EH111" s="39"/>
      <c r="EI111" s="39"/>
      <c r="EJ111" s="39"/>
      <c r="EK111" s="39"/>
      <c r="EL111" s="39"/>
      <c r="EM111" s="39"/>
      <c r="EN111" s="39"/>
      <c r="EO111" s="39"/>
      <c r="EP111" s="39"/>
      <c r="EQ111" s="39"/>
      <c r="ER111" s="39"/>
      <c r="ES111" s="39"/>
      <c r="ET111" s="39"/>
      <c r="EU111" s="39"/>
      <c r="EV111" s="39"/>
      <c r="EW111" s="39"/>
      <c r="EX111" s="39"/>
      <c r="EY111" s="39"/>
      <c r="EZ111" s="39"/>
      <c r="FA111" s="39"/>
      <c r="FB111" s="39"/>
      <c r="FC111" s="39"/>
      <c r="FD111" s="39"/>
      <c r="FE111" s="39"/>
      <c r="FF111" s="39"/>
      <c r="FG111" s="39"/>
      <c r="FH111" s="39"/>
      <c r="FI111" s="39"/>
      <c r="FJ111" s="39"/>
      <c r="FK111" s="39"/>
      <c r="FL111" s="39"/>
      <c r="FM111" s="39"/>
      <c r="FN111" s="39"/>
      <c r="FO111" s="39"/>
      <c r="FP111" s="39"/>
      <c r="FQ111" s="39"/>
      <c r="FR111" s="39"/>
      <c r="FS111" s="39"/>
      <c r="FT111" s="39"/>
      <c r="FU111" s="39"/>
      <c r="FV111" s="39"/>
      <c r="FW111" s="39"/>
      <c r="FX111" s="39"/>
      <c r="FY111" s="39"/>
      <c r="FZ111" s="39"/>
      <c r="GA111" s="39"/>
      <c r="GB111" s="39"/>
      <c r="GC111" s="39"/>
      <c r="GD111" s="39"/>
      <c r="GE111" s="39"/>
      <c r="GF111" s="39"/>
      <c r="GG111" s="39"/>
      <c r="GH111" s="39"/>
      <c r="GI111" s="39"/>
      <c r="GJ111" s="39"/>
      <c r="GK111" s="39"/>
      <c r="GL111" s="39"/>
      <c r="GM111" s="39"/>
      <c r="GN111" s="39"/>
      <c r="GO111" s="39"/>
      <c r="GP111" s="39"/>
      <c r="GQ111" s="39"/>
      <c r="GR111" s="39"/>
      <c r="GS111" s="39"/>
      <c r="GT111" s="39"/>
      <c r="GU111" s="39"/>
      <c r="GV111" s="39"/>
      <c r="GW111" s="39"/>
      <c r="GX111" s="39"/>
      <c r="GY111" s="39"/>
      <c r="GZ111" s="39"/>
      <c r="HA111" s="39"/>
      <c r="HB111" s="39"/>
      <c r="HC111" s="39"/>
      <c r="HD111" s="39"/>
      <c r="HE111" s="39"/>
      <c r="HF111" s="39"/>
      <c r="HG111" s="39"/>
      <c r="HH111" s="39"/>
      <c r="HI111" s="39"/>
      <c r="HJ111" s="39"/>
      <c r="HK111" s="39"/>
      <c r="HL111" s="39"/>
      <c r="HM111" s="39"/>
      <c r="HN111" s="39"/>
      <c r="HO111" s="39"/>
      <c r="HP111" s="39"/>
      <c r="HQ111" s="39"/>
      <c r="HR111" s="39"/>
      <c r="HS111" s="39"/>
      <c r="HT111" s="39"/>
      <c r="HU111" s="39"/>
      <c r="HV111" s="39"/>
      <c r="HW111" s="39"/>
      <c r="HX111" s="39"/>
      <c r="HY111" s="39"/>
      <c r="HZ111" s="39"/>
      <c r="IA111" s="39"/>
      <c r="IB111" s="39"/>
      <c r="IC111" s="39"/>
      <c r="ID111" s="39"/>
      <c r="IE111" s="39"/>
      <c r="IF111" s="39"/>
      <c r="IG111" s="39"/>
      <c r="IH111" s="39"/>
      <c r="II111" s="39"/>
      <c r="IJ111" s="39"/>
      <c r="IK111" s="39"/>
      <c r="IL111" s="39"/>
      <c r="IM111" s="39"/>
      <c r="IN111" s="39"/>
      <c r="IO111" s="39"/>
      <c r="IP111" s="39"/>
      <c r="IQ111" s="39"/>
      <c r="IR111" s="39"/>
      <c r="IS111" s="39"/>
      <c r="IT111" s="39"/>
      <c r="IU111" s="39"/>
      <c r="IV111" s="39"/>
      <c r="IW111" s="39"/>
    </row>
    <row r="112" customFormat="false" ht="12.75" hidden="true" customHeight="false" outlineLevel="0" collapsed="false"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39"/>
      <c r="CC112" s="39"/>
      <c r="CD112" s="39"/>
      <c r="CE112" s="39"/>
      <c r="CF112" s="39"/>
      <c r="CG112" s="39"/>
      <c r="CH112" s="39"/>
      <c r="CI112" s="39"/>
      <c r="CJ112" s="39"/>
      <c r="CK112" s="39"/>
      <c r="CL112" s="39"/>
      <c r="CM112" s="39"/>
      <c r="CN112" s="39"/>
      <c r="CO112" s="39"/>
      <c r="CP112" s="39"/>
      <c r="CQ112" s="39"/>
      <c r="CR112" s="39"/>
      <c r="CS112" s="39"/>
      <c r="CT112" s="39"/>
      <c r="CU112" s="39"/>
      <c r="CV112" s="39"/>
      <c r="CW112" s="39"/>
      <c r="CX112" s="39"/>
      <c r="CY112" s="39"/>
      <c r="CZ112" s="39"/>
      <c r="DA112" s="39"/>
      <c r="DB112" s="39"/>
      <c r="DC112" s="39"/>
      <c r="DD112" s="39"/>
      <c r="DE112" s="39"/>
      <c r="DF112" s="39"/>
      <c r="DG112" s="39"/>
      <c r="DH112" s="39"/>
      <c r="DI112" s="39"/>
      <c r="DJ112" s="39"/>
      <c r="DK112" s="39"/>
      <c r="DL112" s="39"/>
      <c r="DM112" s="39"/>
      <c r="DN112" s="39"/>
      <c r="DO112" s="39"/>
      <c r="DP112" s="39"/>
      <c r="DQ112" s="39"/>
      <c r="DR112" s="39"/>
      <c r="DS112" s="39"/>
      <c r="DT112" s="39"/>
      <c r="DU112" s="39"/>
      <c r="DV112" s="39"/>
      <c r="DW112" s="39"/>
      <c r="DX112" s="39"/>
      <c r="DY112" s="39"/>
      <c r="DZ112" s="39"/>
      <c r="EA112" s="39"/>
      <c r="EB112" s="39"/>
      <c r="EC112" s="39"/>
      <c r="ED112" s="39"/>
      <c r="EE112" s="39"/>
      <c r="EF112" s="39"/>
      <c r="EG112" s="39"/>
      <c r="EH112" s="39"/>
      <c r="EI112" s="39"/>
      <c r="EJ112" s="39"/>
      <c r="EK112" s="39"/>
      <c r="EL112" s="39"/>
      <c r="EM112" s="39"/>
      <c r="EN112" s="39"/>
      <c r="EO112" s="39"/>
      <c r="EP112" s="39"/>
      <c r="EQ112" s="39"/>
      <c r="ER112" s="39"/>
      <c r="ES112" s="39"/>
      <c r="ET112" s="39"/>
      <c r="EU112" s="39"/>
      <c r="EV112" s="39"/>
      <c r="EW112" s="39"/>
      <c r="EX112" s="39"/>
      <c r="EY112" s="39"/>
      <c r="EZ112" s="39"/>
      <c r="FA112" s="39"/>
      <c r="FB112" s="39"/>
      <c r="FC112" s="39"/>
      <c r="FD112" s="39"/>
      <c r="FE112" s="39"/>
      <c r="FF112" s="39"/>
      <c r="FG112" s="39"/>
      <c r="FH112" s="39"/>
      <c r="FI112" s="39"/>
      <c r="FJ112" s="39"/>
      <c r="FK112" s="39"/>
      <c r="FL112" s="39"/>
      <c r="FM112" s="39"/>
      <c r="FN112" s="39"/>
      <c r="FO112" s="39"/>
      <c r="FP112" s="39"/>
      <c r="FQ112" s="39"/>
      <c r="FR112" s="39"/>
      <c r="FS112" s="39"/>
      <c r="FT112" s="39"/>
      <c r="FU112" s="39"/>
      <c r="FV112" s="39"/>
      <c r="FW112" s="39"/>
      <c r="FX112" s="39"/>
      <c r="FY112" s="39"/>
      <c r="FZ112" s="39"/>
      <c r="GA112" s="39"/>
      <c r="GB112" s="39"/>
      <c r="GC112" s="39"/>
      <c r="GD112" s="39"/>
      <c r="GE112" s="39"/>
      <c r="GF112" s="39"/>
      <c r="GG112" s="39"/>
      <c r="GH112" s="39"/>
      <c r="GI112" s="39"/>
      <c r="GJ112" s="39"/>
      <c r="GK112" s="39"/>
      <c r="GL112" s="39"/>
      <c r="GM112" s="39"/>
      <c r="GN112" s="39"/>
      <c r="GO112" s="39"/>
      <c r="GP112" s="39"/>
      <c r="GQ112" s="39"/>
      <c r="GR112" s="39"/>
      <c r="GS112" s="39"/>
      <c r="GT112" s="39"/>
      <c r="GU112" s="39"/>
      <c r="GV112" s="39"/>
      <c r="GW112" s="39"/>
      <c r="GX112" s="39"/>
      <c r="GY112" s="39"/>
      <c r="GZ112" s="39"/>
      <c r="HA112" s="39"/>
      <c r="HB112" s="39"/>
      <c r="HC112" s="39"/>
      <c r="HD112" s="39"/>
      <c r="HE112" s="39"/>
      <c r="HF112" s="39"/>
      <c r="HG112" s="39"/>
      <c r="HH112" s="39"/>
      <c r="HI112" s="39"/>
      <c r="HJ112" s="39"/>
      <c r="HK112" s="39"/>
      <c r="HL112" s="39"/>
      <c r="HM112" s="39"/>
      <c r="HN112" s="39"/>
      <c r="HO112" s="39"/>
      <c r="HP112" s="39"/>
      <c r="HQ112" s="39"/>
      <c r="HR112" s="39"/>
      <c r="HS112" s="39"/>
      <c r="HT112" s="39"/>
      <c r="HU112" s="39"/>
      <c r="HV112" s="39"/>
      <c r="HW112" s="39"/>
      <c r="HX112" s="39"/>
      <c r="HY112" s="39"/>
      <c r="HZ112" s="39"/>
      <c r="IA112" s="39"/>
      <c r="IB112" s="39"/>
      <c r="IC112" s="39"/>
      <c r="ID112" s="39"/>
      <c r="IE112" s="39"/>
      <c r="IF112" s="39"/>
      <c r="IG112" s="39"/>
      <c r="IH112" s="39"/>
      <c r="II112" s="39"/>
      <c r="IJ112" s="39"/>
      <c r="IK112" s="39"/>
      <c r="IL112" s="39"/>
      <c r="IM112" s="39"/>
      <c r="IN112" s="39"/>
      <c r="IO112" s="39"/>
      <c r="IP112" s="39"/>
      <c r="IQ112" s="39"/>
      <c r="IR112" s="39"/>
      <c r="IS112" s="39"/>
      <c r="IT112" s="39"/>
      <c r="IU112" s="39"/>
      <c r="IV112" s="39"/>
      <c r="IW112" s="39"/>
    </row>
    <row r="113" customFormat="false" ht="12.75" hidden="true" customHeight="false" outlineLevel="0" collapsed="false"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  <c r="CZ113" s="39"/>
      <c r="DA113" s="39"/>
      <c r="DB113" s="39"/>
      <c r="DC113" s="39"/>
      <c r="DD113" s="39"/>
      <c r="DE113" s="39"/>
      <c r="DF113" s="39"/>
      <c r="DG113" s="39"/>
      <c r="DH113" s="39"/>
      <c r="DI113" s="39"/>
      <c r="DJ113" s="39"/>
      <c r="DK113" s="39"/>
      <c r="DL113" s="39"/>
      <c r="DM113" s="39"/>
      <c r="DN113" s="39"/>
      <c r="DO113" s="39"/>
      <c r="DP113" s="39"/>
      <c r="DQ113" s="39"/>
      <c r="DR113" s="39"/>
      <c r="DS113" s="39"/>
      <c r="DT113" s="39"/>
      <c r="DU113" s="39"/>
      <c r="DV113" s="39"/>
      <c r="DW113" s="39"/>
      <c r="DX113" s="39"/>
      <c r="DY113" s="39"/>
      <c r="DZ113" s="39"/>
      <c r="EA113" s="39"/>
      <c r="EB113" s="39"/>
      <c r="EC113" s="39"/>
      <c r="ED113" s="39"/>
      <c r="EE113" s="39"/>
      <c r="EF113" s="39"/>
      <c r="EG113" s="39"/>
      <c r="EH113" s="39"/>
      <c r="EI113" s="39"/>
      <c r="EJ113" s="39"/>
      <c r="EK113" s="39"/>
      <c r="EL113" s="39"/>
      <c r="EM113" s="39"/>
      <c r="EN113" s="39"/>
      <c r="EO113" s="39"/>
      <c r="EP113" s="39"/>
      <c r="EQ113" s="39"/>
      <c r="ER113" s="39"/>
      <c r="ES113" s="39"/>
      <c r="ET113" s="39"/>
      <c r="EU113" s="39"/>
      <c r="EV113" s="39"/>
      <c r="EW113" s="39"/>
      <c r="EX113" s="39"/>
      <c r="EY113" s="39"/>
      <c r="EZ113" s="39"/>
      <c r="FA113" s="39"/>
      <c r="FB113" s="39"/>
      <c r="FC113" s="39"/>
      <c r="FD113" s="39"/>
      <c r="FE113" s="39"/>
      <c r="FF113" s="39"/>
      <c r="FG113" s="39"/>
      <c r="FH113" s="39"/>
      <c r="FI113" s="39"/>
      <c r="FJ113" s="39"/>
      <c r="FK113" s="39"/>
      <c r="FL113" s="39"/>
      <c r="FM113" s="39"/>
      <c r="FN113" s="39"/>
      <c r="FO113" s="39"/>
      <c r="FP113" s="39"/>
      <c r="FQ113" s="39"/>
      <c r="FR113" s="39"/>
      <c r="FS113" s="39"/>
      <c r="FT113" s="39"/>
      <c r="FU113" s="39"/>
      <c r="FV113" s="39"/>
      <c r="FW113" s="39"/>
      <c r="FX113" s="39"/>
      <c r="FY113" s="39"/>
      <c r="FZ113" s="39"/>
      <c r="GA113" s="39"/>
      <c r="GB113" s="39"/>
      <c r="GC113" s="39"/>
      <c r="GD113" s="39"/>
      <c r="GE113" s="39"/>
      <c r="GF113" s="39"/>
      <c r="GG113" s="39"/>
      <c r="GH113" s="39"/>
      <c r="GI113" s="39"/>
      <c r="GJ113" s="39"/>
      <c r="GK113" s="39"/>
      <c r="GL113" s="39"/>
      <c r="GM113" s="39"/>
      <c r="GN113" s="39"/>
      <c r="GO113" s="39"/>
      <c r="GP113" s="39"/>
      <c r="GQ113" s="39"/>
      <c r="GR113" s="39"/>
      <c r="GS113" s="39"/>
      <c r="GT113" s="39"/>
      <c r="GU113" s="39"/>
      <c r="GV113" s="39"/>
      <c r="GW113" s="39"/>
      <c r="GX113" s="39"/>
      <c r="GY113" s="39"/>
      <c r="GZ113" s="39"/>
      <c r="HA113" s="39"/>
      <c r="HB113" s="39"/>
      <c r="HC113" s="39"/>
      <c r="HD113" s="39"/>
      <c r="HE113" s="39"/>
      <c r="HF113" s="39"/>
      <c r="HG113" s="39"/>
      <c r="HH113" s="39"/>
      <c r="HI113" s="39"/>
      <c r="HJ113" s="39"/>
      <c r="HK113" s="39"/>
      <c r="HL113" s="39"/>
      <c r="HM113" s="39"/>
      <c r="HN113" s="39"/>
      <c r="HO113" s="39"/>
      <c r="HP113" s="39"/>
      <c r="HQ113" s="39"/>
      <c r="HR113" s="39"/>
      <c r="HS113" s="39"/>
      <c r="HT113" s="39"/>
      <c r="HU113" s="39"/>
      <c r="HV113" s="39"/>
      <c r="HW113" s="39"/>
      <c r="HX113" s="39"/>
      <c r="HY113" s="39"/>
      <c r="HZ113" s="39"/>
      <c r="IA113" s="39"/>
      <c r="IB113" s="39"/>
      <c r="IC113" s="39"/>
      <c r="ID113" s="39"/>
      <c r="IE113" s="39"/>
      <c r="IF113" s="39"/>
      <c r="IG113" s="39"/>
      <c r="IH113" s="39"/>
      <c r="II113" s="39"/>
      <c r="IJ113" s="39"/>
      <c r="IK113" s="39"/>
      <c r="IL113" s="39"/>
      <c r="IM113" s="39"/>
      <c r="IN113" s="39"/>
      <c r="IO113" s="39"/>
      <c r="IP113" s="39"/>
      <c r="IQ113" s="39"/>
      <c r="IR113" s="39"/>
      <c r="IS113" s="39"/>
      <c r="IT113" s="39"/>
      <c r="IU113" s="39"/>
      <c r="IV113" s="39"/>
      <c r="IW113" s="39"/>
    </row>
    <row r="114" customFormat="false" ht="12.75" hidden="true" customHeight="false" outlineLevel="0" collapsed="false"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39"/>
      <c r="CT114" s="39"/>
      <c r="CU114" s="39"/>
      <c r="CV114" s="39"/>
      <c r="CW114" s="39"/>
      <c r="CX114" s="39"/>
      <c r="CY114" s="39"/>
      <c r="CZ114" s="39"/>
      <c r="DA114" s="39"/>
      <c r="DB114" s="39"/>
      <c r="DC114" s="39"/>
      <c r="DD114" s="39"/>
      <c r="DE114" s="39"/>
      <c r="DF114" s="39"/>
      <c r="DG114" s="39"/>
      <c r="DH114" s="39"/>
      <c r="DI114" s="39"/>
      <c r="DJ114" s="39"/>
      <c r="DK114" s="39"/>
      <c r="DL114" s="39"/>
      <c r="DM114" s="39"/>
      <c r="DN114" s="39"/>
      <c r="DO114" s="39"/>
      <c r="DP114" s="39"/>
      <c r="DQ114" s="39"/>
      <c r="DR114" s="39"/>
      <c r="DS114" s="39"/>
      <c r="DT114" s="39"/>
      <c r="DU114" s="39"/>
      <c r="DV114" s="39"/>
      <c r="DW114" s="39"/>
      <c r="DX114" s="39"/>
      <c r="DY114" s="39"/>
      <c r="DZ114" s="39"/>
      <c r="EA114" s="39"/>
      <c r="EB114" s="39"/>
      <c r="EC114" s="39"/>
      <c r="ED114" s="39"/>
      <c r="EE114" s="39"/>
      <c r="EF114" s="39"/>
      <c r="EG114" s="39"/>
      <c r="EH114" s="39"/>
      <c r="EI114" s="39"/>
      <c r="EJ114" s="39"/>
      <c r="EK114" s="39"/>
      <c r="EL114" s="39"/>
      <c r="EM114" s="39"/>
      <c r="EN114" s="39"/>
      <c r="EO114" s="39"/>
      <c r="EP114" s="39"/>
      <c r="EQ114" s="39"/>
      <c r="ER114" s="39"/>
      <c r="ES114" s="39"/>
      <c r="ET114" s="39"/>
      <c r="EU114" s="39"/>
      <c r="EV114" s="39"/>
      <c r="EW114" s="39"/>
      <c r="EX114" s="39"/>
      <c r="EY114" s="39"/>
      <c r="EZ114" s="39"/>
      <c r="FA114" s="39"/>
      <c r="FB114" s="39"/>
      <c r="FC114" s="39"/>
      <c r="FD114" s="39"/>
      <c r="FE114" s="39"/>
      <c r="FF114" s="39"/>
      <c r="FG114" s="39"/>
      <c r="FH114" s="39"/>
      <c r="FI114" s="39"/>
      <c r="FJ114" s="39"/>
      <c r="FK114" s="39"/>
      <c r="FL114" s="39"/>
      <c r="FM114" s="39"/>
      <c r="FN114" s="39"/>
      <c r="FO114" s="39"/>
      <c r="FP114" s="39"/>
      <c r="FQ114" s="39"/>
      <c r="FR114" s="39"/>
      <c r="FS114" s="39"/>
      <c r="FT114" s="39"/>
      <c r="FU114" s="39"/>
      <c r="FV114" s="39"/>
      <c r="FW114" s="39"/>
      <c r="FX114" s="39"/>
      <c r="FY114" s="39"/>
      <c r="FZ114" s="39"/>
      <c r="GA114" s="39"/>
      <c r="GB114" s="39"/>
      <c r="GC114" s="39"/>
      <c r="GD114" s="39"/>
      <c r="GE114" s="39"/>
      <c r="GF114" s="39"/>
      <c r="GG114" s="39"/>
      <c r="GH114" s="39"/>
      <c r="GI114" s="39"/>
      <c r="GJ114" s="39"/>
      <c r="GK114" s="39"/>
      <c r="GL114" s="39"/>
      <c r="GM114" s="39"/>
      <c r="GN114" s="39"/>
      <c r="GO114" s="39"/>
      <c r="GP114" s="39"/>
      <c r="GQ114" s="39"/>
      <c r="GR114" s="39"/>
      <c r="GS114" s="39"/>
      <c r="GT114" s="39"/>
      <c r="GU114" s="39"/>
      <c r="GV114" s="39"/>
      <c r="GW114" s="39"/>
      <c r="GX114" s="39"/>
      <c r="GY114" s="39"/>
      <c r="GZ114" s="39"/>
      <c r="HA114" s="39"/>
      <c r="HB114" s="39"/>
      <c r="HC114" s="39"/>
      <c r="HD114" s="39"/>
      <c r="HE114" s="39"/>
      <c r="HF114" s="39"/>
      <c r="HG114" s="39"/>
      <c r="HH114" s="39"/>
      <c r="HI114" s="39"/>
      <c r="HJ114" s="39"/>
      <c r="HK114" s="39"/>
      <c r="HL114" s="39"/>
      <c r="HM114" s="39"/>
      <c r="HN114" s="39"/>
      <c r="HO114" s="39"/>
      <c r="HP114" s="39"/>
      <c r="HQ114" s="39"/>
      <c r="HR114" s="39"/>
      <c r="HS114" s="39"/>
      <c r="HT114" s="39"/>
      <c r="HU114" s="39"/>
      <c r="HV114" s="39"/>
      <c r="HW114" s="39"/>
      <c r="HX114" s="39"/>
      <c r="HY114" s="39"/>
      <c r="HZ114" s="39"/>
      <c r="IA114" s="39"/>
      <c r="IB114" s="39"/>
      <c r="IC114" s="39"/>
      <c r="ID114" s="39"/>
      <c r="IE114" s="39"/>
      <c r="IF114" s="39"/>
      <c r="IG114" s="39"/>
      <c r="IH114" s="39"/>
      <c r="II114" s="39"/>
      <c r="IJ114" s="39"/>
      <c r="IK114" s="39"/>
      <c r="IL114" s="39"/>
      <c r="IM114" s="39"/>
      <c r="IN114" s="39"/>
      <c r="IO114" s="39"/>
      <c r="IP114" s="39"/>
      <c r="IQ114" s="39"/>
      <c r="IR114" s="39"/>
      <c r="IS114" s="39"/>
      <c r="IT114" s="39"/>
      <c r="IU114" s="39"/>
      <c r="IV114" s="39"/>
      <c r="IW114" s="39"/>
    </row>
    <row r="115" customFormat="false" ht="12.75" hidden="true" customHeight="false" outlineLevel="0" collapsed="false"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39"/>
      <c r="DE115" s="39"/>
      <c r="DF115" s="39"/>
      <c r="DG115" s="39"/>
      <c r="DH115" s="39"/>
      <c r="DI115" s="39"/>
      <c r="DJ115" s="39"/>
      <c r="DK115" s="39"/>
      <c r="DL115" s="39"/>
      <c r="DM115" s="39"/>
      <c r="DN115" s="39"/>
      <c r="DO115" s="39"/>
      <c r="DP115" s="39"/>
      <c r="DQ115" s="39"/>
      <c r="DR115" s="39"/>
      <c r="DS115" s="39"/>
      <c r="DT115" s="39"/>
      <c r="DU115" s="39"/>
      <c r="DV115" s="39"/>
      <c r="DW115" s="39"/>
      <c r="DX115" s="39"/>
      <c r="DY115" s="39"/>
      <c r="DZ115" s="39"/>
      <c r="EA115" s="39"/>
      <c r="EB115" s="39"/>
      <c r="EC115" s="39"/>
      <c r="ED115" s="39"/>
      <c r="EE115" s="39"/>
      <c r="EF115" s="39"/>
      <c r="EG115" s="39"/>
      <c r="EH115" s="39"/>
      <c r="EI115" s="39"/>
      <c r="EJ115" s="39"/>
      <c r="EK115" s="39"/>
      <c r="EL115" s="39"/>
      <c r="EM115" s="39"/>
      <c r="EN115" s="39"/>
      <c r="EO115" s="39"/>
      <c r="EP115" s="39"/>
      <c r="EQ115" s="39"/>
      <c r="ER115" s="39"/>
      <c r="ES115" s="39"/>
      <c r="ET115" s="39"/>
      <c r="EU115" s="39"/>
      <c r="EV115" s="39"/>
      <c r="EW115" s="39"/>
      <c r="EX115" s="39"/>
      <c r="EY115" s="39"/>
      <c r="EZ115" s="39"/>
      <c r="FA115" s="39"/>
      <c r="FB115" s="39"/>
      <c r="FC115" s="39"/>
      <c r="FD115" s="39"/>
      <c r="FE115" s="39"/>
      <c r="FF115" s="39"/>
      <c r="FG115" s="39"/>
      <c r="FH115" s="39"/>
      <c r="FI115" s="39"/>
      <c r="FJ115" s="39"/>
      <c r="FK115" s="39"/>
      <c r="FL115" s="39"/>
      <c r="FM115" s="39"/>
      <c r="FN115" s="39"/>
      <c r="FO115" s="39"/>
      <c r="FP115" s="39"/>
      <c r="FQ115" s="39"/>
      <c r="FR115" s="39"/>
      <c r="FS115" s="39"/>
      <c r="FT115" s="39"/>
      <c r="FU115" s="39"/>
      <c r="FV115" s="39"/>
      <c r="FW115" s="39"/>
      <c r="FX115" s="39"/>
      <c r="FY115" s="39"/>
      <c r="FZ115" s="39"/>
      <c r="GA115" s="39"/>
      <c r="GB115" s="39"/>
      <c r="GC115" s="39"/>
      <c r="GD115" s="39"/>
      <c r="GE115" s="39"/>
      <c r="GF115" s="39"/>
      <c r="GG115" s="39"/>
      <c r="GH115" s="39"/>
      <c r="GI115" s="39"/>
      <c r="GJ115" s="39"/>
      <c r="GK115" s="39"/>
      <c r="GL115" s="39"/>
      <c r="GM115" s="39"/>
      <c r="GN115" s="39"/>
      <c r="GO115" s="39"/>
      <c r="GP115" s="39"/>
      <c r="GQ115" s="39"/>
      <c r="GR115" s="39"/>
      <c r="GS115" s="39"/>
      <c r="GT115" s="39"/>
      <c r="GU115" s="39"/>
      <c r="GV115" s="39"/>
      <c r="GW115" s="39"/>
      <c r="GX115" s="39"/>
      <c r="GY115" s="39"/>
      <c r="GZ115" s="39"/>
      <c r="HA115" s="39"/>
      <c r="HB115" s="39"/>
      <c r="HC115" s="39"/>
      <c r="HD115" s="39"/>
      <c r="HE115" s="39"/>
      <c r="HF115" s="39"/>
      <c r="HG115" s="39"/>
      <c r="HH115" s="39"/>
      <c r="HI115" s="39"/>
      <c r="HJ115" s="39"/>
      <c r="HK115" s="39"/>
      <c r="HL115" s="39"/>
      <c r="HM115" s="39"/>
      <c r="HN115" s="39"/>
      <c r="HO115" s="39"/>
      <c r="HP115" s="39"/>
      <c r="HQ115" s="39"/>
      <c r="HR115" s="39"/>
      <c r="HS115" s="39"/>
      <c r="HT115" s="39"/>
      <c r="HU115" s="39"/>
      <c r="HV115" s="39"/>
      <c r="HW115" s="39"/>
      <c r="HX115" s="39"/>
      <c r="HY115" s="39"/>
      <c r="HZ115" s="39"/>
      <c r="IA115" s="39"/>
      <c r="IB115" s="39"/>
      <c r="IC115" s="39"/>
      <c r="ID115" s="39"/>
      <c r="IE115" s="39"/>
      <c r="IF115" s="39"/>
      <c r="IG115" s="39"/>
      <c r="IH115" s="39"/>
      <c r="II115" s="39"/>
      <c r="IJ115" s="39"/>
      <c r="IK115" s="39"/>
      <c r="IL115" s="39"/>
      <c r="IM115" s="39"/>
      <c r="IN115" s="39"/>
      <c r="IO115" s="39"/>
      <c r="IP115" s="39"/>
      <c r="IQ115" s="39"/>
      <c r="IR115" s="39"/>
      <c r="IS115" s="39"/>
      <c r="IT115" s="39"/>
      <c r="IU115" s="39"/>
      <c r="IV115" s="39"/>
      <c r="IW115" s="39"/>
    </row>
    <row r="116" customFormat="false" ht="12.75" hidden="true" customHeight="false" outlineLevel="0" collapsed="false"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  <c r="CG116" s="3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  <c r="CZ116" s="39"/>
      <c r="DA116" s="39"/>
      <c r="DB116" s="39"/>
      <c r="DC116" s="39"/>
      <c r="DD116" s="39"/>
      <c r="DE116" s="39"/>
      <c r="DF116" s="39"/>
      <c r="DG116" s="39"/>
      <c r="DH116" s="39"/>
      <c r="DI116" s="39"/>
      <c r="DJ116" s="39"/>
      <c r="DK116" s="39"/>
      <c r="DL116" s="39"/>
      <c r="DM116" s="39"/>
      <c r="DN116" s="39"/>
      <c r="DO116" s="39"/>
      <c r="DP116" s="39"/>
      <c r="DQ116" s="39"/>
      <c r="DR116" s="39"/>
      <c r="DS116" s="39"/>
      <c r="DT116" s="39"/>
      <c r="DU116" s="39"/>
      <c r="DV116" s="39"/>
      <c r="DW116" s="39"/>
      <c r="DX116" s="39"/>
      <c r="DY116" s="39"/>
      <c r="DZ116" s="39"/>
      <c r="EA116" s="39"/>
      <c r="EB116" s="39"/>
      <c r="EC116" s="39"/>
      <c r="ED116" s="39"/>
      <c r="EE116" s="39"/>
      <c r="EF116" s="39"/>
      <c r="EG116" s="39"/>
      <c r="EH116" s="39"/>
      <c r="EI116" s="39"/>
      <c r="EJ116" s="39"/>
      <c r="EK116" s="39"/>
      <c r="EL116" s="39"/>
      <c r="EM116" s="39"/>
      <c r="EN116" s="39"/>
      <c r="EO116" s="39"/>
      <c r="EP116" s="39"/>
      <c r="EQ116" s="39"/>
      <c r="ER116" s="39"/>
      <c r="ES116" s="39"/>
      <c r="ET116" s="39"/>
      <c r="EU116" s="39"/>
      <c r="EV116" s="39"/>
      <c r="EW116" s="39"/>
      <c r="EX116" s="39"/>
      <c r="EY116" s="39"/>
      <c r="EZ116" s="39"/>
      <c r="FA116" s="39"/>
      <c r="FB116" s="39"/>
      <c r="FC116" s="39"/>
      <c r="FD116" s="39"/>
      <c r="FE116" s="39"/>
      <c r="FF116" s="39"/>
      <c r="FG116" s="39"/>
      <c r="FH116" s="39"/>
      <c r="FI116" s="39"/>
      <c r="FJ116" s="39"/>
      <c r="FK116" s="39"/>
      <c r="FL116" s="39"/>
      <c r="FM116" s="39"/>
      <c r="FN116" s="39"/>
      <c r="FO116" s="39"/>
      <c r="FP116" s="39"/>
      <c r="FQ116" s="39"/>
      <c r="FR116" s="39"/>
      <c r="FS116" s="39"/>
      <c r="FT116" s="39"/>
      <c r="FU116" s="39"/>
      <c r="FV116" s="39"/>
      <c r="FW116" s="39"/>
      <c r="FX116" s="39"/>
      <c r="FY116" s="39"/>
      <c r="FZ116" s="39"/>
      <c r="GA116" s="39"/>
      <c r="GB116" s="39"/>
      <c r="GC116" s="39"/>
      <c r="GD116" s="39"/>
      <c r="GE116" s="39"/>
      <c r="GF116" s="39"/>
      <c r="GG116" s="39"/>
      <c r="GH116" s="39"/>
      <c r="GI116" s="39"/>
      <c r="GJ116" s="39"/>
      <c r="GK116" s="39"/>
      <c r="GL116" s="39"/>
      <c r="GM116" s="39"/>
      <c r="GN116" s="39"/>
      <c r="GO116" s="39"/>
      <c r="GP116" s="39"/>
      <c r="GQ116" s="39"/>
      <c r="GR116" s="39"/>
      <c r="GS116" s="39"/>
      <c r="GT116" s="39"/>
      <c r="GU116" s="39"/>
      <c r="GV116" s="39"/>
      <c r="GW116" s="39"/>
      <c r="GX116" s="39"/>
      <c r="GY116" s="39"/>
      <c r="GZ116" s="39"/>
      <c r="HA116" s="39"/>
      <c r="HB116" s="39"/>
      <c r="HC116" s="39"/>
      <c r="HD116" s="39"/>
      <c r="HE116" s="39"/>
      <c r="HF116" s="39"/>
      <c r="HG116" s="39"/>
      <c r="HH116" s="39"/>
      <c r="HI116" s="39"/>
      <c r="HJ116" s="39"/>
      <c r="HK116" s="39"/>
      <c r="HL116" s="39"/>
      <c r="HM116" s="39"/>
      <c r="HN116" s="39"/>
      <c r="HO116" s="39"/>
      <c r="HP116" s="39"/>
      <c r="HQ116" s="39"/>
      <c r="HR116" s="39"/>
      <c r="HS116" s="39"/>
      <c r="HT116" s="39"/>
      <c r="HU116" s="39"/>
      <c r="HV116" s="39"/>
      <c r="HW116" s="39"/>
      <c r="HX116" s="39"/>
      <c r="HY116" s="39"/>
      <c r="HZ116" s="39"/>
      <c r="IA116" s="39"/>
      <c r="IB116" s="39"/>
      <c r="IC116" s="39"/>
      <c r="ID116" s="39"/>
      <c r="IE116" s="39"/>
      <c r="IF116" s="39"/>
      <c r="IG116" s="39"/>
      <c r="IH116" s="39"/>
      <c r="II116" s="39"/>
      <c r="IJ116" s="39"/>
      <c r="IK116" s="39"/>
      <c r="IL116" s="39"/>
      <c r="IM116" s="39"/>
      <c r="IN116" s="39"/>
      <c r="IO116" s="39"/>
      <c r="IP116" s="39"/>
      <c r="IQ116" s="39"/>
      <c r="IR116" s="39"/>
      <c r="IS116" s="39"/>
      <c r="IT116" s="39"/>
      <c r="IU116" s="39"/>
      <c r="IV116" s="39"/>
      <c r="IW116" s="39"/>
    </row>
    <row r="117" customFormat="false" ht="12.75" hidden="true" customHeight="false" outlineLevel="0" collapsed="false"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39"/>
      <c r="CT117" s="39"/>
      <c r="CU117" s="39"/>
      <c r="CV117" s="39"/>
      <c r="CW117" s="39"/>
      <c r="CX117" s="39"/>
      <c r="CY117" s="39"/>
      <c r="CZ117" s="39"/>
      <c r="DA117" s="39"/>
      <c r="DB117" s="39"/>
      <c r="DC117" s="39"/>
      <c r="DD117" s="39"/>
      <c r="DE117" s="39"/>
      <c r="DF117" s="39"/>
      <c r="DG117" s="39"/>
      <c r="DH117" s="39"/>
      <c r="DI117" s="39"/>
      <c r="DJ117" s="39"/>
      <c r="DK117" s="39"/>
      <c r="DL117" s="39"/>
      <c r="DM117" s="39"/>
      <c r="DN117" s="39"/>
      <c r="DO117" s="39"/>
      <c r="DP117" s="39"/>
      <c r="DQ117" s="39"/>
      <c r="DR117" s="39"/>
      <c r="DS117" s="39"/>
      <c r="DT117" s="39"/>
      <c r="DU117" s="39"/>
      <c r="DV117" s="39"/>
      <c r="DW117" s="39"/>
      <c r="DX117" s="39"/>
      <c r="DY117" s="39"/>
      <c r="DZ117" s="39"/>
      <c r="EA117" s="39"/>
      <c r="EB117" s="39"/>
      <c r="EC117" s="39"/>
      <c r="ED117" s="39"/>
      <c r="EE117" s="39"/>
      <c r="EF117" s="39"/>
      <c r="EG117" s="39"/>
      <c r="EH117" s="39"/>
      <c r="EI117" s="39"/>
      <c r="EJ117" s="39"/>
      <c r="EK117" s="39"/>
      <c r="EL117" s="39"/>
      <c r="EM117" s="39"/>
      <c r="EN117" s="39"/>
      <c r="EO117" s="39"/>
      <c r="EP117" s="39"/>
      <c r="EQ117" s="39"/>
      <c r="ER117" s="39"/>
      <c r="ES117" s="39"/>
      <c r="ET117" s="39"/>
      <c r="EU117" s="39"/>
      <c r="EV117" s="39"/>
      <c r="EW117" s="39"/>
      <c r="EX117" s="39"/>
      <c r="EY117" s="39"/>
      <c r="EZ117" s="39"/>
      <c r="FA117" s="39"/>
      <c r="FB117" s="39"/>
      <c r="FC117" s="39"/>
      <c r="FD117" s="39"/>
      <c r="FE117" s="39"/>
      <c r="FF117" s="39"/>
      <c r="FG117" s="39"/>
      <c r="FH117" s="39"/>
      <c r="FI117" s="39"/>
      <c r="FJ117" s="39"/>
      <c r="FK117" s="39"/>
      <c r="FL117" s="39"/>
      <c r="FM117" s="39"/>
      <c r="FN117" s="39"/>
      <c r="FO117" s="39"/>
      <c r="FP117" s="39"/>
      <c r="FQ117" s="39"/>
      <c r="FR117" s="39"/>
      <c r="FS117" s="39"/>
      <c r="FT117" s="39"/>
      <c r="FU117" s="39"/>
      <c r="FV117" s="39"/>
      <c r="FW117" s="39"/>
      <c r="FX117" s="39"/>
      <c r="FY117" s="39"/>
      <c r="FZ117" s="39"/>
      <c r="GA117" s="39"/>
      <c r="GB117" s="39"/>
      <c r="GC117" s="39"/>
      <c r="GD117" s="39"/>
      <c r="GE117" s="39"/>
      <c r="GF117" s="39"/>
      <c r="GG117" s="39"/>
      <c r="GH117" s="39"/>
      <c r="GI117" s="39"/>
      <c r="GJ117" s="39"/>
      <c r="GK117" s="39"/>
      <c r="GL117" s="39"/>
      <c r="GM117" s="39"/>
      <c r="GN117" s="39"/>
      <c r="GO117" s="39"/>
      <c r="GP117" s="39"/>
      <c r="GQ117" s="39"/>
      <c r="GR117" s="39"/>
      <c r="GS117" s="39"/>
      <c r="GT117" s="39"/>
      <c r="GU117" s="39"/>
      <c r="GV117" s="39"/>
      <c r="GW117" s="39"/>
      <c r="GX117" s="39"/>
      <c r="GY117" s="39"/>
      <c r="GZ117" s="39"/>
      <c r="HA117" s="39"/>
      <c r="HB117" s="39"/>
      <c r="HC117" s="39"/>
      <c r="HD117" s="39"/>
      <c r="HE117" s="39"/>
      <c r="HF117" s="39"/>
      <c r="HG117" s="39"/>
      <c r="HH117" s="39"/>
      <c r="HI117" s="39"/>
      <c r="HJ117" s="39"/>
      <c r="HK117" s="39"/>
      <c r="HL117" s="39"/>
      <c r="HM117" s="39"/>
      <c r="HN117" s="39"/>
      <c r="HO117" s="39"/>
      <c r="HP117" s="39"/>
      <c r="HQ117" s="39"/>
      <c r="HR117" s="39"/>
      <c r="HS117" s="39"/>
      <c r="HT117" s="39"/>
      <c r="HU117" s="39"/>
      <c r="HV117" s="39"/>
      <c r="HW117" s="39"/>
      <c r="HX117" s="39"/>
      <c r="HY117" s="39"/>
      <c r="HZ117" s="39"/>
      <c r="IA117" s="39"/>
      <c r="IB117" s="39"/>
      <c r="IC117" s="39"/>
      <c r="ID117" s="39"/>
      <c r="IE117" s="39"/>
      <c r="IF117" s="39"/>
      <c r="IG117" s="39"/>
      <c r="IH117" s="39"/>
      <c r="II117" s="39"/>
      <c r="IJ117" s="39"/>
      <c r="IK117" s="39"/>
      <c r="IL117" s="39"/>
      <c r="IM117" s="39"/>
      <c r="IN117" s="39"/>
      <c r="IO117" s="39"/>
      <c r="IP117" s="39"/>
      <c r="IQ117" s="39"/>
      <c r="IR117" s="39"/>
      <c r="IS117" s="39"/>
      <c r="IT117" s="39"/>
      <c r="IU117" s="39"/>
      <c r="IV117" s="39"/>
      <c r="IW117" s="39"/>
    </row>
    <row r="118" customFormat="false" ht="12.75" hidden="true" customHeight="false" outlineLevel="0" collapsed="false"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39"/>
      <c r="DD118" s="39"/>
      <c r="DE118" s="39"/>
      <c r="DF118" s="39"/>
      <c r="DG118" s="39"/>
      <c r="DH118" s="39"/>
      <c r="DI118" s="39"/>
      <c r="DJ118" s="39"/>
      <c r="DK118" s="39"/>
      <c r="DL118" s="39"/>
      <c r="DM118" s="39"/>
      <c r="DN118" s="39"/>
      <c r="DO118" s="39"/>
      <c r="DP118" s="39"/>
      <c r="DQ118" s="39"/>
      <c r="DR118" s="39"/>
      <c r="DS118" s="39"/>
      <c r="DT118" s="39"/>
      <c r="DU118" s="39"/>
      <c r="DV118" s="39"/>
      <c r="DW118" s="39"/>
      <c r="DX118" s="39"/>
      <c r="DY118" s="39"/>
      <c r="DZ118" s="39"/>
      <c r="EA118" s="39"/>
      <c r="EB118" s="39"/>
      <c r="EC118" s="39"/>
      <c r="ED118" s="39"/>
      <c r="EE118" s="39"/>
      <c r="EF118" s="39"/>
      <c r="EG118" s="39"/>
      <c r="EH118" s="39"/>
      <c r="EI118" s="39"/>
      <c r="EJ118" s="39"/>
      <c r="EK118" s="39"/>
      <c r="EL118" s="39"/>
      <c r="EM118" s="39"/>
      <c r="EN118" s="39"/>
      <c r="EO118" s="39"/>
      <c r="EP118" s="39"/>
      <c r="EQ118" s="39"/>
      <c r="ER118" s="39"/>
      <c r="ES118" s="39"/>
      <c r="ET118" s="39"/>
      <c r="EU118" s="39"/>
      <c r="EV118" s="39"/>
      <c r="EW118" s="39"/>
      <c r="EX118" s="39"/>
      <c r="EY118" s="39"/>
      <c r="EZ118" s="39"/>
      <c r="FA118" s="39"/>
      <c r="FB118" s="39"/>
      <c r="FC118" s="39"/>
      <c r="FD118" s="39"/>
      <c r="FE118" s="39"/>
      <c r="FF118" s="39"/>
      <c r="FG118" s="39"/>
      <c r="FH118" s="39"/>
      <c r="FI118" s="39"/>
      <c r="FJ118" s="39"/>
      <c r="FK118" s="39"/>
      <c r="FL118" s="39"/>
      <c r="FM118" s="39"/>
      <c r="FN118" s="39"/>
      <c r="FO118" s="39"/>
      <c r="FP118" s="39"/>
      <c r="FQ118" s="39"/>
      <c r="FR118" s="39"/>
      <c r="FS118" s="39"/>
      <c r="FT118" s="39"/>
      <c r="FU118" s="39"/>
      <c r="FV118" s="39"/>
      <c r="FW118" s="39"/>
      <c r="FX118" s="39"/>
      <c r="FY118" s="39"/>
      <c r="FZ118" s="39"/>
      <c r="GA118" s="39"/>
      <c r="GB118" s="39"/>
      <c r="GC118" s="39"/>
      <c r="GD118" s="39"/>
      <c r="GE118" s="39"/>
      <c r="GF118" s="39"/>
      <c r="GG118" s="39"/>
      <c r="GH118" s="39"/>
      <c r="GI118" s="39"/>
      <c r="GJ118" s="39"/>
      <c r="GK118" s="39"/>
      <c r="GL118" s="39"/>
      <c r="GM118" s="39"/>
      <c r="GN118" s="39"/>
      <c r="GO118" s="39"/>
      <c r="GP118" s="39"/>
      <c r="GQ118" s="39"/>
      <c r="GR118" s="39"/>
      <c r="GS118" s="39"/>
      <c r="GT118" s="39"/>
      <c r="GU118" s="39"/>
      <c r="GV118" s="39"/>
      <c r="GW118" s="39"/>
      <c r="GX118" s="39"/>
      <c r="GY118" s="39"/>
      <c r="GZ118" s="39"/>
      <c r="HA118" s="39"/>
      <c r="HB118" s="39"/>
      <c r="HC118" s="39"/>
      <c r="HD118" s="39"/>
      <c r="HE118" s="39"/>
      <c r="HF118" s="39"/>
      <c r="HG118" s="39"/>
      <c r="HH118" s="39"/>
      <c r="HI118" s="39"/>
      <c r="HJ118" s="39"/>
      <c r="HK118" s="39"/>
      <c r="HL118" s="39"/>
      <c r="HM118" s="39"/>
      <c r="HN118" s="39"/>
      <c r="HO118" s="39"/>
      <c r="HP118" s="39"/>
      <c r="HQ118" s="39"/>
      <c r="HR118" s="39"/>
      <c r="HS118" s="39"/>
      <c r="HT118" s="39"/>
      <c r="HU118" s="39"/>
      <c r="HV118" s="39"/>
      <c r="HW118" s="39"/>
      <c r="HX118" s="39"/>
      <c r="HY118" s="39"/>
      <c r="HZ118" s="39"/>
      <c r="IA118" s="39"/>
      <c r="IB118" s="39"/>
      <c r="IC118" s="39"/>
      <c r="ID118" s="39"/>
      <c r="IE118" s="39"/>
      <c r="IF118" s="39"/>
      <c r="IG118" s="39"/>
      <c r="IH118" s="39"/>
      <c r="II118" s="39"/>
      <c r="IJ118" s="39"/>
      <c r="IK118" s="39"/>
      <c r="IL118" s="39"/>
      <c r="IM118" s="39"/>
      <c r="IN118" s="39"/>
      <c r="IO118" s="39"/>
      <c r="IP118" s="39"/>
      <c r="IQ118" s="39"/>
      <c r="IR118" s="39"/>
      <c r="IS118" s="39"/>
      <c r="IT118" s="39"/>
      <c r="IU118" s="39"/>
      <c r="IV118" s="39"/>
      <c r="IW118" s="39"/>
    </row>
    <row r="119" customFormat="false" ht="12.75" hidden="true" customHeight="false" outlineLevel="0" collapsed="false"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  <c r="CE119" s="39"/>
      <c r="CF119" s="39"/>
      <c r="CG119" s="39"/>
      <c r="CH119" s="39"/>
      <c r="CI119" s="39"/>
      <c r="CJ119" s="39"/>
      <c r="CK119" s="39"/>
      <c r="CL119" s="39"/>
      <c r="CM119" s="39"/>
      <c r="CN119" s="39"/>
      <c r="CO119" s="39"/>
      <c r="CP119" s="39"/>
      <c r="CQ119" s="39"/>
      <c r="CR119" s="39"/>
      <c r="CS119" s="39"/>
      <c r="CT119" s="39"/>
      <c r="CU119" s="39"/>
      <c r="CV119" s="39"/>
      <c r="CW119" s="39"/>
      <c r="CX119" s="39"/>
      <c r="CY119" s="39"/>
      <c r="CZ119" s="39"/>
      <c r="DA119" s="39"/>
      <c r="DB119" s="39"/>
      <c r="DC119" s="39"/>
      <c r="DD119" s="39"/>
      <c r="DE119" s="39"/>
      <c r="DF119" s="39"/>
      <c r="DG119" s="39"/>
      <c r="DH119" s="39"/>
      <c r="DI119" s="39"/>
      <c r="DJ119" s="39"/>
      <c r="DK119" s="39"/>
      <c r="DL119" s="39"/>
      <c r="DM119" s="39"/>
      <c r="DN119" s="39"/>
      <c r="DO119" s="39"/>
      <c r="DP119" s="39"/>
      <c r="DQ119" s="39"/>
      <c r="DR119" s="39"/>
      <c r="DS119" s="39"/>
      <c r="DT119" s="39"/>
      <c r="DU119" s="39"/>
      <c r="DV119" s="39"/>
      <c r="DW119" s="39"/>
      <c r="DX119" s="39"/>
      <c r="DY119" s="39"/>
      <c r="DZ119" s="39"/>
      <c r="EA119" s="39"/>
      <c r="EB119" s="39"/>
      <c r="EC119" s="39"/>
      <c r="ED119" s="39"/>
      <c r="EE119" s="39"/>
      <c r="EF119" s="39"/>
      <c r="EG119" s="39"/>
      <c r="EH119" s="39"/>
      <c r="EI119" s="39"/>
      <c r="EJ119" s="39"/>
      <c r="EK119" s="39"/>
      <c r="EL119" s="39"/>
      <c r="EM119" s="39"/>
      <c r="EN119" s="39"/>
      <c r="EO119" s="39"/>
      <c r="EP119" s="39"/>
      <c r="EQ119" s="39"/>
      <c r="ER119" s="39"/>
      <c r="ES119" s="39"/>
      <c r="ET119" s="39"/>
      <c r="EU119" s="39"/>
      <c r="EV119" s="39"/>
      <c r="EW119" s="39"/>
      <c r="EX119" s="39"/>
      <c r="EY119" s="39"/>
      <c r="EZ119" s="39"/>
      <c r="FA119" s="39"/>
      <c r="FB119" s="39"/>
      <c r="FC119" s="39"/>
      <c r="FD119" s="39"/>
      <c r="FE119" s="39"/>
      <c r="FF119" s="39"/>
      <c r="FG119" s="39"/>
      <c r="FH119" s="39"/>
      <c r="FI119" s="39"/>
      <c r="FJ119" s="39"/>
      <c r="FK119" s="39"/>
      <c r="FL119" s="39"/>
      <c r="FM119" s="39"/>
      <c r="FN119" s="39"/>
      <c r="FO119" s="39"/>
      <c r="FP119" s="39"/>
      <c r="FQ119" s="39"/>
      <c r="FR119" s="39"/>
      <c r="FS119" s="39"/>
      <c r="FT119" s="39"/>
      <c r="FU119" s="39"/>
      <c r="FV119" s="39"/>
      <c r="FW119" s="39"/>
      <c r="FX119" s="39"/>
      <c r="FY119" s="39"/>
      <c r="FZ119" s="39"/>
      <c r="GA119" s="39"/>
      <c r="GB119" s="39"/>
      <c r="GC119" s="39"/>
      <c r="GD119" s="39"/>
      <c r="GE119" s="39"/>
      <c r="GF119" s="39"/>
      <c r="GG119" s="39"/>
      <c r="GH119" s="39"/>
      <c r="GI119" s="39"/>
      <c r="GJ119" s="39"/>
      <c r="GK119" s="39"/>
      <c r="GL119" s="39"/>
      <c r="GM119" s="39"/>
      <c r="GN119" s="39"/>
      <c r="GO119" s="39"/>
      <c r="GP119" s="39"/>
      <c r="GQ119" s="39"/>
      <c r="GR119" s="39"/>
      <c r="GS119" s="39"/>
      <c r="GT119" s="39"/>
      <c r="GU119" s="39"/>
      <c r="GV119" s="39"/>
      <c r="GW119" s="39"/>
      <c r="GX119" s="39"/>
      <c r="GY119" s="39"/>
      <c r="GZ119" s="39"/>
      <c r="HA119" s="39"/>
      <c r="HB119" s="39"/>
      <c r="HC119" s="39"/>
      <c r="HD119" s="39"/>
      <c r="HE119" s="39"/>
      <c r="HF119" s="39"/>
      <c r="HG119" s="39"/>
      <c r="HH119" s="39"/>
      <c r="HI119" s="39"/>
      <c r="HJ119" s="39"/>
      <c r="HK119" s="39"/>
      <c r="HL119" s="39"/>
      <c r="HM119" s="39"/>
      <c r="HN119" s="39"/>
      <c r="HO119" s="39"/>
      <c r="HP119" s="39"/>
      <c r="HQ119" s="39"/>
      <c r="HR119" s="39"/>
      <c r="HS119" s="39"/>
      <c r="HT119" s="39"/>
      <c r="HU119" s="39"/>
      <c r="HV119" s="39"/>
      <c r="HW119" s="39"/>
      <c r="HX119" s="39"/>
      <c r="HY119" s="39"/>
      <c r="HZ119" s="39"/>
      <c r="IA119" s="39"/>
      <c r="IB119" s="39"/>
      <c r="IC119" s="39"/>
      <c r="ID119" s="39"/>
      <c r="IE119" s="39"/>
      <c r="IF119" s="39"/>
      <c r="IG119" s="39"/>
      <c r="IH119" s="39"/>
      <c r="II119" s="39"/>
      <c r="IJ119" s="39"/>
      <c r="IK119" s="39"/>
      <c r="IL119" s="39"/>
      <c r="IM119" s="39"/>
      <c r="IN119" s="39"/>
      <c r="IO119" s="39"/>
      <c r="IP119" s="39"/>
      <c r="IQ119" s="39"/>
      <c r="IR119" s="39"/>
      <c r="IS119" s="39"/>
      <c r="IT119" s="39"/>
      <c r="IU119" s="39"/>
      <c r="IV119" s="39"/>
      <c r="IW119" s="39"/>
    </row>
    <row r="120" customFormat="false" ht="12.75" hidden="true" customHeight="false" outlineLevel="0" collapsed="false"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  <c r="CG120" s="39"/>
      <c r="CH120" s="39"/>
      <c r="CI120" s="39"/>
      <c r="CJ120" s="39"/>
      <c r="CK120" s="39"/>
      <c r="CL120" s="39"/>
      <c r="CM120" s="39"/>
      <c r="CN120" s="39"/>
      <c r="CO120" s="39"/>
      <c r="CP120" s="39"/>
      <c r="CQ120" s="39"/>
      <c r="CR120" s="39"/>
      <c r="CS120" s="39"/>
      <c r="CT120" s="39"/>
      <c r="CU120" s="39"/>
      <c r="CV120" s="39"/>
      <c r="CW120" s="39"/>
      <c r="CX120" s="39"/>
      <c r="CY120" s="39"/>
      <c r="CZ120" s="39"/>
      <c r="DA120" s="39"/>
      <c r="DB120" s="39"/>
      <c r="DC120" s="39"/>
      <c r="DD120" s="39"/>
      <c r="DE120" s="39"/>
      <c r="DF120" s="39"/>
      <c r="DG120" s="39"/>
      <c r="DH120" s="39"/>
      <c r="DI120" s="39"/>
      <c r="DJ120" s="39"/>
      <c r="DK120" s="39"/>
      <c r="DL120" s="39"/>
      <c r="DM120" s="39"/>
      <c r="DN120" s="39"/>
      <c r="DO120" s="39"/>
      <c r="DP120" s="39"/>
      <c r="DQ120" s="39"/>
      <c r="DR120" s="39"/>
      <c r="DS120" s="39"/>
      <c r="DT120" s="39"/>
      <c r="DU120" s="39"/>
      <c r="DV120" s="39"/>
      <c r="DW120" s="39"/>
      <c r="DX120" s="39"/>
      <c r="DY120" s="39"/>
      <c r="DZ120" s="39"/>
      <c r="EA120" s="39"/>
      <c r="EB120" s="39"/>
      <c r="EC120" s="39"/>
      <c r="ED120" s="39"/>
      <c r="EE120" s="39"/>
      <c r="EF120" s="39"/>
      <c r="EG120" s="39"/>
      <c r="EH120" s="39"/>
      <c r="EI120" s="39"/>
      <c r="EJ120" s="39"/>
      <c r="EK120" s="39"/>
      <c r="EL120" s="39"/>
      <c r="EM120" s="39"/>
      <c r="EN120" s="39"/>
      <c r="EO120" s="39"/>
      <c r="EP120" s="39"/>
      <c r="EQ120" s="39"/>
      <c r="ER120" s="39"/>
      <c r="ES120" s="39"/>
      <c r="ET120" s="39"/>
      <c r="EU120" s="39"/>
      <c r="EV120" s="39"/>
      <c r="EW120" s="39"/>
      <c r="EX120" s="39"/>
      <c r="EY120" s="39"/>
      <c r="EZ120" s="39"/>
      <c r="FA120" s="39"/>
      <c r="FB120" s="39"/>
      <c r="FC120" s="39"/>
      <c r="FD120" s="39"/>
      <c r="FE120" s="39"/>
      <c r="FF120" s="39"/>
      <c r="FG120" s="39"/>
      <c r="FH120" s="39"/>
      <c r="FI120" s="39"/>
      <c r="FJ120" s="39"/>
      <c r="FK120" s="39"/>
      <c r="FL120" s="39"/>
      <c r="FM120" s="39"/>
      <c r="FN120" s="39"/>
      <c r="FO120" s="39"/>
      <c r="FP120" s="39"/>
      <c r="FQ120" s="39"/>
      <c r="FR120" s="39"/>
      <c r="FS120" s="39"/>
      <c r="FT120" s="39"/>
      <c r="FU120" s="39"/>
      <c r="FV120" s="39"/>
      <c r="FW120" s="39"/>
      <c r="FX120" s="39"/>
      <c r="FY120" s="39"/>
      <c r="FZ120" s="39"/>
      <c r="GA120" s="39"/>
      <c r="GB120" s="39"/>
      <c r="GC120" s="39"/>
      <c r="GD120" s="39"/>
      <c r="GE120" s="39"/>
      <c r="GF120" s="39"/>
      <c r="GG120" s="39"/>
      <c r="GH120" s="39"/>
      <c r="GI120" s="39"/>
      <c r="GJ120" s="39"/>
      <c r="GK120" s="39"/>
      <c r="GL120" s="39"/>
      <c r="GM120" s="39"/>
      <c r="GN120" s="39"/>
      <c r="GO120" s="39"/>
      <c r="GP120" s="39"/>
      <c r="GQ120" s="39"/>
      <c r="GR120" s="39"/>
      <c r="GS120" s="39"/>
      <c r="GT120" s="39"/>
      <c r="GU120" s="39"/>
      <c r="GV120" s="39"/>
      <c r="GW120" s="39"/>
      <c r="GX120" s="39"/>
      <c r="GY120" s="39"/>
      <c r="GZ120" s="39"/>
      <c r="HA120" s="39"/>
      <c r="HB120" s="39"/>
      <c r="HC120" s="39"/>
      <c r="HD120" s="39"/>
      <c r="HE120" s="39"/>
      <c r="HF120" s="39"/>
      <c r="HG120" s="39"/>
      <c r="HH120" s="39"/>
      <c r="HI120" s="39"/>
      <c r="HJ120" s="39"/>
      <c r="HK120" s="39"/>
      <c r="HL120" s="39"/>
      <c r="HM120" s="39"/>
      <c r="HN120" s="39"/>
      <c r="HO120" s="39"/>
      <c r="HP120" s="39"/>
      <c r="HQ120" s="39"/>
      <c r="HR120" s="39"/>
      <c r="HS120" s="39"/>
      <c r="HT120" s="39"/>
      <c r="HU120" s="39"/>
      <c r="HV120" s="39"/>
      <c r="HW120" s="39"/>
      <c r="HX120" s="39"/>
      <c r="HY120" s="39"/>
      <c r="HZ120" s="39"/>
      <c r="IA120" s="39"/>
      <c r="IB120" s="39"/>
      <c r="IC120" s="39"/>
      <c r="ID120" s="39"/>
      <c r="IE120" s="39"/>
      <c r="IF120" s="39"/>
      <c r="IG120" s="39"/>
      <c r="IH120" s="39"/>
      <c r="II120" s="39"/>
      <c r="IJ120" s="39"/>
      <c r="IK120" s="39"/>
      <c r="IL120" s="39"/>
      <c r="IM120" s="39"/>
      <c r="IN120" s="39"/>
      <c r="IO120" s="39"/>
      <c r="IP120" s="39"/>
      <c r="IQ120" s="39"/>
      <c r="IR120" s="39"/>
      <c r="IS120" s="39"/>
      <c r="IT120" s="39"/>
      <c r="IU120" s="39"/>
      <c r="IV120" s="39"/>
      <c r="IW120" s="39"/>
    </row>
    <row r="121" customFormat="false" ht="12.75" hidden="true" customHeight="false" outlineLevel="0" collapsed="false"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39"/>
      <c r="CI121" s="39"/>
      <c r="CJ121" s="39"/>
      <c r="CK121" s="39"/>
      <c r="CL121" s="39"/>
      <c r="CM121" s="39"/>
      <c r="CN121" s="39"/>
      <c r="CO121" s="39"/>
      <c r="CP121" s="39"/>
      <c r="CQ121" s="39"/>
      <c r="CR121" s="39"/>
      <c r="CS121" s="39"/>
      <c r="CT121" s="39"/>
      <c r="CU121" s="39"/>
      <c r="CV121" s="39"/>
      <c r="CW121" s="39"/>
      <c r="CX121" s="39"/>
      <c r="CY121" s="39"/>
      <c r="CZ121" s="39"/>
      <c r="DA121" s="39"/>
      <c r="DB121" s="39"/>
      <c r="DC121" s="39"/>
      <c r="DD121" s="39"/>
      <c r="DE121" s="39"/>
      <c r="DF121" s="39"/>
      <c r="DG121" s="39"/>
      <c r="DH121" s="39"/>
      <c r="DI121" s="39"/>
      <c r="DJ121" s="39"/>
      <c r="DK121" s="39"/>
      <c r="DL121" s="39"/>
      <c r="DM121" s="39"/>
      <c r="DN121" s="39"/>
      <c r="DO121" s="39"/>
      <c r="DP121" s="39"/>
      <c r="DQ121" s="39"/>
      <c r="DR121" s="39"/>
      <c r="DS121" s="39"/>
      <c r="DT121" s="39"/>
      <c r="DU121" s="39"/>
      <c r="DV121" s="39"/>
      <c r="DW121" s="39"/>
      <c r="DX121" s="39"/>
      <c r="DY121" s="39"/>
      <c r="DZ121" s="39"/>
      <c r="EA121" s="39"/>
      <c r="EB121" s="39"/>
      <c r="EC121" s="39"/>
      <c r="ED121" s="39"/>
      <c r="EE121" s="39"/>
      <c r="EF121" s="39"/>
      <c r="EG121" s="39"/>
      <c r="EH121" s="39"/>
      <c r="EI121" s="39"/>
      <c r="EJ121" s="39"/>
      <c r="EK121" s="39"/>
      <c r="EL121" s="39"/>
      <c r="EM121" s="39"/>
      <c r="EN121" s="39"/>
      <c r="EO121" s="39"/>
      <c r="EP121" s="39"/>
      <c r="EQ121" s="39"/>
      <c r="ER121" s="39"/>
      <c r="ES121" s="39"/>
      <c r="ET121" s="39"/>
      <c r="EU121" s="39"/>
      <c r="EV121" s="39"/>
      <c r="EW121" s="39"/>
      <c r="EX121" s="39"/>
      <c r="EY121" s="39"/>
      <c r="EZ121" s="39"/>
      <c r="FA121" s="39"/>
      <c r="FB121" s="39"/>
      <c r="FC121" s="39"/>
      <c r="FD121" s="39"/>
      <c r="FE121" s="39"/>
      <c r="FF121" s="39"/>
      <c r="FG121" s="39"/>
      <c r="FH121" s="39"/>
      <c r="FI121" s="39"/>
      <c r="FJ121" s="39"/>
      <c r="FK121" s="39"/>
      <c r="FL121" s="39"/>
      <c r="FM121" s="39"/>
      <c r="FN121" s="39"/>
      <c r="FO121" s="39"/>
      <c r="FP121" s="39"/>
      <c r="FQ121" s="39"/>
      <c r="FR121" s="39"/>
      <c r="FS121" s="39"/>
      <c r="FT121" s="39"/>
      <c r="FU121" s="39"/>
      <c r="FV121" s="39"/>
      <c r="FW121" s="39"/>
      <c r="FX121" s="39"/>
      <c r="FY121" s="39"/>
      <c r="FZ121" s="39"/>
      <c r="GA121" s="39"/>
      <c r="GB121" s="39"/>
      <c r="GC121" s="39"/>
      <c r="GD121" s="39"/>
      <c r="GE121" s="39"/>
      <c r="GF121" s="39"/>
      <c r="GG121" s="39"/>
      <c r="GH121" s="39"/>
      <c r="GI121" s="39"/>
      <c r="GJ121" s="39"/>
      <c r="GK121" s="39"/>
      <c r="GL121" s="39"/>
      <c r="GM121" s="39"/>
      <c r="GN121" s="39"/>
      <c r="GO121" s="39"/>
      <c r="GP121" s="39"/>
      <c r="GQ121" s="39"/>
      <c r="GR121" s="39"/>
      <c r="GS121" s="39"/>
      <c r="GT121" s="39"/>
      <c r="GU121" s="39"/>
      <c r="GV121" s="39"/>
      <c r="GW121" s="39"/>
      <c r="GX121" s="39"/>
      <c r="GY121" s="39"/>
      <c r="GZ121" s="39"/>
      <c r="HA121" s="39"/>
      <c r="HB121" s="39"/>
      <c r="HC121" s="39"/>
      <c r="HD121" s="39"/>
      <c r="HE121" s="39"/>
      <c r="HF121" s="39"/>
      <c r="HG121" s="39"/>
      <c r="HH121" s="39"/>
      <c r="HI121" s="39"/>
      <c r="HJ121" s="39"/>
      <c r="HK121" s="39"/>
      <c r="HL121" s="39"/>
      <c r="HM121" s="39"/>
      <c r="HN121" s="39"/>
      <c r="HO121" s="39"/>
      <c r="HP121" s="39"/>
      <c r="HQ121" s="39"/>
      <c r="HR121" s="39"/>
      <c r="HS121" s="39"/>
      <c r="HT121" s="39"/>
      <c r="HU121" s="39"/>
      <c r="HV121" s="39"/>
      <c r="HW121" s="39"/>
      <c r="HX121" s="39"/>
      <c r="HY121" s="39"/>
      <c r="HZ121" s="39"/>
      <c r="IA121" s="39"/>
      <c r="IB121" s="39"/>
      <c r="IC121" s="39"/>
      <c r="ID121" s="39"/>
      <c r="IE121" s="39"/>
      <c r="IF121" s="39"/>
      <c r="IG121" s="39"/>
      <c r="IH121" s="39"/>
      <c r="II121" s="39"/>
      <c r="IJ121" s="39"/>
      <c r="IK121" s="39"/>
      <c r="IL121" s="39"/>
      <c r="IM121" s="39"/>
      <c r="IN121" s="39"/>
      <c r="IO121" s="39"/>
      <c r="IP121" s="39"/>
      <c r="IQ121" s="39"/>
      <c r="IR121" s="39"/>
      <c r="IS121" s="39"/>
      <c r="IT121" s="39"/>
      <c r="IU121" s="39"/>
      <c r="IV121" s="39"/>
      <c r="IW121" s="39"/>
    </row>
    <row r="122" customFormat="false" ht="12.75" hidden="true" customHeight="false" outlineLevel="0" collapsed="false"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/>
      <c r="CE122" s="39"/>
      <c r="CF122" s="39"/>
      <c r="CG122" s="39"/>
      <c r="CH122" s="39"/>
      <c r="CI122" s="39"/>
      <c r="CJ122" s="39"/>
      <c r="CK122" s="39"/>
      <c r="CL122" s="39"/>
      <c r="CM122" s="39"/>
      <c r="CN122" s="39"/>
      <c r="CO122" s="39"/>
      <c r="CP122" s="39"/>
      <c r="CQ122" s="39"/>
      <c r="CR122" s="39"/>
      <c r="CS122" s="39"/>
      <c r="CT122" s="39"/>
      <c r="CU122" s="39"/>
      <c r="CV122" s="39"/>
      <c r="CW122" s="39"/>
      <c r="CX122" s="39"/>
      <c r="CY122" s="39"/>
      <c r="CZ122" s="39"/>
      <c r="DA122" s="39"/>
      <c r="DB122" s="39"/>
      <c r="DC122" s="39"/>
      <c r="DD122" s="39"/>
      <c r="DE122" s="39"/>
      <c r="DF122" s="39"/>
      <c r="DG122" s="39"/>
      <c r="DH122" s="39"/>
      <c r="DI122" s="39"/>
      <c r="DJ122" s="39"/>
      <c r="DK122" s="39"/>
      <c r="DL122" s="39"/>
      <c r="DM122" s="39"/>
      <c r="DN122" s="39"/>
      <c r="DO122" s="39"/>
      <c r="DP122" s="39"/>
      <c r="DQ122" s="39"/>
      <c r="DR122" s="39"/>
      <c r="DS122" s="39"/>
      <c r="DT122" s="39"/>
      <c r="DU122" s="39"/>
      <c r="DV122" s="39"/>
      <c r="DW122" s="39"/>
      <c r="DX122" s="39"/>
      <c r="DY122" s="39"/>
      <c r="DZ122" s="39"/>
      <c r="EA122" s="39"/>
      <c r="EB122" s="39"/>
      <c r="EC122" s="39"/>
      <c r="ED122" s="39"/>
      <c r="EE122" s="39"/>
      <c r="EF122" s="39"/>
      <c r="EG122" s="39"/>
      <c r="EH122" s="39"/>
      <c r="EI122" s="39"/>
      <c r="EJ122" s="39"/>
      <c r="EK122" s="39"/>
      <c r="EL122" s="39"/>
      <c r="EM122" s="39"/>
      <c r="EN122" s="39"/>
      <c r="EO122" s="39"/>
      <c r="EP122" s="39"/>
      <c r="EQ122" s="39"/>
      <c r="ER122" s="39"/>
      <c r="ES122" s="39"/>
      <c r="ET122" s="39"/>
      <c r="EU122" s="39"/>
      <c r="EV122" s="39"/>
      <c r="EW122" s="39"/>
      <c r="EX122" s="39"/>
      <c r="EY122" s="39"/>
      <c r="EZ122" s="39"/>
      <c r="FA122" s="39"/>
      <c r="FB122" s="39"/>
      <c r="FC122" s="39"/>
      <c r="FD122" s="39"/>
      <c r="FE122" s="39"/>
      <c r="FF122" s="39"/>
      <c r="FG122" s="39"/>
      <c r="FH122" s="39"/>
      <c r="FI122" s="39"/>
      <c r="FJ122" s="39"/>
      <c r="FK122" s="39"/>
      <c r="FL122" s="39"/>
      <c r="FM122" s="39"/>
      <c r="FN122" s="39"/>
      <c r="FO122" s="39"/>
      <c r="FP122" s="39"/>
      <c r="FQ122" s="39"/>
      <c r="FR122" s="39"/>
      <c r="FS122" s="39"/>
      <c r="FT122" s="39"/>
      <c r="FU122" s="39"/>
      <c r="FV122" s="39"/>
      <c r="FW122" s="39"/>
      <c r="FX122" s="39"/>
      <c r="FY122" s="39"/>
      <c r="FZ122" s="39"/>
      <c r="GA122" s="39"/>
      <c r="GB122" s="39"/>
      <c r="GC122" s="39"/>
      <c r="GD122" s="39"/>
      <c r="GE122" s="39"/>
      <c r="GF122" s="39"/>
      <c r="GG122" s="39"/>
      <c r="GH122" s="39"/>
      <c r="GI122" s="39"/>
      <c r="GJ122" s="39"/>
      <c r="GK122" s="39"/>
      <c r="GL122" s="39"/>
      <c r="GM122" s="39"/>
      <c r="GN122" s="39"/>
      <c r="GO122" s="39"/>
      <c r="GP122" s="39"/>
      <c r="GQ122" s="39"/>
      <c r="GR122" s="39"/>
      <c r="GS122" s="39"/>
      <c r="GT122" s="39"/>
      <c r="GU122" s="39"/>
      <c r="GV122" s="39"/>
      <c r="GW122" s="39"/>
      <c r="GX122" s="39"/>
      <c r="GY122" s="39"/>
      <c r="GZ122" s="39"/>
      <c r="HA122" s="39"/>
      <c r="HB122" s="39"/>
      <c r="HC122" s="39"/>
      <c r="HD122" s="39"/>
      <c r="HE122" s="39"/>
      <c r="HF122" s="39"/>
      <c r="HG122" s="39"/>
      <c r="HH122" s="39"/>
      <c r="HI122" s="39"/>
      <c r="HJ122" s="39"/>
      <c r="HK122" s="39"/>
      <c r="HL122" s="39"/>
      <c r="HM122" s="39"/>
      <c r="HN122" s="39"/>
      <c r="HO122" s="39"/>
      <c r="HP122" s="39"/>
      <c r="HQ122" s="39"/>
      <c r="HR122" s="39"/>
      <c r="HS122" s="39"/>
      <c r="HT122" s="39"/>
      <c r="HU122" s="39"/>
      <c r="HV122" s="39"/>
      <c r="HW122" s="39"/>
      <c r="HX122" s="39"/>
      <c r="HY122" s="39"/>
      <c r="HZ122" s="39"/>
      <c r="IA122" s="39"/>
      <c r="IB122" s="39"/>
      <c r="IC122" s="39"/>
      <c r="ID122" s="39"/>
      <c r="IE122" s="39"/>
      <c r="IF122" s="39"/>
      <c r="IG122" s="39"/>
      <c r="IH122" s="39"/>
      <c r="II122" s="39"/>
      <c r="IJ122" s="39"/>
      <c r="IK122" s="39"/>
      <c r="IL122" s="39"/>
      <c r="IM122" s="39"/>
      <c r="IN122" s="39"/>
      <c r="IO122" s="39"/>
      <c r="IP122" s="39"/>
      <c r="IQ122" s="39"/>
      <c r="IR122" s="39"/>
      <c r="IS122" s="39"/>
      <c r="IT122" s="39"/>
      <c r="IU122" s="39"/>
      <c r="IV122" s="39"/>
      <c r="IW122" s="39"/>
    </row>
    <row r="123" customFormat="false" ht="12.75" hidden="true" customHeight="false" outlineLevel="0" collapsed="false"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39"/>
      <c r="CF123" s="39"/>
      <c r="CG123" s="39"/>
      <c r="CH123" s="39"/>
      <c r="CI123" s="39"/>
      <c r="CJ123" s="39"/>
      <c r="CK123" s="39"/>
      <c r="CL123" s="39"/>
      <c r="CM123" s="39"/>
      <c r="CN123" s="39"/>
      <c r="CO123" s="39"/>
      <c r="CP123" s="39"/>
      <c r="CQ123" s="39"/>
      <c r="CR123" s="39"/>
      <c r="CS123" s="39"/>
      <c r="CT123" s="39"/>
      <c r="CU123" s="39"/>
      <c r="CV123" s="39"/>
      <c r="CW123" s="39"/>
      <c r="CX123" s="39"/>
      <c r="CY123" s="39"/>
      <c r="CZ123" s="39"/>
      <c r="DA123" s="39"/>
      <c r="DB123" s="39"/>
      <c r="DC123" s="39"/>
      <c r="DD123" s="39"/>
      <c r="DE123" s="39"/>
      <c r="DF123" s="39"/>
      <c r="DG123" s="39"/>
      <c r="DH123" s="39"/>
      <c r="DI123" s="39"/>
      <c r="DJ123" s="39"/>
      <c r="DK123" s="39"/>
      <c r="DL123" s="39"/>
      <c r="DM123" s="39"/>
      <c r="DN123" s="39"/>
      <c r="DO123" s="39"/>
      <c r="DP123" s="39"/>
      <c r="DQ123" s="39"/>
      <c r="DR123" s="39"/>
      <c r="DS123" s="39"/>
      <c r="DT123" s="39"/>
      <c r="DU123" s="39"/>
      <c r="DV123" s="39"/>
      <c r="DW123" s="39"/>
      <c r="DX123" s="39"/>
      <c r="DY123" s="39"/>
      <c r="DZ123" s="39"/>
      <c r="EA123" s="39"/>
      <c r="EB123" s="39"/>
      <c r="EC123" s="39"/>
      <c r="ED123" s="39"/>
      <c r="EE123" s="39"/>
      <c r="EF123" s="39"/>
      <c r="EG123" s="39"/>
      <c r="EH123" s="39"/>
      <c r="EI123" s="39"/>
      <c r="EJ123" s="39"/>
      <c r="EK123" s="39"/>
      <c r="EL123" s="39"/>
      <c r="EM123" s="39"/>
      <c r="EN123" s="39"/>
      <c r="EO123" s="39"/>
      <c r="EP123" s="39"/>
      <c r="EQ123" s="39"/>
      <c r="ER123" s="39"/>
      <c r="ES123" s="39"/>
      <c r="ET123" s="39"/>
      <c r="EU123" s="39"/>
      <c r="EV123" s="39"/>
      <c r="EW123" s="39"/>
      <c r="EX123" s="39"/>
      <c r="EY123" s="39"/>
      <c r="EZ123" s="39"/>
      <c r="FA123" s="39"/>
      <c r="FB123" s="39"/>
      <c r="FC123" s="39"/>
      <c r="FD123" s="39"/>
      <c r="FE123" s="39"/>
      <c r="FF123" s="39"/>
      <c r="FG123" s="39"/>
      <c r="FH123" s="39"/>
      <c r="FI123" s="39"/>
      <c r="FJ123" s="39"/>
      <c r="FK123" s="39"/>
      <c r="FL123" s="39"/>
      <c r="FM123" s="39"/>
      <c r="FN123" s="39"/>
      <c r="FO123" s="39"/>
      <c r="FP123" s="39"/>
      <c r="FQ123" s="39"/>
      <c r="FR123" s="39"/>
      <c r="FS123" s="39"/>
      <c r="FT123" s="39"/>
      <c r="FU123" s="39"/>
      <c r="FV123" s="39"/>
      <c r="FW123" s="39"/>
      <c r="FX123" s="39"/>
      <c r="FY123" s="39"/>
      <c r="FZ123" s="39"/>
      <c r="GA123" s="39"/>
      <c r="GB123" s="39"/>
      <c r="GC123" s="39"/>
      <c r="GD123" s="39"/>
      <c r="GE123" s="39"/>
      <c r="GF123" s="39"/>
      <c r="GG123" s="39"/>
      <c r="GH123" s="39"/>
      <c r="GI123" s="39"/>
      <c r="GJ123" s="39"/>
      <c r="GK123" s="39"/>
      <c r="GL123" s="39"/>
      <c r="GM123" s="39"/>
      <c r="GN123" s="39"/>
      <c r="GO123" s="39"/>
      <c r="GP123" s="39"/>
      <c r="GQ123" s="39"/>
      <c r="GR123" s="39"/>
      <c r="GS123" s="39"/>
      <c r="GT123" s="39"/>
      <c r="GU123" s="39"/>
      <c r="GV123" s="39"/>
      <c r="GW123" s="39"/>
      <c r="GX123" s="39"/>
      <c r="GY123" s="39"/>
      <c r="GZ123" s="39"/>
      <c r="HA123" s="39"/>
      <c r="HB123" s="39"/>
      <c r="HC123" s="39"/>
      <c r="HD123" s="39"/>
      <c r="HE123" s="39"/>
      <c r="HF123" s="39"/>
      <c r="HG123" s="39"/>
      <c r="HH123" s="39"/>
      <c r="HI123" s="39"/>
      <c r="HJ123" s="39"/>
      <c r="HK123" s="39"/>
      <c r="HL123" s="39"/>
      <c r="HM123" s="39"/>
      <c r="HN123" s="39"/>
      <c r="HO123" s="39"/>
      <c r="HP123" s="39"/>
      <c r="HQ123" s="39"/>
      <c r="HR123" s="39"/>
      <c r="HS123" s="39"/>
      <c r="HT123" s="39"/>
      <c r="HU123" s="39"/>
      <c r="HV123" s="39"/>
      <c r="HW123" s="39"/>
      <c r="HX123" s="39"/>
      <c r="HY123" s="39"/>
      <c r="HZ123" s="39"/>
      <c r="IA123" s="39"/>
      <c r="IB123" s="39"/>
      <c r="IC123" s="39"/>
      <c r="ID123" s="39"/>
      <c r="IE123" s="39"/>
      <c r="IF123" s="39"/>
      <c r="IG123" s="39"/>
      <c r="IH123" s="39"/>
      <c r="II123" s="39"/>
      <c r="IJ123" s="39"/>
      <c r="IK123" s="39"/>
      <c r="IL123" s="39"/>
      <c r="IM123" s="39"/>
      <c r="IN123" s="39"/>
      <c r="IO123" s="39"/>
      <c r="IP123" s="39"/>
      <c r="IQ123" s="39"/>
      <c r="IR123" s="39"/>
      <c r="IS123" s="39"/>
      <c r="IT123" s="39"/>
      <c r="IU123" s="39"/>
      <c r="IV123" s="39"/>
      <c r="IW123" s="39"/>
    </row>
    <row r="124" customFormat="false" ht="12.75" hidden="true" customHeight="false" outlineLevel="0" collapsed="false"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39"/>
      <c r="CC124" s="39"/>
      <c r="CD124" s="39"/>
      <c r="CE124" s="39"/>
      <c r="CF124" s="39"/>
      <c r="CG124" s="39"/>
      <c r="CH124" s="39"/>
      <c r="CI124" s="39"/>
      <c r="CJ124" s="39"/>
      <c r="CK124" s="39"/>
      <c r="CL124" s="39"/>
      <c r="CM124" s="39"/>
      <c r="CN124" s="39"/>
      <c r="CO124" s="39"/>
      <c r="CP124" s="39"/>
      <c r="CQ124" s="39"/>
      <c r="CR124" s="39"/>
      <c r="CS124" s="39"/>
      <c r="CT124" s="39"/>
      <c r="CU124" s="39"/>
      <c r="CV124" s="39"/>
      <c r="CW124" s="39"/>
      <c r="CX124" s="39"/>
      <c r="CY124" s="39"/>
      <c r="CZ124" s="39"/>
      <c r="DA124" s="39"/>
      <c r="DB124" s="39"/>
      <c r="DC124" s="39"/>
      <c r="DD124" s="39"/>
      <c r="DE124" s="39"/>
      <c r="DF124" s="39"/>
      <c r="DG124" s="39"/>
      <c r="DH124" s="39"/>
      <c r="DI124" s="39"/>
      <c r="DJ124" s="39"/>
      <c r="DK124" s="39"/>
      <c r="DL124" s="39"/>
      <c r="DM124" s="39"/>
      <c r="DN124" s="39"/>
      <c r="DO124" s="39"/>
      <c r="DP124" s="39"/>
      <c r="DQ124" s="39"/>
      <c r="DR124" s="39"/>
      <c r="DS124" s="39"/>
      <c r="DT124" s="39"/>
      <c r="DU124" s="39"/>
      <c r="DV124" s="39"/>
      <c r="DW124" s="39"/>
      <c r="DX124" s="39"/>
      <c r="DY124" s="39"/>
      <c r="DZ124" s="39"/>
      <c r="EA124" s="39"/>
      <c r="EB124" s="39"/>
      <c r="EC124" s="39"/>
      <c r="ED124" s="39"/>
      <c r="EE124" s="39"/>
      <c r="EF124" s="39"/>
      <c r="EG124" s="39"/>
      <c r="EH124" s="39"/>
      <c r="EI124" s="39"/>
      <c r="EJ124" s="39"/>
      <c r="EK124" s="39"/>
      <c r="EL124" s="39"/>
      <c r="EM124" s="39"/>
      <c r="EN124" s="39"/>
      <c r="EO124" s="39"/>
      <c r="EP124" s="39"/>
      <c r="EQ124" s="39"/>
      <c r="ER124" s="39"/>
      <c r="ES124" s="39"/>
      <c r="ET124" s="39"/>
      <c r="EU124" s="39"/>
      <c r="EV124" s="39"/>
      <c r="EW124" s="39"/>
      <c r="EX124" s="39"/>
      <c r="EY124" s="39"/>
      <c r="EZ124" s="39"/>
      <c r="FA124" s="39"/>
      <c r="FB124" s="39"/>
      <c r="FC124" s="39"/>
      <c r="FD124" s="39"/>
      <c r="FE124" s="39"/>
      <c r="FF124" s="39"/>
      <c r="FG124" s="39"/>
      <c r="FH124" s="39"/>
      <c r="FI124" s="39"/>
      <c r="FJ124" s="39"/>
      <c r="FK124" s="39"/>
      <c r="FL124" s="39"/>
      <c r="FM124" s="39"/>
      <c r="FN124" s="39"/>
      <c r="FO124" s="39"/>
      <c r="FP124" s="39"/>
      <c r="FQ124" s="39"/>
      <c r="FR124" s="39"/>
      <c r="FS124" s="39"/>
      <c r="FT124" s="39"/>
      <c r="FU124" s="39"/>
      <c r="FV124" s="39"/>
      <c r="FW124" s="39"/>
      <c r="FX124" s="39"/>
      <c r="FY124" s="39"/>
      <c r="FZ124" s="39"/>
      <c r="GA124" s="39"/>
      <c r="GB124" s="39"/>
      <c r="GC124" s="39"/>
      <c r="GD124" s="39"/>
      <c r="GE124" s="39"/>
      <c r="GF124" s="39"/>
      <c r="GG124" s="39"/>
      <c r="GH124" s="39"/>
      <c r="GI124" s="39"/>
      <c r="GJ124" s="39"/>
      <c r="GK124" s="39"/>
      <c r="GL124" s="39"/>
      <c r="GM124" s="39"/>
      <c r="GN124" s="39"/>
      <c r="GO124" s="39"/>
      <c r="GP124" s="39"/>
      <c r="GQ124" s="39"/>
      <c r="GR124" s="39"/>
      <c r="GS124" s="39"/>
      <c r="GT124" s="39"/>
      <c r="GU124" s="39"/>
      <c r="GV124" s="39"/>
      <c r="GW124" s="39"/>
      <c r="GX124" s="39"/>
      <c r="GY124" s="39"/>
      <c r="GZ124" s="39"/>
      <c r="HA124" s="39"/>
      <c r="HB124" s="39"/>
      <c r="HC124" s="39"/>
      <c r="HD124" s="39"/>
      <c r="HE124" s="39"/>
      <c r="HF124" s="39"/>
      <c r="HG124" s="39"/>
      <c r="HH124" s="39"/>
      <c r="HI124" s="39"/>
      <c r="HJ124" s="39"/>
      <c r="HK124" s="39"/>
      <c r="HL124" s="39"/>
      <c r="HM124" s="39"/>
      <c r="HN124" s="39"/>
      <c r="HO124" s="39"/>
      <c r="HP124" s="39"/>
      <c r="HQ124" s="39"/>
      <c r="HR124" s="39"/>
      <c r="HS124" s="39"/>
      <c r="HT124" s="39"/>
      <c r="HU124" s="39"/>
      <c r="HV124" s="39"/>
      <c r="HW124" s="39"/>
      <c r="HX124" s="39"/>
      <c r="HY124" s="39"/>
      <c r="HZ124" s="39"/>
      <c r="IA124" s="39"/>
      <c r="IB124" s="39"/>
      <c r="IC124" s="39"/>
      <c r="ID124" s="39"/>
      <c r="IE124" s="39"/>
      <c r="IF124" s="39"/>
      <c r="IG124" s="39"/>
      <c r="IH124" s="39"/>
      <c r="II124" s="39"/>
      <c r="IJ124" s="39"/>
      <c r="IK124" s="39"/>
      <c r="IL124" s="39"/>
      <c r="IM124" s="39"/>
      <c r="IN124" s="39"/>
      <c r="IO124" s="39"/>
      <c r="IP124" s="39"/>
      <c r="IQ124" s="39"/>
      <c r="IR124" s="39"/>
      <c r="IS124" s="39"/>
      <c r="IT124" s="39"/>
      <c r="IU124" s="39"/>
      <c r="IV124" s="39"/>
      <c r="IW124" s="39"/>
    </row>
    <row r="125" customFormat="false" ht="12.75" hidden="true" customHeight="false" outlineLevel="0" collapsed="false"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  <c r="CA125" s="39"/>
      <c r="CB125" s="39"/>
      <c r="CC125" s="39"/>
      <c r="CD125" s="39"/>
      <c r="CE125" s="39"/>
      <c r="CF125" s="39"/>
      <c r="CG125" s="39"/>
      <c r="CH125" s="39"/>
      <c r="CI125" s="39"/>
      <c r="CJ125" s="39"/>
      <c r="CK125" s="39"/>
      <c r="CL125" s="39"/>
      <c r="CM125" s="39"/>
      <c r="CN125" s="39"/>
      <c r="CO125" s="39"/>
      <c r="CP125" s="39"/>
      <c r="CQ125" s="39"/>
      <c r="CR125" s="39"/>
      <c r="CS125" s="39"/>
      <c r="CT125" s="39"/>
      <c r="CU125" s="39"/>
      <c r="CV125" s="39"/>
      <c r="CW125" s="39"/>
      <c r="CX125" s="39"/>
      <c r="CY125" s="39"/>
      <c r="CZ125" s="39"/>
      <c r="DA125" s="39"/>
      <c r="DB125" s="39"/>
      <c r="DC125" s="39"/>
      <c r="DD125" s="39"/>
      <c r="DE125" s="39"/>
      <c r="DF125" s="39"/>
      <c r="DG125" s="39"/>
      <c r="DH125" s="39"/>
      <c r="DI125" s="39"/>
      <c r="DJ125" s="39"/>
      <c r="DK125" s="39"/>
      <c r="DL125" s="39"/>
      <c r="DM125" s="39"/>
      <c r="DN125" s="39"/>
      <c r="DO125" s="39"/>
      <c r="DP125" s="39"/>
      <c r="DQ125" s="39"/>
      <c r="DR125" s="39"/>
      <c r="DS125" s="39"/>
      <c r="DT125" s="39"/>
      <c r="DU125" s="39"/>
      <c r="DV125" s="39"/>
      <c r="DW125" s="39"/>
      <c r="DX125" s="39"/>
      <c r="DY125" s="39"/>
      <c r="DZ125" s="39"/>
      <c r="EA125" s="39"/>
      <c r="EB125" s="39"/>
      <c r="EC125" s="39"/>
      <c r="ED125" s="39"/>
      <c r="EE125" s="39"/>
      <c r="EF125" s="39"/>
      <c r="EG125" s="39"/>
      <c r="EH125" s="39"/>
      <c r="EI125" s="39"/>
      <c r="EJ125" s="39"/>
      <c r="EK125" s="39"/>
      <c r="EL125" s="39"/>
      <c r="EM125" s="39"/>
      <c r="EN125" s="39"/>
      <c r="EO125" s="39"/>
      <c r="EP125" s="39"/>
      <c r="EQ125" s="39"/>
      <c r="ER125" s="39"/>
      <c r="ES125" s="39"/>
      <c r="ET125" s="39"/>
      <c r="EU125" s="39"/>
      <c r="EV125" s="39"/>
      <c r="EW125" s="39"/>
      <c r="EX125" s="39"/>
      <c r="EY125" s="39"/>
      <c r="EZ125" s="39"/>
      <c r="FA125" s="39"/>
      <c r="FB125" s="39"/>
      <c r="FC125" s="39"/>
      <c r="FD125" s="39"/>
      <c r="FE125" s="39"/>
      <c r="FF125" s="39"/>
      <c r="FG125" s="39"/>
      <c r="FH125" s="39"/>
      <c r="FI125" s="39"/>
      <c r="FJ125" s="39"/>
      <c r="FK125" s="39"/>
      <c r="FL125" s="39"/>
      <c r="FM125" s="39"/>
      <c r="FN125" s="39"/>
      <c r="FO125" s="39"/>
      <c r="FP125" s="39"/>
      <c r="FQ125" s="39"/>
      <c r="FR125" s="39"/>
      <c r="FS125" s="39"/>
      <c r="FT125" s="39"/>
      <c r="FU125" s="39"/>
      <c r="FV125" s="39"/>
      <c r="FW125" s="39"/>
      <c r="FX125" s="39"/>
      <c r="FY125" s="39"/>
      <c r="FZ125" s="39"/>
      <c r="GA125" s="39"/>
      <c r="GB125" s="39"/>
      <c r="GC125" s="39"/>
      <c r="GD125" s="39"/>
      <c r="GE125" s="39"/>
      <c r="GF125" s="39"/>
      <c r="GG125" s="39"/>
      <c r="GH125" s="39"/>
      <c r="GI125" s="39"/>
      <c r="GJ125" s="39"/>
      <c r="GK125" s="39"/>
      <c r="GL125" s="39"/>
      <c r="GM125" s="39"/>
      <c r="GN125" s="39"/>
      <c r="GO125" s="39"/>
      <c r="GP125" s="39"/>
      <c r="GQ125" s="39"/>
      <c r="GR125" s="39"/>
      <c r="GS125" s="39"/>
      <c r="GT125" s="39"/>
      <c r="GU125" s="39"/>
      <c r="GV125" s="39"/>
      <c r="GW125" s="39"/>
      <c r="GX125" s="39"/>
      <c r="GY125" s="39"/>
      <c r="GZ125" s="39"/>
      <c r="HA125" s="39"/>
      <c r="HB125" s="39"/>
      <c r="HC125" s="39"/>
      <c r="HD125" s="39"/>
      <c r="HE125" s="39"/>
      <c r="HF125" s="39"/>
      <c r="HG125" s="39"/>
      <c r="HH125" s="39"/>
      <c r="HI125" s="39"/>
      <c r="HJ125" s="39"/>
      <c r="HK125" s="39"/>
      <c r="HL125" s="39"/>
      <c r="HM125" s="39"/>
      <c r="HN125" s="39"/>
      <c r="HO125" s="39"/>
      <c r="HP125" s="39"/>
      <c r="HQ125" s="39"/>
      <c r="HR125" s="39"/>
      <c r="HS125" s="39"/>
      <c r="HT125" s="39"/>
      <c r="HU125" s="39"/>
      <c r="HV125" s="39"/>
      <c r="HW125" s="39"/>
      <c r="HX125" s="39"/>
      <c r="HY125" s="39"/>
      <c r="HZ125" s="39"/>
      <c r="IA125" s="39"/>
      <c r="IB125" s="39"/>
      <c r="IC125" s="39"/>
      <c r="ID125" s="39"/>
      <c r="IE125" s="39"/>
      <c r="IF125" s="39"/>
      <c r="IG125" s="39"/>
      <c r="IH125" s="39"/>
      <c r="II125" s="39"/>
      <c r="IJ125" s="39"/>
      <c r="IK125" s="39"/>
      <c r="IL125" s="39"/>
      <c r="IM125" s="39"/>
      <c r="IN125" s="39"/>
      <c r="IO125" s="39"/>
      <c r="IP125" s="39"/>
      <c r="IQ125" s="39"/>
      <c r="IR125" s="39"/>
      <c r="IS125" s="39"/>
      <c r="IT125" s="39"/>
      <c r="IU125" s="39"/>
      <c r="IV125" s="39"/>
      <c r="IW125" s="39"/>
    </row>
    <row r="126" customFormat="false" ht="12.75" hidden="true" customHeight="false" outlineLevel="0" collapsed="false"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  <c r="CJ126" s="39"/>
      <c r="CK126" s="39"/>
      <c r="CL126" s="39"/>
      <c r="CM126" s="39"/>
      <c r="CN126" s="39"/>
      <c r="CO126" s="39"/>
      <c r="CP126" s="39"/>
      <c r="CQ126" s="39"/>
      <c r="CR126" s="39"/>
      <c r="CS126" s="39"/>
      <c r="CT126" s="39"/>
      <c r="CU126" s="39"/>
      <c r="CV126" s="39"/>
      <c r="CW126" s="39"/>
      <c r="CX126" s="39"/>
      <c r="CY126" s="39"/>
      <c r="CZ126" s="39"/>
      <c r="DA126" s="39"/>
      <c r="DB126" s="39"/>
      <c r="DC126" s="39"/>
      <c r="DD126" s="39"/>
      <c r="DE126" s="39"/>
      <c r="DF126" s="39"/>
      <c r="DG126" s="39"/>
      <c r="DH126" s="39"/>
      <c r="DI126" s="39"/>
      <c r="DJ126" s="39"/>
      <c r="DK126" s="39"/>
      <c r="DL126" s="39"/>
      <c r="DM126" s="39"/>
      <c r="DN126" s="39"/>
      <c r="DO126" s="39"/>
      <c r="DP126" s="39"/>
      <c r="DQ126" s="39"/>
      <c r="DR126" s="39"/>
      <c r="DS126" s="39"/>
      <c r="DT126" s="39"/>
      <c r="DU126" s="39"/>
      <c r="DV126" s="39"/>
      <c r="DW126" s="39"/>
      <c r="DX126" s="39"/>
      <c r="DY126" s="39"/>
      <c r="DZ126" s="39"/>
      <c r="EA126" s="39"/>
      <c r="EB126" s="39"/>
      <c r="EC126" s="39"/>
      <c r="ED126" s="39"/>
      <c r="EE126" s="39"/>
      <c r="EF126" s="39"/>
      <c r="EG126" s="39"/>
      <c r="EH126" s="39"/>
      <c r="EI126" s="39"/>
      <c r="EJ126" s="39"/>
      <c r="EK126" s="39"/>
      <c r="EL126" s="39"/>
      <c r="EM126" s="39"/>
      <c r="EN126" s="39"/>
      <c r="EO126" s="39"/>
      <c r="EP126" s="39"/>
      <c r="EQ126" s="39"/>
      <c r="ER126" s="39"/>
      <c r="ES126" s="39"/>
      <c r="ET126" s="39"/>
      <c r="EU126" s="39"/>
      <c r="EV126" s="39"/>
      <c r="EW126" s="39"/>
      <c r="EX126" s="39"/>
      <c r="EY126" s="39"/>
      <c r="EZ126" s="39"/>
      <c r="FA126" s="39"/>
      <c r="FB126" s="39"/>
      <c r="FC126" s="39"/>
      <c r="FD126" s="39"/>
      <c r="FE126" s="39"/>
      <c r="FF126" s="39"/>
      <c r="FG126" s="39"/>
      <c r="FH126" s="39"/>
      <c r="FI126" s="39"/>
      <c r="FJ126" s="39"/>
      <c r="FK126" s="39"/>
      <c r="FL126" s="39"/>
      <c r="FM126" s="39"/>
      <c r="FN126" s="39"/>
      <c r="FO126" s="39"/>
      <c r="FP126" s="39"/>
      <c r="FQ126" s="39"/>
      <c r="FR126" s="39"/>
      <c r="FS126" s="39"/>
      <c r="FT126" s="39"/>
      <c r="FU126" s="39"/>
      <c r="FV126" s="39"/>
      <c r="FW126" s="39"/>
      <c r="FX126" s="39"/>
      <c r="FY126" s="39"/>
      <c r="FZ126" s="39"/>
      <c r="GA126" s="39"/>
      <c r="GB126" s="39"/>
      <c r="GC126" s="39"/>
      <c r="GD126" s="39"/>
      <c r="GE126" s="39"/>
      <c r="GF126" s="39"/>
      <c r="GG126" s="39"/>
      <c r="GH126" s="39"/>
      <c r="GI126" s="39"/>
      <c r="GJ126" s="39"/>
      <c r="GK126" s="39"/>
      <c r="GL126" s="39"/>
      <c r="GM126" s="39"/>
      <c r="GN126" s="39"/>
      <c r="GO126" s="39"/>
      <c r="GP126" s="39"/>
      <c r="GQ126" s="39"/>
      <c r="GR126" s="39"/>
      <c r="GS126" s="39"/>
      <c r="GT126" s="39"/>
      <c r="GU126" s="39"/>
      <c r="GV126" s="39"/>
      <c r="GW126" s="39"/>
      <c r="GX126" s="39"/>
      <c r="GY126" s="39"/>
      <c r="GZ126" s="39"/>
      <c r="HA126" s="39"/>
      <c r="HB126" s="39"/>
      <c r="HC126" s="39"/>
      <c r="HD126" s="39"/>
      <c r="HE126" s="39"/>
      <c r="HF126" s="39"/>
      <c r="HG126" s="39"/>
      <c r="HH126" s="39"/>
      <c r="HI126" s="39"/>
      <c r="HJ126" s="39"/>
      <c r="HK126" s="39"/>
      <c r="HL126" s="39"/>
      <c r="HM126" s="39"/>
      <c r="HN126" s="39"/>
      <c r="HO126" s="39"/>
      <c r="HP126" s="39"/>
      <c r="HQ126" s="39"/>
      <c r="HR126" s="39"/>
      <c r="HS126" s="39"/>
      <c r="HT126" s="39"/>
      <c r="HU126" s="39"/>
      <c r="HV126" s="39"/>
      <c r="HW126" s="39"/>
      <c r="HX126" s="39"/>
      <c r="HY126" s="39"/>
      <c r="HZ126" s="39"/>
      <c r="IA126" s="39"/>
      <c r="IB126" s="39"/>
      <c r="IC126" s="39"/>
      <c r="ID126" s="39"/>
      <c r="IE126" s="39"/>
      <c r="IF126" s="39"/>
      <c r="IG126" s="39"/>
      <c r="IH126" s="39"/>
      <c r="II126" s="39"/>
      <c r="IJ126" s="39"/>
      <c r="IK126" s="39"/>
      <c r="IL126" s="39"/>
      <c r="IM126" s="39"/>
      <c r="IN126" s="39"/>
      <c r="IO126" s="39"/>
      <c r="IP126" s="39"/>
      <c r="IQ126" s="39"/>
      <c r="IR126" s="39"/>
      <c r="IS126" s="39"/>
      <c r="IT126" s="39"/>
      <c r="IU126" s="39"/>
      <c r="IV126" s="39"/>
      <c r="IW126" s="39"/>
    </row>
    <row r="127" customFormat="false" ht="12.75" hidden="true" customHeight="false" outlineLevel="0" collapsed="false"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  <c r="CE127" s="39"/>
      <c r="CF127" s="39"/>
      <c r="CG127" s="39"/>
      <c r="CH127" s="39"/>
      <c r="CI127" s="39"/>
      <c r="CJ127" s="39"/>
      <c r="CK127" s="39"/>
      <c r="CL127" s="39"/>
      <c r="CM127" s="39"/>
      <c r="CN127" s="39"/>
      <c r="CO127" s="39"/>
      <c r="CP127" s="39"/>
      <c r="CQ127" s="39"/>
      <c r="CR127" s="39"/>
      <c r="CS127" s="39"/>
      <c r="CT127" s="39"/>
      <c r="CU127" s="39"/>
      <c r="CV127" s="39"/>
      <c r="CW127" s="39"/>
      <c r="CX127" s="39"/>
      <c r="CY127" s="39"/>
      <c r="CZ127" s="39"/>
      <c r="DA127" s="39"/>
      <c r="DB127" s="39"/>
      <c r="DC127" s="39"/>
      <c r="DD127" s="39"/>
      <c r="DE127" s="39"/>
      <c r="DF127" s="39"/>
      <c r="DG127" s="39"/>
      <c r="DH127" s="39"/>
      <c r="DI127" s="39"/>
      <c r="DJ127" s="39"/>
      <c r="DK127" s="39"/>
      <c r="DL127" s="39"/>
      <c r="DM127" s="39"/>
      <c r="DN127" s="39"/>
      <c r="DO127" s="39"/>
      <c r="DP127" s="39"/>
      <c r="DQ127" s="39"/>
      <c r="DR127" s="39"/>
      <c r="DS127" s="39"/>
      <c r="DT127" s="39"/>
      <c r="DU127" s="39"/>
      <c r="DV127" s="39"/>
      <c r="DW127" s="39"/>
      <c r="DX127" s="39"/>
      <c r="DY127" s="39"/>
      <c r="DZ127" s="39"/>
      <c r="EA127" s="39"/>
      <c r="EB127" s="39"/>
      <c r="EC127" s="39"/>
      <c r="ED127" s="39"/>
      <c r="EE127" s="39"/>
      <c r="EF127" s="39"/>
      <c r="EG127" s="39"/>
      <c r="EH127" s="39"/>
      <c r="EI127" s="39"/>
      <c r="EJ127" s="39"/>
      <c r="EK127" s="39"/>
      <c r="EL127" s="39"/>
      <c r="EM127" s="39"/>
      <c r="EN127" s="39"/>
      <c r="EO127" s="39"/>
      <c r="EP127" s="39"/>
      <c r="EQ127" s="39"/>
      <c r="ER127" s="39"/>
      <c r="ES127" s="39"/>
      <c r="ET127" s="39"/>
      <c r="EU127" s="39"/>
      <c r="EV127" s="39"/>
      <c r="EW127" s="39"/>
      <c r="EX127" s="39"/>
      <c r="EY127" s="39"/>
      <c r="EZ127" s="39"/>
      <c r="FA127" s="39"/>
      <c r="FB127" s="39"/>
      <c r="FC127" s="39"/>
      <c r="FD127" s="39"/>
      <c r="FE127" s="39"/>
      <c r="FF127" s="39"/>
      <c r="FG127" s="39"/>
      <c r="FH127" s="39"/>
      <c r="FI127" s="39"/>
      <c r="FJ127" s="39"/>
      <c r="FK127" s="39"/>
      <c r="FL127" s="39"/>
      <c r="FM127" s="39"/>
      <c r="FN127" s="39"/>
      <c r="FO127" s="39"/>
      <c r="FP127" s="39"/>
      <c r="FQ127" s="39"/>
      <c r="FR127" s="39"/>
      <c r="FS127" s="39"/>
      <c r="FT127" s="39"/>
      <c r="FU127" s="39"/>
      <c r="FV127" s="39"/>
      <c r="FW127" s="39"/>
      <c r="FX127" s="39"/>
      <c r="FY127" s="39"/>
      <c r="FZ127" s="39"/>
      <c r="GA127" s="39"/>
      <c r="GB127" s="39"/>
      <c r="GC127" s="39"/>
      <c r="GD127" s="39"/>
      <c r="GE127" s="39"/>
      <c r="GF127" s="39"/>
      <c r="GG127" s="39"/>
      <c r="GH127" s="39"/>
      <c r="GI127" s="39"/>
      <c r="GJ127" s="39"/>
      <c r="GK127" s="39"/>
      <c r="GL127" s="39"/>
      <c r="GM127" s="39"/>
      <c r="GN127" s="39"/>
      <c r="GO127" s="39"/>
      <c r="GP127" s="39"/>
      <c r="GQ127" s="39"/>
      <c r="GR127" s="39"/>
      <c r="GS127" s="39"/>
      <c r="GT127" s="39"/>
      <c r="GU127" s="39"/>
      <c r="GV127" s="39"/>
      <c r="GW127" s="39"/>
      <c r="GX127" s="39"/>
      <c r="GY127" s="39"/>
      <c r="GZ127" s="39"/>
      <c r="HA127" s="39"/>
      <c r="HB127" s="39"/>
      <c r="HC127" s="39"/>
      <c r="HD127" s="39"/>
      <c r="HE127" s="39"/>
      <c r="HF127" s="39"/>
      <c r="HG127" s="39"/>
      <c r="HH127" s="39"/>
      <c r="HI127" s="39"/>
      <c r="HJ127" s="39"/>
      <c r="HK127" s="39"/>
      <c r="HL127" s="39"/>
      <c r="HM127" s="39"/>
      <c r="HN127" s="39"/>
      <c r="HO127" s="39"/>
      <c r="HP127" s="39"/>
      <c r="HQ127" s="39"/>
      <c r="HR127" s="39"/>
      <c r="HS127" s="39"/>
      <c r="HT127" s="39"/>
      <c r="HU127" s="39"/>
      <c r="HV127" s="39"/>
      <c r="HW127" s="39"/>
      <c r="HX127" s="39"/>
      <c r="HY127" s="39"/>
      <c r="HZ127" s="39"/>
      <c r="IA127" s="39"/>
      <c r="IB127" s="39"/>
      <c r="IC127" s="39"/>
      <c r="ID127" s="39"/>
      <c r="IE127" s="39"/>
      <c r="IF127" s="39"/>
      <c r="IG127" s="39"/>
      <c r="IH127" s="39"/>
      <c r="II127" s="39"/>
      <c r="IJ127" s="39"/>
      <c r="IK127" s="39"/>
      <c r="IL127" s="39"/>
      <c r="IM127" s="39"/>
      <c r="IN127" s="39"/>
      <c r="IO127" s="39"/>
      <c r="IP127" s="39"/>
      <c r="IQ127" s="39"/>
      <c r="IR127" s="39"/>
      <c r="IS127" s="39"/>
      <c r="IT127" s="39"/>
      <c r="IU127" s="39"/>
      <c r="IV127" s="39"/>
      <c r="IW127" s="39"/>
    </row>
    <row r="128" customFormat="false" ht="12.75" hidden="true" customHeight="false" outlineLevel="0" collapsed="false"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39"/>
      <c r="CT128" s="39"/>
      <c r="CU128" s="39"/>
      <c r="CV128" s="39"/>
      <c r="CW128" s="39"/>
      <c r="CX128" s="39"/>
      <c r="CY128" s="39"/>
      <c r="CZ128" s="39"/>
      <c r="DA128" s="39"/>
      <c r="DB128" s="39"/>
      <c r="DC128" s="39"/>
      <c r="DD128" s="39"/>
      <c r="DE128" s="39"/>
      <c r="DF128" s="39"/>
      <c r="DG128" s="39"/>
      <c r="DH128" s="39"/>
      <c r="DI128" s="39"/>
      <c r="DJ128" s="39"/>
      <c r="DK128" s="39"/>
      <c r="DL128" s="39"/>
      <c r="DM128" s="39"/>
      <c r="DN128" s="39"/>
      <c r="DO128" s="39"/>
      <c r="DP128" s="39"/>
      <c r="DQ128" s="39"/>
      <c r="DR128" s="39"/>
      <c r="DS128" s="39"/>
      <c r="DT128" s="39"/>
      <c r="DU128" s="39"/>
      <c r="DV128" s="39"/>
      <c r="DW128" s="39"/>
      <c r="DX128" s="39"/>
      <c r="DY128" s="39"/>
      <c r="DZ128" s="39"/>
      <c r="EA128" s="39"/>
      <c r="EB128" s="39"/>
      <c r="EC128" s="39"/>
      <c r="ED128" s="39"/>
      <c r="EE128" s="39"/>
      <c r="EF128" s="39"/>
      <c r="EG128" s="39"/>
      <c r="EH128" s="39"/>
      <c r="EI128" s="39"/>
      <c r="EJ128" s="39"/>
      <c r="EK128" s="39"/>
      <c r="EL128" s="39"/>
      <c r="EM128" s="39"/>
      <c r="EN128" s="39"/>
      <c r="EO128" s="39"/>
      <c r="EP128" s="39"/>
      <c r="EQ128" s="39"/>
      <c r="ER128" s="39"/>
      <c r="ES128" s="39"/>
      <c r="ET128" s="39"/>
      <c r="EU128" s="39"/>
      <c r="EV128" s="39"/>
      <c r="EW128" s="39"/>
      <c r="EX128" s="39"/>
      <c r="EY128" s="39"/>
      <c r="EZ128" s="39"/>
      <c r="FA128" s="39"/>
      <c r="FB128" s="39"/>
      <c r="FC128" s="39"/>
      <c r="FD128" s="39"/>
      <c r="FE128" s="39"/>
      <c r="FF128" s="39"/>
      <c r="FG128" s="39"/>
      <c r="FH128" s="39"/>
      <c r="FI128" s="39"/>
      <c r="FJ128" s="39"/>
      <c r="FK128" s="39"/>
      <c r="FL128" s="39"/>
      <c r="FM128" s="39"/>
      <c r="FN128" s="39"/>
      <c r="FO128" s="39"/>
      <c r="FP128" s="39"/>
      <c r="FQ128" s="39"/>
      <c r="FR128" s="39"/>
      <c r="FS128" s="39"/>
      <c r="FT128" s="39"/>
      <c r="FU128" s="39"/>
      <c r="FV128" s="39"/>
      <c r="FW128" s="39"/>
      <c r="FX128" s="39"/>
      <c r="FY128" s="39"/>
      <c r="FZ128" s="39"/>
      <c r="GA128" s="39"/>
      <c r="GB128" s="39"/>
      <c r="GC128" s="39"/>
      <c r="GD128" s="39"/>
      <c r="GE128" s="39"/>
      <c r="GF128" s="39"/>
      <c r="GG128" s="39"/>
      <c r="GH128" s="39"/>
      <c r="GI128" s="39"/>
      <c r="GJ128" s="39"/>
      <c r="GK128" s="39"/>
      <c r="GL128" s="39"/>
      <c r="GM128" s="39"/>
      <c r="GN128" s="39"/>
      <c r="GO128" s="39"/>
      <c r="GP128" s="39"/>
      <c r="GQ128" s="39"/>
      <c r="GR128" s="39"/>
      <c r="GS128" s="39"/>
      <c r="GT128" s="39"/>
      <c r="GU128" s="39"/>
      <c r="GV128" s="39"/>
      <c r="GW128" s="39"/>
      <c r="GX128" s="39"/>
      <c r="GY128" s="39"/>
      <c r="GZ128" s="39"/>
      <c r="HA128" s="39"/>
      <c r="HB128" s="39"/>
      <c r="HC128" s="39"/>
      <c r="HD128" s="39"/>
      <c r="HE128" s="39"/>
      <c r="HF128" s="39"/>
      <c r="HG128" s="39"/>
      <c r="HH128" s="39"/>
      <c r="HI128" s="39"/>
      <c r="HJ128" s="39"/>
      <c r="HK128" s="39"/>
      <c r="HL128" s="39"/>
      <c r="HM128" s="39"/>
      <c r="HN128" s="39"/>
      <c r="HO128" s="39"/>
      <c r="HP128" s="39"/>
      <c r="HQ128" s="39"/>
      <c r="HR128" s="39"/>
      <c r="HS128" s="39"/>
      <c r="HT128" s="39"/>
      <c r="HU128" s="39"/>
      <c r="HV128" s="39"/>
      <c r="HW128" s="39"/>
      <c r="HX128" s="39"/>
      <c r="HY128" s="39"/>
      <c r="HZ128" s="39"/>
      <c r="IA128" s="39"/>
      <c r="IB128" s="39"/>
      <c r="IC128" s="39"/>
      <c r="ID128" s="39"/>
      <c r="IE128" s="39"/>
      <c r="IF128" s="39"/>
      <c r="IG128" s="39"/>
      <c r="IH128" s="39"/>
      <c r="II128" s="39"/>
      <c r="IJ128" s="39"/>
      <c r="IK128" s="39"/>
      <c r="IL128" s="39"/>
      <c r="IM128" s="39"/>
      <c r="IN128" s="39"/>
      <c r="IO128" s="39"/>
      <c r="IP128" s="39"/>
      <c r="IQ128" s="39"/>
      <c r="IR128" s="39"/>
      <c r="IS128" s="39"/>
      <c r="IT128" s="39"/>
      <c r="IU128" s="39"/>
      <c r="IV128" s="39"/>
      <c r="IW128" s="39"/>
    </row>
    <row r="129" customFormat="false" ht="12.75" hidden="true" customHeight="false" outlineLevel="0" collapsed="false"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  <c r="CZ129" s="39"/>
      <c r="DA129" s="39"/>
      <c r="DB129" s="39"/>
      <c r="DC129" s="39"/>
      <c r="DD129" s="39"/>
      <c r="DE129" s="39"/>
      <c r="DF129" s="39"/>
      <c r="DG129" s="39"/>
      <c r="DH129" s="39"/>
      <c r="DI129" s="39"/>
      <c r="DJ129" s="39"/>
      <c r="DK129" s="39"/>
      <c r="DL129" s="39"/>
      <c r="DM129" s="39"/>
      <c r="DN129" s="39"/>
      <c r="DO129" s="39"/>
      <c r="DP129" s="39"/>
      <c r="DQ129" s="39"/>
      <c r="DR129" s="39"/>
      <c r="DS129" s="39"/>
      <c r="DT129" s="39"/>
      <c r="DU129" s="39"/>
      <c r="DV129" s="39"/>
      <c r="DW129" s="39"/>
      <c r="DX129" s="39"/>
      <c r="DY129" s="39"/>
      <c r="DZ129" s="39"/>
      <c r="EA129" s="39"/>
      <c r="EB129" s="39"/>
      <c r="EC129" s="39"/>
      <c r="ED129" s="39"/>
      <c r="EE129" s="39"/>
      <c r="EF129" s="39"/>
      <c r="EG129" s="39"/>
      <c r="EH129" s="39"/>
      <c r="EI129" s="39"/>
      <c r="EJ129" s="39"/>
      <c r="EK129" s="39"/>
      <c r="EL129" s="39"/>
      <c r="EM129" s="39"/>
      <c r="EN129" s="39"/>
      <c r="EO129" s="39"/>
      <c r="EP129" s="39"/>
      <c r="EQ129" s="39"/>
      <c r="ER129" s="39"/>
      <c r="ES129" s="39"/>
      <c r="ET129" s="39"/>
      <c r="EU129" s="39"/>
      <c r="EV129" s="39"/>
      <c r="EW129" s="39"/>
      <c r="EX129" s="39"/>
      <c r="EY129" s="39"/>
      <c r="EZ129" s="39"/>
      <c r="FA129" s="39"/>
      <c r="FB129" s="39"/>
      <c r="FC129" s="39"/>
      <c r="FD129" s="39"/>
      <c r="FE129" s="39"/>
      <c r="FF129" s="39"/>
      <c r="FG129" s="39"/>
      <c r="FH129" s="39"/>
      <c r="FI129" s="39"/>
      <c r="FJ129" s="39"/>
      <c r="FK129" s="39"/>
      <c r="FL129" s="39"/>
      <c r="FM129" s="39"/>
      <c r="FN129" s="39"/>
      <c r="FO129" s="39"/>
      <c r="FP129" s="39"/>
      <c r="FQ129" s="39"/>
      <c r="FR129" s="39"/>
      <c r="FS129" s="39"/>
      <c r="FT129" s="39"/>
      <c r="FU129" s="39"/>
      <c r="FV129" s="39"/>
      <c r="FW129" s="39"/>
      <c r="FX129" s="39"/>
      <c r="FY129" s="39"/>
      <c r="FZ129" s="39"/>
      <c r="GA129" s="39"/>
      <c r="GB129" s="39"/>
      <c r="GC129" s="39"/>
      <c r="GD129" s="39"/>
      <c r="GE129" s="39"/>
      <c r="GF129" s="39"/>
      <c r="GG129" s="39"/>
      <c r="GH129" s="39"/>
      <c r="GI129" s="39"/>
      <c r="GJ129" s="39"/>
      <c r="GK129" s="39"/>
      <c r="GL129" s="39"/>
      <c r="GM129" s="39"/>
      <c r="GN129" s="39"/>
      <c r="GO129" s="39"/>
      <c r="GP129" s="39"/>
      <c r="GQ129" s="39"/>
      <c r="GR129" s="39"/>
      <c r="GS129" s="39"/>
      <c r="GT129" s="39"/>
      <c r="GU129" s="39"/>
      <c r="GV129" s="39"/>
      <c r="GW129" s="39"/>
      <c r="GX129" s="39"/>
      <c r="GY129" s="39"/>
      <c r="GZ129" s="39"/>
      <c r="HA129" s="39"/>
      <c r="HB129" s="39"/>
      <c r="HC129" s="39"/>
      <c r="HD129" s="39"/>
      <c r="HE129" s="39"/>
      <c r="HF129" s="39"/>
      <c r="HG129" s="39"/>
      <c r="HH129" s="39"/>
      <c r="HI129" s="39"/>
      <c r="HJ129" s="39"/>
      <c r="HK129" s="39"/>
      <c r="HL129" s="39"/>
      <c r="HM129" s="39"/>
      <c r="HN129" s="39"/>
      <c r="HO129" s="39"/>
      <c r="HP129" s="39"/>
      <c r="HQ129" s="39"/>
      <c r="HR129" s="39"/>
      <c r="HS129" s="39"/>
      <c r="HT129" s="39"/>
      <c r="HU129" s="39"/>
      <c r="HV129" s="39"/>
      <c r="HW129" s="39"/>
      <c r="HX129" s="39"/>
      <c r="HY129" s="39"/>
      <c r="HZ129" s="39"/>
      <c r="IA129" s="39"/>
      <c r="IB129" s="39"/>
      <c r="IC129" s="39"/>
      <c r="ID129" s="39"/>
      <c r="IE129" s="39"/>
      <c r="IF129" s="39"/>
      <c r="IG129" s="39"/>
      <c r="IH129" s="39"/>
      <c r="II129" s="39"/>
      <c r="IJ129" s="39"/>
      <c r="IK129" s="39"/>
      <c r="IL129" s="39"/>
      <c r="IM129" s="39"/>
      <c r="IN129" s="39"/>
      <c r="IO129" s="39"/>
      <c r="IP129" s="39"/>
      <c r="IQ129" s="39"/>
      <c r="IR129" s="39"/>
      <c r="IS129" s="39"/>
      <c r="IT129" s="39"/>
      <c r="IU129" s="39"/>
      <c r="IV129" s="39"/>
      <c r="IW129" s="39"/>
    </row>
    <row r="130" customFormat="false" ht="12.75" hidden="true" customHeight="false" outlineLevel="0" collapsed="false"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CD130" s="39"/>
      <c r="CE130" s="39"/>
      <c r="CF130" s="39"/>
      <c r="CG130" s="39"/>
      <c r="CH130" s="39"/>
      <c r="CI130" s="39"/>
      <c r="CJ130" s="39"/>
      <c r="CK130" s="39"/>
      <c r="CL130" s="39"/>
      <c r="CM130" s="39"/>
      <c r="CN130" s="39"/>
      <c r="CO130" s="39"/>
      <c r="CP130" s="39"/>
      <c r="CQ130" s="39"/>
      <c r="CR130" s="39"/>
      <c r="CS130" s="39"/>
      <c r="CT130" s="39"/>
      <c r="CU130" s="39"/>
      <c r="CV130" s="39"/>
      <c r="CW130" s="39"/>
      <c r="CX130" s="39"/>
      <c r="CY130" s="39"/>
      <c r="CZ130" s="39"/>
      <c r="DA130" s="39"/>
      <c r="DB130" s="39"/>
      <c r="DC130" s="39"/>
      <c r="DD130" s="39"/>
      <c r="DE130" s="39"/>
      <c r="DF130" s="39"/>
      <c r="DG130" s="39"/>
      <c r="DH130" s="39"/>
      <c r="DI130" s="39"/>
      <c r="DJ130" s="39"/>
      <c r="DK130" s="39"/>
      <c r="DL130" s="39"/>
      <c r="DM130" s="39"/>
      <c r="DN130" s="39"/>
      <c r="DO130" s="39"/>
      <c r="DP130" s="39"/>
      <c r="DQ130" s="39"/>
      <c r="DR130" s="39"/>
      <c r="DS130" s="39"/>
      <c r="DT130" s="39"/>
      <c r="DU130" s="39"/>
      <c r="DV130" s="39"/>
      <c r="DW130" s="39"/>
      <c r="DX130" s="39"/>
      <c r="DY130" s="39"/>
      <c r="DZ130" s="39"/>
      <c r="EA130" s="39"/>
      <c r="EB130" s="39"/>
      <c r="EC130" s="39"/>
      <c r="ED130" s="39"/>
      <c r="EE130" s="39"/>
      <c r="EF130" s="39"/>
      <c r="EG130" s="39"/>
      <c r="EH130" s="39"/>
      <c r="EI130" s="39"/>
      <c r="EJ130" s="39"/>
      <c r="EK130" s="39"/>
      <c r="EL130" s="39"/>
      <c r="EM130" s="39"/>
      <c r="EN130" s="39"/>
      <c r="EO130" s="39"/>
      <c r="EP130" s="39"/>
      <c r="EQ130" s="39"/>
      <c r="ER130" s="39"/>
      <c r="ES130" s="39"/>
      <c r="ET130" s="39"/>
      <c r="EU130" s="39"/>
      <c r="EV130" s="39"/>
      <c r="EW130" s="39"/>
      <c r="EX130" s="39"/>
      <c r="EY130" s="39"/>
      <c r="EZ130" s="39"/>
      <c r="FA130" s="39"/>
      <c r="FB130" s="39"/>
      <c r="FC130" s="39"/>
      <c r="FD130" s="39"/>
      <c r="FE130" s="39"/>
      <c r="FF130" s="39"/>
      <c r="FG130" s="39"/>
      <c r="FH130" s="39"/>
      <c r="FI130" s="39"/>
      <c r="FJ130" s="39"/>
      <c r="FK130" s="39"/>
      <c r="FL130" s="39"/>
      <c r="FM130" s="39"/>
      <c r="FN130" s="39"/>
      <c r="FO130" s="39"/>
      <c r="FP130" s="39"/>
      <c r="FQ130" s="39"/>
      <c r="FR130" s="39"/>
      <c r="FS130" s="39"/>
      <c r="FT130" s="39"/>
      <c r="FU130" s="39"/>
      <c r="FV130" s="39"/>
      <c r="FW130" s="39"/>
      <c r="FX130" s="39"/>
      <c r="FY130" s="39"/>
      <c r="FZ130" s="39"/>
      <c r="GA130" s="39"/>
      <c r="GB130" s="39"/>
      <c r="GC130" s="39"/>
      <c r="GD130" s="39"/>
      <c r="GE130" s="39"/>
      <c r="GF130" s="39"/>
      <c r="GG130" s="39"/>
      <c r="GH130" s="39"/>
      <c r="GI130" s="39"/>
      <c r="GJ130" s="39"/>
      <c r="GK130" s="39"/>
      <c r="GL130" s="39"/>
      <c r="GM130" s="39"/>
      <c r="GN130" s="39"/>
      <c r="GO130" s="39"/>
      <c r="GP130" s="39"/>
      <c r="GQ130" s="39"/>
      <c r="GR130" s="39"/>
      <c r="GS130" s="39"/>
      <c r="GT130" s="39"/>
      <c r="GU130" s="39"/>
      <c r="GV130" s="39"/>
      <c r="GW130" s="39"/>
      <c r="GX130" s="39"/>
      <c r="GY130" s="39"/>
      <c r="GZ130" s="39"/>
      <c r="HA130" s="39"/>
      <c r="HB130" s="39"/>
      <c r="HC130" s="39"/>
      <c r="HD130" s="39"/>
      <c r="HE130" s="39"/>
      <c r="HF130" s="39"/>
      <c r="HG130" s="39"/>
      <c r="HH130" s="39"/>
      <c r="HI130" s="39"/>
      <c r="HJ130" s="39"/>
      <c r="HK130" s="39"/>
      <c r="HL130" s="39"/>
      <c r="HM130" s="39"/>
      <c r="HN130" s="39"/>
      <c r="HO130" s="39"/>
      <c r="HP130" s="39"/>
      <c r="HQ130" s="39"/>
      <c r="HR130" s="39"/>
      <c r="HS130" s="39"/>
      <c r="HT130" s="39"/>
      <c r="HU130" s="39"/>
      <c r="HV130" s="39"/>
      <c r="HW130" s="39"/>
      <c r="HX130" s="39"/>
      <c r="HY130" s="39"/>
      <c r="HZ130" s="39"/>
      <c r="IA130" s="39"/>
      <c r="IB130" s="39"/>
      <c r="IC130" s="39"/>
      <c r="ID130" s="39"/>
      <c r="IE130" s="39"/>
      <c r="IF130" s="39"/>
      <c r="IG130" s="39"/>
      <c r="IH130" s="39"/>
      <c r="II130" s="39"/>
      <c r="IJ130" s="39"/>
      <c r="IK130" s="39"/>
      <c r="IL130" s="39"/>
      <c r="IM130" s="39"/>
      <c r="IN130" s="39"/>
      <c r="IO130" s="39"/>
      <c r="IP130" s="39"/>
      <c r="IQ130" s="39"/>
      <c r="IR130" s="39"/>
      <c r="IS130" s="39"/>
      <c r="IT130" s="39"/>
      <c r="IU130" s="39"/>
      <c r="IV130" s="39"/>
      <c r="IW130" s="39"/>
    </row>
    <row r="131" customFormat="false" ht="12.75" hidden="true" customHeight="false" outlineLevel="0" collapsed="false"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  <c r="CK131" s="39"/>
      <c r="CL131" s="39"/>
      <c r="CM131" s="39"/>
      <c r="CN131" s="39"/>
      <c r="CO131" s="39"/>
      <c r="CP131" s="39"/>
      <c r="CQ131" s="39"/>
      <c r="CR131" s="39"/>
      <c r="CS131" s="39"/>
      <c r="CT131" s="39"/>
      <c r="CU131" s="39"/>
      <c r="CV131" s="39"/>
      <c r="CW131" s="39"/>
      <c r="CX131" s="39"/>
      <c r="CY131" s="39"/>
      <c r="CZ131" s="39"/>
      <c r="DA131" s="39"/>
      <c r="DB131" s="39"/>
      <c r="DC131" s="39"/>
      <c r="DD131" s="39"/>
      <c r="DE131" s="39"/>
      <c r="DF131" s="39"/>
      <c r="DG131" s="39"/>
      <c r="DH131" s="39"/>
      <c r="DI131" s="39"/>
      <c r="DJ131" s="39"/>
      <c r="DK131" s="39"/>
      <c r="DL131" s="39"/>
      <c r="DM131" s="39"/>
      <c r="DN131" s="39"/>
      <c r="DO131" s="39"/>
      <c r="DP131" s="39"/>
      <c r="DQ131" s="39"/>
      <c r="DR131" s="39"/>
      <c r="DS131" s="39"/>
      <c r="DT131" s="39"/>
      <c r="DU131" s="39"/>
      <c r="DV131" s="39"/>
      <c r="DW131" s="39"/>
      <c r="DX131" s="39"/>
      <c r="DY131" s="39"/>
      <c r="DZ131" s="39"/>
      <c r="EA131" s="39"/>
      <c r="EB131" s="39"/>
      <c r="EC131" s="39"/>
      <c r="ED131" s="39"/>
      <c r="EE131" s="39"/>
      <c r="EF131" s="39"/>
      <c r="EG131" s="39"/>
      <c r="EH131" s="39"/>
      <c r="EI131" s="39"/>
      <c r="EJ131" s="39"/>
      <c r="EK131" s="39"/>
      <c r="EL131" s="39"/>
      <c r="EM131" s="39"/>
      <c r="EN131" s="39"/>
      <c r="EO131" s="39"/>
      <c r="EP131" s="39"/>
      <c r="EQ131" s="39"/>
      <c r="ER131" s="39"/>
      <c r="ES131" s="39"/>
      <c r="ET131" s="39"/>
      <c r="EU131" s="39"/>
      <c r="EV131" s="39"/>
      <c r="EW131" s="39"/>
      <c r="EX131" s="39"/>
      <c r="EY131" s="39"/>
      <c r="EZ131" s="39"/>
      <c r="FA131" s="39"/>
      <c r="FB131" s="39"/>
      <c r="FC131" s="39"/>
      <c r="FD131" s="39"/>
      <c r="FE131" s="39"/>
      <c r="FF131" s="39"/>
      <c r="FG131" s="39"/>
      <c r="FH131" s="39"/>
      <c r="FI131" s="39"/>
      <c r="FJ131" s="39"/>
      <c r="FK131" s="39"/>
      <c r="FL131" s="39"/>
      <c r="FM131" s="39"/>
      <c r="FN131" s="39"/>
      <c r="FO131" s="39"/>
      <c r="FP131" s="39"/>
      <c r="FQ131" s="39"/>
      <c r="FR131" s="39"/>
      <c r="FS131" s="39"/>
      <c r="FT131" s="39"/>
      <c r="FU131" s="39"/>
      <c r="FV131" s="39"/>
      <c r="FW131" s="39"/>
      <c r="FX131" s="39"/>
      <c r="FY131" s="39"/>
      <c r="FZ131" s="39"/>
      <c r="GA131" s="39"/>
      <c r="GB131" s="39"/>
      <c r="GC131" s="39"/>
      <c r="GD131" s="39"/>
      <c r="GE131" s="39"/>
      <c r="GF131" s="39"/>
      <c r="GG131" s="39"/>
      <c r="GH131" s="39"/>
      <c r="GI131" s="39"/>
      <c r="GJ131" s="39"/>
      <c r="GK131" s="39"/>
      <c r="GL131" s="39"/>
      <c r="GM131" s="39"/>
      <c r="GN131" s="39"/>
      <c r="GO131" s="39"/>
      <c r="GP131" s="39"/>
      <c r="GQ131" s="39"/>
      <c r="GR131" s="39"/>
      <c r="GS131" s="39"/>
      <c r="GT131" s="39"/>
      <c r="GU131" s="39"/>
      <c r="GV131" s="39"/>
      <c r="GW131" s="39"/>
      <c r="GX131" s="39"/>
      <c r="GY131" s="39"/>
      <c r="GZ131" s="39"/>
      <c r="HA131" s="39"/>
      <c r="HB131" s="39"/>
      <c r="HC131" s="39"/>
      <c r="HD131" s="39"/>
      <c r="HE131" s="39"/>
      <c r="HF131" s="39"/>
      <c r="HG131" s="39"/>
      <c r="HH131" s="39"/>
      <c r="HI131" s="39"/>
      <c r="HJ131" s="39"/>
      <c r="HK131" s="39"/>
      <c r="HL131" s="39"/>
      <c r="HM131" s="39"/>
      <c r="HN131" s="39"/>
      <c r="HO131" s="39"/>
      <c r="HP131" s="39"/>
      <c r="HQ131" s="39"/>
      <c r="HR131" s="39"/>
      <c r="HS131" s="39"/>
      <c r="HT131" s="39"/>
      <c r="HU131" s="39"/>
      <c r="HV131" s="39"/>
      <c r="HW131" s="39"/>
      <c r="HX131" s="39"/>
      <c r="HY131" s="39"/>
      <c r="HZ131" s="39"/>
      <c r="IA131" s="39"/>
      <c r="IB131" s="39"/>
      <c r="IC131" s="39"/>
      <c r="ID131" s="39"/>
      <c r="IE131" s="39"/>
      <c r="IF131" s="39"/>
      <c r="IG131" s="39"/>
      <c r="IH131" s="39"/>
      <c r="II131" s="39"/>
      <c r="IJ131" s="39"/>
      <c r="IK131" s="39"/>
      <c r="IL131" s="39"/>
      <c r="IM131" s="39"/>
      <c r="IN131" s="39"/>
      <c r="IO131" s="39"/>
      <c r="IP131" s="39"/>
      <c r="IQ131" s="39"/>
      <c r="IR131" s="39"/>
      <c r="IS131" s="39"/>
      <c r="IT131" s="39"/>
      <c r="IU131" s="39"/>
      <c r="IV131" s="39"/>
      <c r="IW131" s="39"/>
    </row>
    <row r="132" customFormat="false" ht="12.75" hidden="true" customHeight="false" outlineLevel="0" collapsed="false"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  <c r="CK132" s="39"/>
      <c r="CL132" s="39"/>
      <c r="CM132" s="39"/>
      <c r="CN132" s="39"/>
      <c r="CO132" s="39"/>
      <c r="CP132" s="39"/>
      <c r="CQ132" s="39"/>
      <c r="CR132" s="39"/>
      <c r="CS132" s="39"/>
      <c r="CT132" s="39"/>
      <c r="CU132" s="39"/>
      <c r="CV132" s="39"/>
      <c r="CW132" s="39"/>
      <c r="CX132" s="39"/>
      <c r="CY132" s="39"/>
      <c r="CZ132" s="39"/>
      <c r="DA132" s="39"/>
      <c r="DB132" s="39"/>
      <c r="DC132" s="39"/>
      <c r="DD132" s="39"/>
      <c r="DE132" s="39"/>
      <c r="DF132" s="39"/>
      <c r="DG132" s="39"/>
      <c r="DH132" s="39"/>
      <c r="DI132" s="39"/>
      <c r="DJ132" s="39"/>
      <c r="DK132" s="39"/>
      <c r="DL132" s="39"/>
      <c r="DM132" s="39"/>
      <c r="DN132" s="39"/>
      <c r="DO132" s="39"/>
      <c r="DP132" s="39"/>
      <c r="DQ132" s="39"/>
      <c r="DR132" s="39"/>
      <c r="DS132" s="39"/>
      <c r="DT132" s="39"/>
      <c r="DU132" s="39"/>
      <c r="DV132" s="39"/>
      <c r="DW132" s="39"/>
      <c r="DX132" s="39"/>
      <c r="DY132" s="39"/>
      <c r="DZ132" s="39"/>
      <c r="EA132" s="39"/>
      <c r="EB132" s="39"/>
      <c r="EC132" s="39"/>
      <c r="ED132" s="39"/>
      <c r="EE132" s="39"/>
      <c r="EF132" s="39"/>
      <c r="EG132" s="39"/>
      <c r="EH132" s="39"/>
      <c r="EI132" s="39"/>
      <c r="EJ132" s="39"/>
      <c r="EK132" s="39"/>
      <c r="EL132" s="39"/>
      <c r="EM132" s="39"/>
      <c r="EN132" s="39"/>
      <c r="EO132" s="39"/>
      <c r="EP132" s="39"/>
      <c r="EQ132" s="39"/>
      <c r="ER132" s="39"/>
      <c r="ES132" s="39"/>
      <c r="ET132" s="39"/>
      <c r="EU132" s="39"/>
      <c r="EV132" s="39"/>
      <c r="EW132" s="39"/>
      <c r="EX132" s="39"/>
      <c r="EY132" s="39"/>
      <c r="EZ132" s="39"/>
      <c r="FA132" s="39"/>
      <c r="FB132" s="39"/>
      <c r="FC132" s="39"/>
      <c r="FD132" s="39"/>
      <c r="FE132" s="39"/>
      <c r="FF132" s="39"/>
      <c r="FG132" s="39"/>
      <c r="FH132" s="39"/>
      <c r="FI132" s="39"/>
      <c r="FJ132" s="39"/>
      <c r="FK132" s="39"/>
      <c r="FL132" s="39"/>
      <c r="FM132" s="39"/>
      <c r="FN132" s="39"/>
      <c r="FO132" s="39"/>
      <c r="FP132" s="39"/>
      <c r="FQ132" s="39"/>
      <c r="FR132" s="39"/>
      <c r="FS132" s="39"/>
      <c r="FT132" s="39"/>
      <c r="FU132" s="39"/>
      <c r="FV132" s="39"/>
      <c r="FW132" s="39"/>
      <c r="FX132" s="39"/>
      <c r="FY132" s="39"/>
      <c r="FZ132" s="39"/>
      <c r="GA132" s="39"/>
      <c r="GB132" s="39"/>
      <c r="GC132" s="39"/>
      <c r="GD132" s="39"/>
      <c r="GE132" s="39"/>
      <c r="GF132" s="39"/>
      <c r="GG132" s="39"/>
      <c r="GH132" s="39"/>
      <c r="GI132" s="39"/>
      <c r="GJ132" s="39"/>
      <c r="GK132" s="39"/>
      <c r="GL132" s="39"/>
      <c r="GM132" s="39"/>
      <c r="GN132" s="39"/>
      <c r="GO132" s="39"/>
      <c r="GP132" s="39"/>
      <c r="GQ132" s="39"/>
      <c r="GR132" s="39"/>
      <c r="GS132" s="39"/>
      <c r="GT132" s="39"/>
      <c r="GU132" s="39"/>
      <c r="GV132" s="39"/>
      <c r="GW132" s="39"/>
      <c r="GX132" s="39"/>
      <c r="GY132" s="39"/>
      <c r="GZ132" s="39"/>
      <c r="HA132" s="39"/>
      <c r="HB132" s="39"/>
      <c r="HC132" s="39"/>
      <c r="HD132" s="39"/>
      <c r="HE132" s="39"/>
      <c r="HF132" s="39"/>
      <c r="HG132" s="39"/>
      <c r="HH132" s="39"/>
      <c r="HI132" s="39"/>
      <c r="HJ132" s="39"/>
      <c r="HK132" s="39"/>
      <c r="HL132" s="39"/>
      <c r="HM132" s="39"/>
      <c r="HN132" s="39"/>
      <c r="HO132" s="39"/>
      <c r="HP132" s="39"/>
      <c r="HQ132" s="39"/>
      <c r="HR132" s="39"/>
      <c r="HS132" s="39"/>
      <c r="HT132" s="39"/>
      <c r="HU132" s="39"/>
      <c r="HV132" s="39"/>
      <c r="HW132" s="39"/>
      <c r="HX132" s="39"/>
      <c r="HY132" s="39"/>
      <c r="HZ132" s="39"/>
      <c r="IA132" s="39"/>
      <c r="IB132" s="39"/>
      <c r="IC132" s="39"/>
      <c r="ID132" s="39"/>
      <c r="IE132" s="39"/>
      <c r="IF132" s="39"/>
      <c r="IG132" s="39"/>
      <c r="IH132" s="39"/>
      <c r="II132" s="39"/>
      <c r="IJ132" s="39"/>
      <c r="IK132" s="39"/>
      <c r="IL132" s="39"/>
      <c r="IM132" s="39"/>
      <c r="IN132" s="39"/>
      <c r="IO132" s="39"/>
      <c r="IP132" s="39"/>
      <c r="IQ132" s="39"/>
      <c r="IR132" s="39"/>
      <c r="IS132" s="39"/>
      <c r="IT132" s="39"/>
      <c r="IU132" s="39"/>
      <c r="IV132" s="39"/>
      <c r="IW132" s="39"/>
    </row>
    <row r="133" customFormat="false" ht="12.75" hidden="true" customHeight="false" outlineLevel="0" collapsed="false"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  <c r="CK133" s="39"/>
      <c r="CL133" s="39"/>
      <c r="CM133" s="39"/>
      <c r="CN133" s="39"/>
      <c r="CO133" s="39"/>
      <c r="CP133" s="39"/>
      <c r="CQ133" s="39"/>
      <c r="CR133" s="39"/>
      <c r="CS133" s="39"/>
      <c r="CT133" s="39"/>
      <c r="CU133" s="39"/>
      <c r="CV133" s="39"/>
      <c r="CW133" s="39"/>
      <c r="CX133" s="39"/>
      <c r="CY133" s="39"/>
      <c r="CZ133" s="39"/>
      <c r="DA133" s="39"/>
      <c r="DB133" s="39"/>
      <c r="DC133" s="39"/>
      <c r="DD133" s="39"/>
      <c r="DE133" s="39"/>
      <c r="DF133" s="39"/>
      <c r="DG133" s="39"/>
      <c r="DH133" s="39"/>
      <c r="DI133" s="39"/>
      <c r="DJ133" s="39"/>
      <c r="DK133" s="39"/>
      <c r="DL133" s="39"/>
      <c r="DM133" s="39"/>
      <c r="DN133" s="39"/>
      <c r="DO133" s="39"/>
      <c r="DP133" s="39"/>
      <c r="DQ133" s="39"/>
      <c r="DR133" s="39"/>
      <c r="DS133" s="39"/>
      <c r="DT133" s="39"/>
      <c r="DU133" s="39"/>
      <c r="DV133" s="39"/>
      <c r="DW133" s="39"/>
      <c r="DX133" s="39"/>
      <c r="DY133" s="39"/>
      <c r="DZ133" s="39"/>
      <c r="EA133" s="39"/>
      <c r="EB133" s="39"/>
      <c r="EC133" s="39"/>
      <c r="ED133" s="39"/>
      <c r="EE133" s="39"/>
      <c r="EF133" s="39"/>
      <c r="EG133" s="39"/>
      <c r="EH133" s="39"/>
      <c r="EI133" s="39"/>
      <c r="EJ133" s="39"/>
      <c r="EK133" s="39"/>
      <c r="EL133" s="39"/>
      <c r="EM133" s="39"/>
      <c r="EN133" s="39"/>
      <c r="EO133" s="39"/>
      <c r="EP133" s="39"/>
      <c r="EQ133" s="39"/>
      <c r="ER133" s="39"/>
      <c r="ES133" s="39"/>
      <c r="ET133" s="39"/>
      <c r="EU133" s="39"/>
      <c r="EV133" s="39"/>
      <c r="EW133" s="39"/>
      <c r="EX133" s="39"/>
      <c r="EY133" s="39"/>
      <c r="EZ133" s="39"/>
      <c r="FA133" s="39"/>
      <c r="FB133" s="39"/>
      <c r="FC133" s="39"/>
      <c r="FD133" s="39"/>
      <c r="FE133" s="39"/>
      <c r="FF133" s="39"/>
      <c r="FG133" s="39"/>
      <c r="FH133" s="39"/>
      <c r="FI133" s="39"/>
      <c r="FJ133" s="39"/>
      <c r="FK133" s="39"/>
      <c r="FL133" s="39"/>
      <c r="FM133" s="39"/>
      <c r="FN133" s="39"/>
      <c r="FO133" s="39"/>
      <c r="FP133" s="39"/>
      <c r="FQ133" s="39"/>
      <c r="FR133" s="39"/>
      <c r="FS133" s="39"/>
      <c r="FT133" s="39"/>
      <c r="FU133" s="39"/>
      <c r="FV133" s="39"/>
      <c r="FW133" s="39"/>
      <c r="FX133" s="39"/>
      <c r="FY133" s="39"/>
      <c r="FZ133" s="39"/>
      <c r="GA133" s="39"/>
      <c r="GB133" s="39"/>
      <c r="GC133" s="39"/>
      <c r="GD133" s="39"/>
      <c r="GE133" s="39"/>
      <c r="GF133" s="39"/>
      <c r="GG133" s="39"/>
      <c r="GH133" s="39"/>
      <c r="GI133" s="39"/>
      <c r="GJ133" s="39"/>
      <c r="GK133" s="39"/>
      <c r="GL133" s="39"/>
      <c r="GM133" s="39"/>
      <c r="GN133" s="39"/>
      <c r="GO133" s="39"/>
      <c r="GP133" s="39"/>
      <c r="GQ133" s="39"/>
      <c r="GR133" s="39"/>
      <c r="GS133" s="39"/>
      <c r="GT133" s="39"/>
      <c r="GU133" s="39"/>
      <c r="GV133" s="39"/>
      <c r="GW133" s="39"/>
      <c r="GX133" s="39"/>
      <c r="GY133" s="39"/>
      <c r="GZ133" s="39"/>
      <c r="HA133" s="39"/>
      <c r="HB133" s="39"/>
      <c r="HC133" s="39"/>
      <c r="HD133" s="39"/>
      <c r="HE133" s="39"/>
      <c r="HF133" s="39"/>
      <c r="HG133" s="39"/>
      <c r="HH133" s="39"/>
      <c r="HI133" s="39"/>
      <c r="HJ133" s="39"/>
      <c r="HK133" s="39"/>
      <c r="HL133" s="39"/>
      <c r="HM133" s="39"/>
      <c r="HN133" s="39"/>
      <c r="HO133" s="39"/>
      <c r="HP133" s="39"/>
      <c r="HQ133" s="39"/>
      <c r="HR133" s="39"/>
      <c r="HS133" s="39"/>
      <c r="HT133" s="39"/>
      <c r="HU133" s="39"/>
      <c r="HV133" s="39"/>
      <c r="HW133" s="39"/>
      <c r="HX133" s="39"/>
      <c r="HY133" s="39"/>
      <c r="HZ133" s="39"/>
      <c r="IA133" s="39"/>
      <c r="IB133" s="39"/>
      <c r="IC133" s="39"/>
      <c r="ID133" s="39"/>
      <c r="IE133" s="39"/>
      <c r="IF133" s="39"/>
      <c r="IG133" s="39"/>
      <c r="IH133" s="39"/>
      <c r="II133" s="39"/>
      <c r="IJ133" s="39"/>
      <c r="IK133" s="39"/>
      <c r="IL133" s="39"/>
      <c r="IM133" s="39"/>
      <c r="IN133" s="39"/>
      <c r="IO133" s="39"/>
      <c r="IP133" s="39"/>
      <c r="IQ133" s="39"/>
      <c r="IR133" s="39"/>
      <c r="IS133" s="39"/>
      <c r="IT133" s="39"/>
      <c r="IU133" s="39"/>
      <c r="IV133" s="39"/>
      <c r="IW133" s="39"/>
    </row>
    <row r="134" customFormat="false" ht="12.75" hidden="true" customHeight="false" outlineLevel="0" collapsed="false"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/>
      <c r="CN134" s="39"/>
      <c r="CO134" s="39"/>
      <c r="CP134" s="39"/>
      <c r="CQ134" s="39"/>
      <c r="CR134" s="39"/>
      <c r="CS134" s="39"/>
      <c r="CT134" s="39"/>
      <c r="CU134" s="39"/>
      <c r="CV134" s="39"/>
      <c r="CW134" s="39"/>
      <c r="CX134" s="39"/>
      <c r="CY134" s="39"/>
      <c r="CZ134" s="39"/>
      <c r="DA134" s="39"/>
      <c r="DB134" s="39"/>
      <c r="DC134" s="39"/>
      <c r="DD134" s="39"/>
      <c r="DE134" s="39"/>
      <c r="DF134" s="39"/>
      <c r="DG134" s="39"/>
      <c r="DH134" s="39"/>
      <c r="DI134" s="39"/>
      <c r="DJ134" s="39"/>
      <c r="DK134" s="39"/>
      <c r="DL134" s="39"/>
      <c r="DM134" s="39"/>
      <c r="DN134" s="39"/>
      <c r="DO134" s="39"/>
      <c r="DP134" s="39"/>
      <c r="DQ134" s="39"/>
      <c r="DR134" s="39"/>
      <c r="DS134" s="39"/>
      <c r="DT134" s="39"/>
      <c r="DU134" s="39"/>
      <c r="DV134" s="39"/>
      <c r="DW134" s="39"/>
      <c r="DX134" s="39"/>
      <c r="DY134" s="39"/>
      <c r="DZ134" s="39"/>
      <c r="EA134" s="39"/>
      <c r="EB134" s="39"/>
      <c r="EC134" s="39"/>
      <c r="ED134" s="39"/>
      <c r="EE134" s="39"/>
      <c r="EF134" s="39"/>
      <c r="EG134" s="39"/>
      <c r="EH134" s="39"/>
      <c r="EI134" s="39"/>
      <c r="EJ134" s="39"/>
      <c r="EK134" s="39"/>
      <c r="EL134" s="39"/>
      <c r="EM134" s="39"/>
      <c r="EN134" s="39"/>
      <c r="EO134" s="39"/>
      <c r="EP134" s="39"/>
      <c r="EQ134" s="39"/>
      <c r="ER134" s="39"/>
      <c r="ES134" s="39"/>
      <c r="ET134" s="39"/>
      <c r="EU134" s="39"/>
      <c r="EV134" s="39"/>
      <c r="EW134" s="39"/>
      <c r="EX134" s="39"/>
      <c r="EY134" s="39"/>
      <c r="EZ134" s="39"/>
      <c r="FA134" s="39"/>
      <c r="FB134" s="39"/>
      <c r="FC134" s="39"/>
      <c r="FD134" s="39"/>
      <c r="FE134" s="39"/>
      <c r="FF134" s="39"/>
      <c r="FG134" s="39"/>
      <c r="FH134" s="39"/>
      <c r="FI134" s="39"/>
      <c r="FJ134" s="39"/>
      <c r="FK134" s="39"/>
      <c r="FL134" s="39"/>
      <c r="FM134" s="39"/>
      <c r="FN134" s="39"/>
      <c r="FO134" s="39"/>
      <c r="FP134" s="39"/>
      <c r="FQ134" s="39"/>
      <c r="FR134" s="39"/>
      <c r="FS134" s="39"/>
      <c r="FT134" s="39"/>
      <c r="FU134" s="39"/>
      <c r="FV134" s="39"/>
      <c r="FW134" s="39"/>
      <c r="FX134" s="39"/>
      <c r="FY134" s="39"/>
      <c r="FZ134" s="39"/>
      <c r="GA134" s="39"/>
      <c r="GB134" s="39"/>
      <c r="GC134" s="39"/>
      <c r="GD134" s="39"/>
      <c r="GE134" s="39"/>
      <c r="GF134" s="39"/>
      <c r="GG134" s="39"/>
      <c r="GH134" s="39"/>
      <c r="GI134" s="39"/>
      <c r="GJ134" s="39"/>
      <c r="GK134" s="39"/>
      <c r="GL134" s="39"/>
      <c r="GM134" s="39"/>
      <c r="GN134" s="39"/>
      <c r="GO134" s="39"/>
      <c r="GP134" s="39"/>
      <c r="GQ134" s="39"/>
      <c r="GR134" s="39"/>
      <c r="GS134" s="39"/>
      <c r="GT134" s="39"/>
      <c r="GU134" s="39"/>
      <c r="GV134" s="39"/>
      <c r="GW134" s="39"/>
      <c r="GX134" s="39"/>
      <c r="GY134" s="39"/>
      <c r="GZ134" s="39"/>
      <c r="HA134" s="39"/>
      <c r="HB134" s="39"/>
      <c r="HC134" s="39"/>
      <c r="HD134" s="39"/>
      <c r="HE134" s="39"/>
      <c r="HF134" s="39"/>
      <c r="HG134" s="39"/>
      <c r="HH134" s="39"/>
      <c r="HI134" s="39"/>
      <c r="HJ134" s="39"/>
      <c r="HK134" s="39"/>
      <c r="HL134" s="39"/>
      <c r="HM134" s="39"/>
      <c r="HN134" s="39"/>
      <c r="HO134" s="39"/>
      <c r="HP134" s="39"/>
      <c r="HQ134" s="39"/>
      <c r="HR134" s="39"/>
      <c r="HS134" s="39"/>
      <c r="HT134" s="39"/>
      <c r="HU134" s="39"/>
      <c r="HV134" s="39"/>
      <c r="HW134" s="39"/>
      <c r="HX134" s="39"/>
      <c r="HY134" s="39"/>
      <c r="HZ134" s="39"/>
      <c r="IA134" s="39"/>
      <c r="IB134" s="39"/>
      <c r="IC134" s="39"/>
      <c r="ID134" s="39"/>
      <c r="IE134" s="39"/>
      <c r="IF134" s="39"/>
      <c r="IG134" s="39"/>
      <c r="IH134" s="39"/>
      <c r="II134" s="39"/>
      <c r="IJ134" s="39"/>
      <c r="IK134" s="39"/>
      <c r="IL134" s="39"/>
      <c r="IM134" s="39"/>
      <c r="IN134" s="39"/>
      <c r="IO134" s="39"/>
      <c r="IP134" s="39"/>
      <c r="IQ134" s="39"/>
      <c r="IR134" s="39"/>
      <c r="IS134" s="39"/>
      <c r="IT134" s="39"/>
      <c r="IU134" s="39"/>
      <c r="IV134" s="39"/>
      <c r="IW134" s="39"/>
    </row>
    <row r="135" customFormat="false" ht="12.75" hidden="true" customHeight="false" outlineLevel="0" collapsed="false"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  <c r="CN135" s="39"/>
      <c r="CO135" s="39"/>
      <c r="CP135" s="39"/>
      <c r="CQ135" s="39"/>
      <c r="CR135" s="39"/>
      <c r="CS135" s="39"/>
      <c r="CT135" s="39"/>
      <c r="CU135" s="39"/>
      <c r="CV135" s="39"/>
      <c r="CW135" s="39"/>
      <c r="CX135" s="39"/>
      <c r="CY135" s="39"/>
      <c r="CZ135" s="39"/>
      <c r="DA135" s="39"/>
      <c r="DB135" s="39"/>
      <c r="DC135" s="39"/>
      <c r="DD135" s="39"/>
      <c r="DE135" s="39"/>
      <c r="DF135" s="39"/>
      <c r="DG135" s="39"/>
      <c r="DH135" s="39"/>
      <c r="DI135" s="39"/>
      <c r="DJ135" s="39"/>
      <c r="DK135" s="39"/>
      <c r="DL135" s="39"/>
      <c r="DM135" s="39"/>
      <c r="DN135" s="39"/>
      <c r="DO135" s="39"/>
      <c r="DP135" s="39"/>
      <c r="DQ135" s="39"/>
      <c r="DR135" s="39"/>
      <c r="DS135" s="39"/>
      <c r="DT135" s="39"/>
      <c r="DU135" s="39"/>
      <c r="DV135" s="39"/>
      <c r="DW135" s="39"/>
      <c r="DX135" s="39"/>
      <c r="DY135" s="39"/>
      <c r="DZ135" s="39"/>
      <c r="EA135" s="39"/>
      <c r="EB135" s="39"/>
      <c r="EC135" s="39"/>
      <c r="ED135" s="39"/>
      <c r="EE135" s="39"/>
      <c r="EF135" s="39"/>
      <c r="EG135" s="39"/>
      <c r="EH135" s="39"/>
      <c r="EI135" s="39"/>
      <c r="EJ135" s="39"/>
      <c r="EK135" s="39"/>
      <c r="EL135" s="39"/>
      <c r="EM135" s="39"/>
      <c r="EN135" s="39"/>
      <c r="EO135" s="39"/>
      <c r="EP135" s="39"/>
      <c r="EQ135" s="39"/>
      <c r="ER135" s="39"/>
      <c r="ES135" s="39"/>
      <c r="ET135" s="39"/>
      <c r="EU135" s="39"/>
      <c r="EV135" s="39"/>
      <c r="EW135" s="39"/>
      <c r="EX135" s="39"/>
      <c r="EY135" s="39"/>
      <c r="EZ135" s="39"/>
      <c r="FA135" s="39"/>
      <c r="FB135" s="39"/>
      <c r="FC135" s="39"/>
      <c r="FD135" s="39"/>
      <c r="FE135" s="39"/>
      <c r="FF135" s="39"/>
      <c r="FG135" s="39"/>
      <c r="FH135" s="39"/>
      <c r="FI135" s="39"/>
      <c r="FJ135" s="39"/>
      <c r="FK135" s="39"/>
      <c r="FL135" s="39"/>
      <c r="FM135" s="39"/>
      <c r="FN135" s="39"/>
      <c r="FO135" s="39"/>
      <c r="FP135" s="39"/>
      <c r="FQ135" s="39"/>
      <c r="FR135" s="39"/>
      <c r="FS135" s="39"/>
      <c r="FT135" s="39"/>
      <c r="FU135" s="39"/>
      <c r="FV135" s="39"/>
      <c r="FW135" s="39"/>
      <c r="FX135" s="39"/>
      <c r="FY135" s="39"/>
      <c r="FZ135" s="39"/>
      <c r="GA135" s="39"/>
      <c r="GB135" s="39"/>
      <c r="GC135" s="39"/>
      <c r="GD135" s="39"/>
      <c r="GE135" s="39"/>
      <c r="GF135" s="39"/>
      <c r="GG135" s="39"/>
      <c r="GH135" s="39"/>
      <c r="GI135" s="39"/>
      <c r="GJ135" s="39"/>
      <c r="GK135" s="39"/>
      <c r="GL135" s="39"/>
      <c r="GM135" s="39"/>
      <c r="GN135" s="39"/>
      <c r="GO135" s="39"/>
      <c r="GP135" s="39"/>
      <c r="GQ135" s="39"/>
      <c r="GR135" s="39"/>
      <c r="GS135" s="39"/>
      <c r="GT135" s="39"/>
      <c r="GU135" s="39"/>
      <c r="GV135" s="39"/>
      <c r="GW135" s="39"/>
      <c r="GX135" s="39"/>
      <c r="GY135" s="39"/>
      <c r="GZ135" s="39"/>
      <c r="HA135" s="39"/>
      <c r="HB135" s="39"/>
      <c r="HC135" s="39"/>
      <c r="HD135" s="39"/>
      <c r="HE135" s="39"/>
      <c r="HF135" s="39"/>
      <c r="HG135" s="39"/>
      <c r="HH135" s="39"/>
      <c r="HI135" s="39"/>
      <c r="HJ135" s="39"/>
      <c r="HK135" s="39"/>
      <c r="HL135" s="39"/>
      <c r="HM135" s="39"/>
      <c r="HN135" s="39"/>
      <c r="HO135" s="39"/>
      <c r="HP135" s="39"/>
      <c r="HQ135" s="39"/>
      <c r="HR135" s="39"/>
      <c r="HS135" s="39"/>
      <c r="HT135" s="39"/>
      <c r="HU135" s="39"/>
      <c r="HV135" s="39"/>
      <c r="HW135" s="39"/>
      <c r="HX135" s="39"/>
      <c r="HY135" s="39"/>
      <c r="HZ135" s="39"/>
      <c r="IA135" s="39"/>
      <c r="IB135" s="39"/>
      <c r="IC135" s="39"/>
      <c r="ID135" s="39"/>
      <c r="IE135" s="39"/>
      <c r="IF135" s="39"/>
      <c r="IG135" s="39"/>
      <c r="IH135" s="39"/>
      <c r="II135" s="39"/>
      <c r="IJ135" s="39"/>
      <c r="IK135" s="39"/>
      <c r="IL135" s="39"/>
      <c r="IM135" s="39"/>
      <c r="IN135" s="39"/>
      <c r="IO135" s="39"/>
      <c r="IP135" s="39"/>
      <c r="IQ135" s="39"/>
      <c r="IR135" s="39"/>
      <c r="IS135" s="39"/>
      <c r="IT135" s="39"/>
      <c r="IU135" s="39"/>
      <c r="IV135" s="39"/>
      <c r="IW135" s="39"/>
    </row>
    <row r="136" customFormat="false" ht="12.75" hidden="true" customHeight="false" outlineLevel="0" collapsed="false"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  <c r="CJ136" s="39"/>
      <c r="CK136" s="39"/>
      <c r="CL136" s="39"/>
      <c r="CM136" s="39"/>
      <c r="CN136" s="39"/>
      <c r="CO136" s="39"/>
      <c r="CP136" s="39"/>
      <c r="CQ136" s="39"/>
      <c r="CR136" s="39"/>
      <c r="CS136" s="39"/>
      <c r="CT136" s="39"/>
      <c r="CU136" s="39"/>
      <c r="CV136" s="39"/>
      <c r="CW136" s="39"/>
      <c r="CX136" s="39"/>
      <c r="CY136" s="39"/>
      <c r="CZ136" s="39"/>
      <c r="DA136" s="39"/>
      <c r="DB136" s="39"/>
      <c r="DC136" s="39"/>
      <c r="DD136" s="39"/>
      <c r="DE136" s="39"/>
      <c r="DF136" s="39"/>
      <c r="DG136" s="39"/>
      <c r="DH136" s="39"/>
      <c r="DI136" s="39"/>
      <c r="DJ136" s="39"/>
      <c r="DK136" s="39"/>
      <c r="DL136" s="39"/>
      <c r="DM136" s="39"/>
      <c r="DN136" s="39"/>
      <c r="DO136" s="39"/>
      <c r="DP136" s="39"/>
      <c r="DQ136" s="39"/>
      <c r="DR136" s="39"/>
      <c r="DS136" s="39"/>
      <c r="DT136" s="39"/>
      <c r="DU136" s="39"/>
      <c r="DV136" s="39"/>
      <c r="DW136" s="39"/>
      <c r="DX136" s="39"/>
      <c r="DY136" s="39"/>
      <c r="DZ136" s="39"/>
      <c r="EA136" s="39"/>
      <c r="EB136" s="39"/>
      <c r="EC136" s="39"/>
      <c r="ED136" s="39"/>
      <c r="EE136" s="39"/>
      <c r="EF136" s="39"/>
      <c r="EG136" s="39"/>
      <c r="EH136" s="39"/>
      <c r="EI136" s="39"/>
      <c r="EJ136" s="39"/>
      <c r="EK136" s="39"/>
      <c r="EL136" s="39"/>
      <c r="EM136" s="39"/>
      <c r="EN136" s="39"/>
      <c r="EO136" s="39"/>
      <c r="EP136" s="39"/>
      <c r="EQ136" s="39"/>
      <c r="ER136" s="39"/>
      <c r="ES136" s="39"/>
      <c r="ET136" s="39"/>
      <c r="EU136" s="39"/>
      <c r="EV136" s="39"/>
      <c r="EW136" s="39"/>
      <c r="EX136" s="39"/>
      <c r="EY136" s="39"/>
      <c r="EZ136" s="39"/>
      <c r="FA136" s="39"/>
      <c r="FB136" s="39"/>
      <c r="FC136" s="39"/>
      <c r="FD136" s="39"/>
      <c r="FE136" s="39"/>
      <c r="FF136" s="39"/>
      <c r="FG136" s="39"/>
      <c r="FH136" s="39"/>
      <c r="FI136" s="39"/>
      <c r="FJ136" s="39"/>
      <c r="FK136" s="39"/>
      <c r="FL136" s="39"/>
      <c r="FM136" s="39"/>
      <c r="FN136" s="39"/>
      <c r="FO136" s="39"/>
      <c r="FP136" s="39"/>
      <c r="FQ136" s="39"/>
      <c r="FR136" s="39"/>
      <c r="FS136" s="39"/>
      <c r="FT136" s="39"/>
      <c r="FU136" s="39"/>
      <c r="FV136" s="39"/>
      <c r="FW136" s="39"/>
      <c r="FX136" s="39"/>
      <c r="FY136" s="39"/>
      <c r="FZ136" s="39"/>
      <c r="GA136" s="39"/>
      <c r="GB136" s="39"/>
      <c r="GC136" s="39"/>
      <c r="GD136" s="39"/>
      <c r="GE136" s="39"/>
      <c r="GF136" s="39"/>
      <c r="GG136" s="39"/>
      <c r="GH136" s="39"/>
      <c r="GI136" s="39"/>
      <c r="GJ136" s="39"/>
      <c r="GK136" s="39"/>
      <c r="GL136" s="39"/>
      <c r="GM136" s="39"/>
      <c r="GN136" s="39"/>
      <c r="GO136" s="39"/>
      <c r="GP136" s="39"/>
      <c r="GQ136" s="39"/>
      <c r="GR136" s="39"/>
      <c r="GS136" s="39"/>
      <c r="GT136" s="39"/>
      <c r="GU136" s="39"/>
      <c r="GV136" s="39"/>
      <c r="GW136" s="39"/>
      <c r="GX136" s="39"/>
      <c r="GY136" s="39"/>
      <c r="GZ136" s="39"/>
      <c r="HA136" s="39"/>
      <c r="HB136" s="39"/>
      <c r="HC136" s="39"/>
      <c r="HD136" s="39"/>
      <c r="HE136" s="39"/>
      <c r="HF136" s="39"/>
      <c r="HG136" s="39"/>
      <c r="HH136" s="39"/>
      <c r="HI136" s="39"/>
      <c r="HJ136" s="39"/>
      <c r="HK136" s="39"/>
      <c r="HL136" s="39"/>
      <c r="HM136" s="39"/>
      <c r="HN136" s="39"/>
      <c r="HO136" s="39"/>
      <c r="HP136" s="39"/>
      <c r="HQ136" s="39"/>
      <c r="HR136" s="39"/>
      <c r="HS136" s="39"/>
      <c r="HT136" s="39"/>
      <c r="HU136" s="39"/>
      <c r="HV136" s="39"/>
      <c r="HW136" s="39"/>
      <c r="HX136" s="39"/>
      <c r="HY136" s="39"/>
      <c r="HZ136" s="39"/>
      <c r="IA136" s="39"/>
      <c r="IB136" s="39"/>
      <c r="IC136" s="39"/>
      <c r="ID136" s="39"/>
      <c r="IE136" s="39"/>
      <c r="IF136" s="39"/>
      <c r="IG136" s="39"/>
      <c r="IH136" s="39"/>
      <c r="II136" s="39"/>
      <c r="IJ136" s="39"/>
      <c r="IK136" s="39"/>
      <c r="IL136" s="39"/>
      <c r="IM136" s="39"/>
      <c r="IN136" s="39"/>
      <c r="IO136" s="39"/>
      <c r="IP136" s="39"/>
      <c r="IQ136" s="39"/>
      <c r="IR136" s="39"/>
      <c r="IS136" s="39"/>
      <c r="IT136" s="39"/>
      <c r="IU136" s="39"/>
      <c r="IV136" s="39"/>
      <c r="IW136" s="39"/>
    </row>
    <row r="137" customFormat="false" ht="12.75" hidden="true" customHeight="false" outlineLevel="0" collapsed="false"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  <c r="CM137" s="39"/>
      <c r="CN137" s="39"/>
      <c r="CO137" s="39"/>
      <c r="CP137" s="39"/>
      <c r="CQ137" s="39"/>
      <c r="CR137" s="39"/>
      <c r="CS137" s="39"/>
      <c r="CT137" s="39"/>
      <c r="CU137" s="39"/>
      <c r="CV137" s="39"/>
      <c r="CW137" s="39"/>
      <c r="CX137" s="39"/>
      <c r="CY137" s="39"/>
      <c r="CZ137" s="39"/>
      <c r="DA137" s="39"/>
      <c r="DB137" s="39"/>
      <c r="DC137" s="39"/>
      <c r="DD137" s="39"/>
      <c r="DE137" s="39"/>
      <c r="DF137" s="39"/>
      <c r="DG137" s="39"/>
      <c r="DH137" s="39"/>
      <c r="DI137" s="39"/>
      <c r="DJ137" s="39"/>
      <c r="DK137" s="39"/>
      <c r="DL137" s="39"/>
      <c r="DM137" s="39"/>
      <c r="DN137" s="39"/>
      <c r="DO137" s="39"/>
      <c r="DP137" s="39"/>
      <c r="DQ137" s="39"/>
      <c r="DR137" s="39"/>
      <c r="DS137" s="39"/>
      <c r="DT137" s="39"/>
      <c r="DU137" s="39"/>
      <c r="DV137" s="39"/>
      <c r="DW137" s="39"/>
      <c r="DX137" s="39"/>
      <c r="DY137" s="39"/>
      <c r="DZ137" s="39"/>
      <c r="EA137" s="39"/>
      <c r="EB137" s="39"/>
      <c r="EC137" s="39"/>
      <c r="ED137" s="39"/>
      <c r="EE137" s="39"/>
      <c r="EF137" s="39"/>
      <c r="EG137" s="39"/>
      <c r="EH137" s="39"/>
      <c r="EI137" s="39"/>
      <c r="EJ137" s="39"/>
      <c r="EK137" s="39"/>
      <c r="EL137" s="39"/>
      <c r="EM137" s="39"/>
      <c r="EN137" s="39"/>
      <c r="EO137" s="39"/>
      <c r="EP137" s="39"/>
      <c r="EQ137" s="39"/>
      <c r="ER137" s="39"/>
      <c r="ES137" s="39"/>
      <c r="ET137" s="39"/>
      <c r="EU137" s="39"/>
      <c r="EV137" s="39"/>
      <c r="EW137" s="39"/>
      <c r="EX137" s="39"/>
      <c r="EY137" s="39"/>
      <c r="EZ137" s="39"/>
      <c r="FA137" s="39"/>
      <c r="FB137" s="39"/>
      <c r="FC137" s="39"/>
      <c r="FD137" s="39"/>
      <c r="FE137" s="39"/>
      <c r="FF137" s="39"/>
      <c r="FG137" s="39"/>
      <c r="FH137" s="39"/>
      <c r="FI137" s="39"/>
      <c r="FJ137" s="39"/>
      <c r="FK137" s="39"/>
      <c r="FL137" s="39"/>
      <c r="FM137" s="39"/>
      <c r="FN137" s="39"/>
      <c r="FO137" s="39"/>
      <c r="FP137" s="39"/>
      <c r="FQ137" s="39"/>
      <c r="FR137" s="39"/>
      <c r="FS137" s="39"/>
      <c r="FT137" s="39"/>
      <c r="FU137" s="39"/>
      <c r="FV137" s="39"/>
      <c r="FW137" s="39"/>
      <c r="FX137" s="39"/>
      <c r="FY137" s="39"/>
      <c r="FZ137" s="39"/>
      <c r="GA137" s="39"/>
      <c r="GB137" s="39"/>
      <c r="GC137" s="39"/>
      <c r="GD137" s="39"/>
      <c r="GE137" s="39"/>
      <c r="GF137" s="39"/>
      <c r="GG137" s="39"/>
      <c r="GH137" s="39"/>
      <c r="GI137" s="39"/>
      <c r="GJ137" s="39"/>
      <c r="GK137" s="39"/>
      <c r="GL137" s="39"/>
      <c r="GM137" s="39"/>
      <c r="GN137" s="39"/>
      <c r="GO137" s="39"/>
      <c r="GP137" s="39"/>
      <c r="GQ137" s="39"/>
      <c r="GR137" s="39"/>
      <c r="GS137" s="39"/>
      <c r="GT137" s="39"/>
      <c r="GU137" s="39"/>
      <c r="GV137" s="39"/>
      <c r="GW137" s="39"/>
      <c r="GX137" s="39"/>
      <c r="GY137" s="39"/>
      <c r="GZ137" s="39"/>
      <c r="HA137" s="39"/>
      <c r="HB137" s="39"/>
      <c r="HC137" s="39"/>
      <c r="HD137" s="39"/>
      <c r="HE137" s="39"/>
      <c r="HF137" s="39"/>
      <c r="HG137" s="39"/>
      <c r="HH137" s="39"/>
      <c r="HI137" s="39"/>
      <c r="HJ137" s="39"/>
      <c r="HK137" s="39"/>
      <c r="HL137" s="39"/>
      <c r="HM137" s="39"/>
      <c r="HN137" s="39"/>
      <c r="HO137" s="39"/>
      <c r="HP137" s="39"/>
      <c r="HQ137" s="39"/>
      <c r="HR137" s="39"/>
      <c r="HS137" s="39"/>
      <c r="HT137" s="39"/>
      <c r="HU137" s="39"/>
      <c r="HV137" s="39"/>
      <c r="HW137" s="39"/>
      <c r="HX137" s="39"/>
      <c r="HY137" s="39"/>
      <c r="HZ137" s="39"/>
      <c r="IA137" s="39"/>
      <c r="IB137" s="39"/>
      <c r="IC137" s="39"/>
      <c r="ID137" s="39"/>
      <c r="IE137" s="39"/>
      <c r="IF137" s="39"/>
      <c r="IG137" s="39"/>
      <c r="IH137" s="39"/>
      <c r="II137" s="39"/>
      <c r="IJ137" s="39"/>
      <c r="IK137" s="39"/>
      <c r="IL137" s="39"/>
      <c r="IM137" s="39"/>
      <c r="IN137" s="39"/>
      <c r="IO137" s="39"/>
      <c r="IP137" s="39"/>
      <c r="IQ137" s="39"/>
      <c r="IR137" s="39"/>
      <c r="IS137" s="39"/>
      <c r="IT137" s="39"/>
      <c r="IU137" s="39"/>
      <c r="IV137" s="39"/>
      <c r="IW137" s="39"/>
    </row>
    <row r="138" customFormat="false" ht="12.75" hidden="true" customHeight="false" outlineLevel="0" collapsed="false"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  <c r="CA138" s="39"/>
      <c r="CB138" s="39"/>
      <c r="CC138" s="39"/>
      <c r="CD138" s="39"/>
      <c r="CE138" s="39"/>
      <c r="CF138" s="39"/>
      <c r="CG138" s="39"/>
      <c r="CH138" s="39"/>
      <c r="CI138" s="39"/>
      <c r="CJ138" s="39"/>
      <c r="CK138" s="39"/>
      <c r="CL138" s="39"/>
      <c r="CM138" s="39"/>
      <c r="CN138" s="39"/>
      <c r="CO138" s="39"/>
      <c r="CP138" s="39"/>
      <c r="CQ138" s="39"/>
      <c r="CR138" s="39"/>
      <c r="CS138" s="39"/>
      <c r="CT138" s="39"/>
      <c r="CU138" s="39"/>
      <c r="CV138" s="39"/>
      <c r="CW138" s="39"/>
      <c r="CX138" s="39"/>
      <c r="CY138" s="39"/>
      <c r="CZ138" s="39"/>
      <c r="DA138" s="39"/>
      <c r="DB138" s="39"/>
      <c r="DC138" s="39"/>
      <c r="DD138" s="39"/>
      <c r="DE138" s="39"/>
      <c r="DF138" s="39"/>
      <c r="DG138" s="39"/>
      <c r="DH138" s="39"/>
      <c r="DI138" s="39"/>
      <c r="DJ138" s="39"/>
      <c r="DK138" s="39"/>
      <c r="DL138" s="39"/>
      <c r="DM138" s="39"/>
      <c r="DN138" s="39"/>
      <c r="DO138" s="39"/>
      <c r="DP138" s="39"/>
      <c r="DQ138" s="39"/>
      <c r="DR138" s="39"/>
      <c r="DS138" s="39"/>
      <c r="DT138" s="39"/>
      <c r="DU138" s="39"/>
      <c r="DV138" s="39"/>
      <c r="DW138" s="39"/>
      <c r="DX138" s="39"/>
      <c r="DY138" s="39"/>
      <c r="DZ138" s="39"/>
      <c r="EA138" s="39"/>
      <c r="EB138" s="39"/>
      <c r="EC138" s="39"/>
      <c r="ED138" s="39"/>
      <c r="EE138" s="39"/>
      <c r="EF138" s="39"/>
      <c r="EG138" s="39"/>
      <c r="EH138" s="39"/>
      <c r="EI138" s="39"/>
      <c r="EJ138" s="39"/>
      <c r="EK138" s="39"/>
      <c r="EL138" s="39"/>
      <c r="EM138" s="39"/>
      <c r="EN138" s="39"/>
      <c r="EO138" s="39"/>
      <c r="EP138" s="39"/>
      <c r="EQ138" s="39"/>
      <c r="ER138" s="39"/>
      <c r="ES138" s="39"/>
      <c r="ET138" s="39"/>
      <c r="EU138" s="39"/>
      <c r="EV138" s="39"/>
      <c r="EW138" s="39"/>
      <c r="EX138" s="39"/>
      <c r="EY138" s="39"/>
      <c r="EZ138" s="39"/>
      <c r="FA138" s="39"/>
      <c r="FB138" s="39"/>
      <c r="FC138" s="39"/>
      <c r="FD138" s="39"/>
      <c r="FE138" s="39"/>
      <c r="FF138" s="39"/>
      <c r="FG138" s="39"/>
      <c r="FH138" s="39"/>
      <c r="FI138" s="39"/>
      <c r="FJ138" s="39"/>
      <c r="FK138" s="39"/>
      <c r="FL138" s="39"/>
      <c r="FM138" s="39"/>
      <c r="FN138" s="39"/>
      <c r="FO138" s="39"/>
      <c r="FP138" s="39"/>
      <c r="FQ138" s="39"/>
      <c r="FR138" s="39"/>
      <c r="FS138" s="39"/>
      <c r="FT138" s="39"/>
      <c r="FU138" s="39"/>
      <c r="FV138" s="39"/>
      <c r="FW138" s="39"/>
      <c r="FX138" s="39"/>
      <c r="FY138" s="39"/>
      <c r="FZ138" s="39"/>
      <c r="GA138" s="39"/>
      <c r="GB138" s="39"/>
      <c r="GC138" s="39"/>
      <c r="GD138" s="39"/>
      <c r="GE138" s="39"/>
      <c r="GF138" s="39"/>
      <c r="GG138" s="39"/>
      <c r="GH138" s="39"/>
      <c r="GI138" s="39"/>
      <c r="GJ138" s="39"/>
      <c r="GK138" s="39"/>
      <c r="GL138" s="39"/>
      <c r="GM138" s="39"/>
      <c r="GN138" s="39"/>
      <c r="GO138" s="39"/>
      <c r="GP138" s="39"/>
      <c r="GQ138" s="39"/>
      <c r="GR138" s="39"/>
      <c r="GS138" s="39"/>
      <c r="GT138" s="39"/>
      <c r="GU138" s="39"/>
      <c r="GV138" s="39"/>
      <c r="GW138" s="39"/>
      <c r="GX138" s="39"/>
      <c r="GY138" s="39"/>
      <c r="GZ138" s="39"/>
      <c r="HA138" s="39"/>
      <c r="HB138" s="39"/>
      <c r="HC138" s="39"/>
      <c r="HD138" s="39"/>
      <c r="HE138" s="39"/>
      <c r="HF138" s="39"/>
      <c r="HG138" s="39"/>
      <c r="HH138" s="39"/>
      <c r="HI138" s="39"/>
      <c r="HJ138" s="39"/>
      <c r="HK138" s="39"/>
      <c r="HL138" s="39"/>
      <c r="HM138" s="39"/>
      <c r="HN138" s="39"/>
      <c r="HO138" s="39"/>
      <c r="HP138" s="39"/>
      <c r="HQ138" s="39"/>
      <c r="HR138" s="39"/>
      <c r="HS138" s="39"/>
      <c r="HT138" s="39"/>
      <c r="HU138" s="39"/>
      <c r="HV138" s="39"/>
      <c r="HW138" s="39"/>
      <c r="HX138" s="39"/>
      <c r="HY138" s="39"/>
      <c r="HZ138" s="39"/>
      <c r="IA138" s="39"/>
      <c r="IB138" s="39"/>
      <c r="IC138" s="39"/>
      <c r="ID138" s="39"/>
      <c r="IE138" s="39"/>
      <c r="IF138" s="39"/>
      <c r="IG138" s="39"/>
      <c r="IH138" s="39"/>
      <c r="II138" s="39"/>
      <c r="IJ138" s="39"/>
      <c r="IK138" s="39"/>
      <c r="IL138" s="39"/>
      <c r="IM138" s="39"/>
      <c r="IN138" s="39"/>
      <c r="IO138" s="39"/>
      <c r="IP138" s="39"/>
      <c r="IQ138" s="39"/>
      <c r="IR138" s="39"/>
      <c r="IS138" s="39"/>
      <c r="IT138" s="39"/>
      <c r="IU138" s="39"/>
      <c r="IV138" s="39"/>
      <c r="IW138" s="39"/>
    </row>
    <row r="139" customFormat="false" ht="12.75" hidden="true" customHeight="false" outlineLevel="0" collapsed="false"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  <c r="CA139" s="39"/>
      <c r="CB139" s="39"/>
      <c r="CC139" s="39"/>
      <c r="CD139" s="39"/>
      <c r="CE139" s="39"/>
      <c r="CF139" s="39"/>
      <c r="CG139" s="39"/>
      <c r="CH139" s="39"/>
      <c r="CI139" s="39"/>
      <c r="CJ139" s="39"/>
      <c r="CK139" s="39"/>
      <c r="CL139" s="39"/>
      <c r="CM139" s="39"/>
      <c r="CN139" s="39"/>
      <c r="CO139" s="39"/>
      <c r="CP139" s="39"/>
      <c r="CQ139" s="39"/>
      <c r="CR139" s="39"/>
      <c r="CS139" s="39"/>
      <c r="CT139" s="39"/>
      <c r="CU139" s="39"/>
      <c r="CV139" s="39"/>
      <c r="CW139" s="39"/>
      <c r="CX139" s="39"/>
      <c r="CY139" s="39"/>
      <c r="CZ139" s="39"/>
      <c r="DA139" s="39"/>
      <c r="DB139" s="39"/>
      <c r="DC139" s="39"/>
      <c r="DD139" s="39"/>
      <c r="DE139" s="39"/>
      <c r="DF139" s="39"/>
      <c r="DG139" s="39"/>
      <c r="DH139" s="39"/>
      <c r="DI139" s="39"/>
      <c r="DJ139" s="39"/>
      <c r="DK139" s="39"/>
      <c r="DL139" s="39"/>
      <c r="DM139" s="39"/>
      <c r="DN139" s="39"/>
      <c r="DO139" s="39"/>
      <c r="DP139" s="39"/>
      <c r="DQ139" s="39"/>
      <c r="DR139" s="39"/>
      <c r="DS139" s="39"/>
      <c r="DT139" s="39"/>
      <c r="DU139" s="39"/>
      <c r="DV139" s="39"/>
      <c r="DW139" s="39"/>
      <c r="DX139" s="39"/>
      <c r="DY139" s="39"/>
      <c r="DZ139" s="39"/>
      <c r="EA139" s="39"/>
      <c r="EB139" s="39"/>
      <c r="EC139" s="39"/>
      <c r="ED139" s="39"/>
      <c r="EE139" s="39"/>
      <c r="EF139" s="39"/>
      <c r="EG139" s="39"/>
      <c r="EH139" s="39"/>
      <c r="EI139" s="39"/>
      <c r="EJ139" s="39"/>
      <c r="EK139" s="39"/>
      <c r="EL139" s="39"/>
      <c r="EM139" s="39"/>
      <c r="EN139" s="39"/>
      <c r="EO139" s="39"/>
      <c r="EP139" s="39"/>
      <c r="EQ139" s="39"/>
      <c r="ER139" s="39"/>
      <c r="ES139" s="39"/>
      <c r="ET139" s="39"/>
      <c r="EU139" s="39"/>
      <c r="EV139" s="39"/>
      <c r="EW139" s="39"/>
      <c r="EX139" s="39"/>
      <c r="EY139" s="39"/>
      <c r="EZ139" s="39"/>
      <c r="FA139" s="39"/>
      <c r="FB139" s="39"/>
      <c r="FC139" s="39"/>
      <c r="FD139" s="39"/>
      <c r="FE139" s="39"/>
      <c r="FF139" s="39"/>
      <c r="FG139" s="39"/>
      <c r="FH139" s="39"/>
      <c r="FI139" s="39"/>
      <c r="FJ139" s="39"/>
      <c r="FK139" s="39"/>
      <c r="FL139" s="39"/>
      <c r="FM139" s="39"/>
      <c r="FN139" s="39"/>
      <c r="FO139" s="39"/>
      <c r="FP139" s="39"/>
      <c r="FQ139" s="39"/>
      <c r="FR139" s="39"/>
      <c r="FS139" s="39"/>
      <c r="FT139" s="39"/>
      <c r="FU139" s="39"/>
      <c r="FV139" s="39"/>
      <c r="FW139" s="39"/>
      <c r="FX139" s="39"/>
      <c r="FY139" s="39"/>
      <c r="FZ139" s="39"/>
      <c r="GA139" s="39"/>
      <c r="GB139" s="39"/>
      <c r="GC139" s="39"/>
      <c r="GD139" s="39"/>
      <c r="GE139" s="39"/>
      <c r="GF139" s="39"/>
      <c r="GG139" s="39"/>
      <c r="GH139" s="39"/>
      <c r="GI139" s="39"/>
      <c r="GJ139" s="39"/>
      <c r="GK139" s="39"/>
      <c r="GL139" s="39"/>
      <c r="GM139" s="39"/>
      <c r="GN139" s="39"/>
      <c r="GO139" s="39"/>
      <c r="GP139" s="39"/>
      <c r="GQ139" s="39"/>
      <c r="GR139" s="39"/>
      <c r="GS139" s="39"/>
      <c r="GT139" s="39"/>
      <c r="GU139" s="39"/>
      <c r="GV139" s="39"/>
      <c r="GW139" s="39"/>
      <c r="GX139" s="39"/>
      <c r="GY139" s="39"/>
      <c r="GZ139" s="39"/>
      <c r="HA139" s="39"/>
      <c r="HB139" s="39"/>
      <c r="HC139" s="39"/>
      <c r="HD139" s="39"/>
      <c r="HE139" s="39"/>
      <c r="HF139" s="39"/>
      <c r="HG139" s="39"/>
      <c r="HH139" s="39"/>
      <c r="HI139" s="39"/>
      <c r="HJ139" s="39"/>
      <c r="HK139" s="39"/>
      <c r="HL139" s="39"/>
      <c r="HM139" s="39"/>
      <c r="HN139" s="39"/>
      <c r="HO139" s="39"/>
      <c r="HP139" s="39"/>
      <c r="HQ139" s="39"/>
      <c r="HR139" s="39"/>
      <c r="HS139" s="39"/>
      <c r="HT139" s="39"/>
      <c r="HU139" s="39"/>
      <c r="HV139" s="39"/>
      <c r="HW139" s="39"/>
      <c r="HX139" s="39"/>
      <c r="HY139" s="39"/>
      <c r="HZ139" s="39"/>
      <c r="IA139" s="39"/>
      <c r="IB139" s="39"/>
      <c r="IC139" s="39"/>
      <c r="ID139" s="39"/>
      <c r="IE139" s="39"/>
      <c r="IF139" s="39"/>
      <c r="IG139" s="39"/>
      <c r="IH139" s="39"/>
      <c r="II139" s="39"/>
      <c r="IJ139" s="39"/>
      <c r="IK139" s="39"/>
      <c r="IL139" s="39"/>
      <c r="IM139" s="39"/>
      <c r="IN139" s="39"/>
      <c r="IO139" s="39"/>
      <c r="IP139" s="39"/>
      <c r="IQ139" s="39"/>
      <c r="IR139" s="39"/>
      <c r="IS139" s="39"/>
      <c r="IT139" s="39"/>
      <c r="IU139" s="39"/>
      <c r="IV139" s="39"/>
      <c r="IW139" s="39"/>
    </row>
    <row r="140" customFormat="false" ht="12.75" hidden="true" customHeight="false" outlineLevel="0" collapsed="false"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  <c r="CA140" s="39"/>
      <c r="CB140" s="39"/>
      <c r="CC140" s="39"/>
      <c r="CD140" s="39"/>
      <c r="CE140" s="39"/>
      <c r="CF140" s="39"/>
      <c r="CG140" s="39"/>
      <c r="CH140" s="39"/>
      <c r="CI140" s="39"/>
      <c r="CJ140" s="39"/>
      <c r="CK140" s="39"/>
      <c r="CL140" s="39"/>
      <c r="CM140" s="39"/>
      <c r="CN140" s="39"/>
      <c r="CO140" s="39"/>
      <c r="CP140" s="39"/>
      <c r="CQ140" s="39"/>
      <c r="CR140" s="39"/>
      <c r="CS140" s="39"/>
      <c r="CT140" s="39"/>
      <c r="CU140" s="39"/>
      <c r="CV140" s="39"/>
      <c r="CW140" s="39"/>
      <c r="CX140" s="39"/>
      <c r="CY140" s="39"/>
      <c r="CZ140" s="39"/>
      <c r="DA140" s="39"/>
      <c r="DB140" s="39"/>
      <c r="DC140" s="39"/>
      <c r="DD140" s="39"/>
      <c r="DE140" s="39"/>
      <c r="DF140" s="39"/>
      <c r="DG140" s="39"/>
      <c r="DH140" s="39"/>
      <c r="DI140" s="39"/>
      <c r="DJ140" s="39"/>
      <c r="DK140" s="39"/>
      <c r="DL140" s="39"/>
      <c r="DM140" s="39"/>
      <c r="DN140" s="39"/>
      <c r="DO140" s="39"/>
      <c r="DP140" s="39"/>
      <c r="DQ140" s="39"/>
      <c r="DR140" s="39"/>
      <c r="DS140" s="39"/>
      <c r="DT140" s="39"/>
      <c r="DU140" s="39"/>
      <c r="DV140" s="39"/>
      <c r="DW140" s="39"/>
      <c r="DX140" s="39"/>
      <c r="DY140" s="39"/>
      <c r="DZ140" s="39"/>
      <c r="EA140" s="39"/>
      <c r="EB140" s="39"/>
      <c r="EC140" s="39"/>
      <c r="ED140" s="39"/>
      <c r="EE140" s="39"/>
      <c r="EF140" s="39"/>
      <c r="EG140" s="39"/>
      <c r="EH140" s="39"/>
      <c r="EI140" s="39"/>
      <c r="EJ140" s="39"/>
      <c r="EK140" s="39"/>
      <c r="EL140" s="39"/>
      <c r="EM140" s="39"/>
      <c r="EN140" s="39"/>
      <c r="EO140" s="39"/>
      <c r="EP140" s="39"/>
      <c r="EQ140" s="39"/>
      <c r="ER140" s="39"/>
      <c r="ES140" s="39"/>
      <c r="ET140" s="39"/>
      <c r="EU140" s="39"/>
      <c r="EV140" s="39"/>
      <c r="EW140" s="39"/>
      <c r="EX140" s="39"/>
      <c r="EY140" s="39"/>
      <c r="EZ140" s="39"/>
      <c r="FA140" s="39"/>
      <c r="FB140" s="39"/>
      <c r="FC140" s="39"/>
      <c r="FD140" s="39"/>
      <c r="FE140" s="39"/>
      <c r="FF140" s="39"/>
      <c r="FG140" s="39"/>
      <c r="FH140" s="39"/>
      <c r="FI140" s="39"/>
      <c r="FJ140" s="39"/>
      <c r="FK140" s="39"/>
      <c r="FL140" s="39"/>
      <c r="FM140" s="39"/>
      <c r="FN140" s="39"/>
      <c r="FO140" s="39"/>
      <c r="FP140" s="39"/>
      <c r="FQ140" s="39"/>
      <c r="FR140" s="39"/>
      <c r="FS140" s="39"/>
      <c r="FT140" s="39"/>
      <c r="FU140" s="39"/>
      <c r="FV140" s="39"/>
      <c r="FW140" s="39"/>
      <c r="FX140" s="39"/>
      <c r="FY140" s="39"/>
      <c r="FZ140" s="39"/>
      <c r="GA140" s="39"/>
      <c r="GB140" s="39"/>
      <c r="GC140" s="39"/>
      <c r="GD140" s="39"/>
      <c r="GE140" s="39"/>
      <c r="GF140" s="39"/>
      <c r="GG140" s="39"/>
      <c r="GH140" s="39"/>
      <c r="GI140" s="39"/>
      <c r="GJ140" s="39"/>
      <c r="GK140" s="39"/>
      <c r="GL140" s="39"/>
      <c r="GM140" s="39"/>
      <c r="GN140" s="39"/>
      <c r="GO140" s="39"/>
      <c r="GP140" s="39"/>
      <c r="GQ140" s="39"/>
      <c r="GR140" s="39"/>
      <c r="GS140" s="39"/>
      <c r="GT140" s="39"/>
      <c r="GU140" s="39"/>
      <c r="GV140" s="39"/>
      <c r="GW140" s="39"/>
      <c r="GX140" s="39"/>
      <c r="GY140" s="39"/>
      <c r="GZ140" s="39"/>
      <c r="HA140" s="39"/>
      <c r="HB140" s="39"/>
      <c r="HC140" s="39"/>
      <c r="HD140" s="39"/>
      <c r="HE140" s="39"/>
      <c r="HF140" s="39"/>
      <c r="HG140" s="39"/>
      <c r="HH140" s="39"/>
      <c r="HI140" s="39"/>
      <c r="HJ140" s="39"/>
      <c r="HK140" s="39"/>
      <c r="HL140" s="39"/>
      <c r="HM140" s="39"/>
      <c r="HN140" s="39"/>
      <c r="HO140" s="39"/>
      <c r="HP140" s="39"/>
      <c r="HQ140" s="39"/>
      <c r="HR140" s="39"/>
      <c r="HS140" s="39"/>
      <c r="HT140" s="39"/>
      <c r="HU140" s="39"/>
      <c r="HV140" s="39"/>
      <c r="HW140" s="39"/>
      <c r="HX140" s="39"/>
      <c r="HY140" s="39"/>
      <c r="HZ140" s="39"/>
      <c r="IA140" s="39"/>
      <c r="IB140" s="39"/>
      <c r="IC140" s="39"/>
      <c r="ID140" s="39"/>
      <c r="IE140" s="39"/>
      <c r="IF140" s="39"/>
      <c r="IG140" s="39"/>
      <c r="IH140" s="39"/>
      <c r="II140" s="39"/>
      <c r="IJ140" s="39"/>
      <c r="IK140" s="39"/>
      <c r="IL140" s="39"/>
      <c r="IM140" s="39"/>
      <c r="IN140" s="39"/>
      <c r="IO140" s="39"/>
      <c r="IP140" s="39"/>
      <c r="IQ140" s="39"/>
      <c r="IR140" s="39"/>
      <c r="IS140" s="39"/>
      <c r="IT140" s="39"/>
      <c r="IU140" s="39"/>
      <c r="IV140" s="39"/>
      <c r="IW140" s="39"/>
    </row>
    <row r="141" customFormat="false" ht="12.75" hidden="true" customHeight="false" outlineLevel="0" collapsed="false"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  <c r="CA141" s="39"/>
      <c r="CB141" s="39"/>
      <c r="CC141" s="39"/>
      <c r="CD141" s="39"/>
      <c r="CE141" s="39"/>
      <c r="CF141" s="39"/>
      <c r="CG141" s="39"/>
      <c r="CH141" s="39"/>
      <c r="CI141" s="39"/>
      <c r="CJ141" s="39"/>
      <c r="CK141" s="39"/>
      <c r="CL141" s="39"/>
      <c r="CM141" s="39"/>
      <c r="CN141" s="39"/>
      <c r="CO141" s="39"/>
      <c r="CP141" s="39"/>
      <c r="CQ141" s="39"/>
      <c r="CR141" s="39"/>
      <c r="CS141" s="39"/>
      <c r="CT141" s="39"/>
      <c r="CU141" s="39"/>
      <c r="CV141" s="39"/>
      <c r="CW141" s="39"/>
      <c r="CX141" s="39"/>
      <c r="CY141" s="39"/>
      <c r="CZ141" s="39"/>
      <c r="DA141" s="39"/>
      <c r="DB141" s="39"/>
      <c r="DC141" s="39"/>
      <c r="DD141" s="39"/>
      <c r="DE141" s="39"/>
      <c r="DF141" s="39"/>
      <c r="DG141" s="39"/>
      <c r="DH141" s="39"/>
      <c r="DI141" s="39"/>
      <c r="DJ141" s="39"/>
      <c r="DK141" s="39"/>
      <c r="DL141" s="39"/>
      <c r="DM141" s="39"/>
      <c r="DN141" s="39"/>
      <c r="DO141" s="39"/>
      <c r="DP141" s="39"/>
      <c r="DQ141" s="39"/>
      <c r="DR141" s="39"/>
      <c r="DS141" s="39"/>
      <c r="DT141" s="39"/>
      <c r="DU141" s="39"/>
      <c r="DV141" s="39"/>
      <c r="DW141" s="39"/>
      <c r="DX141" s="39"/>
      <c r="DY141" s="39"/>
      <c r="DZ141" s="39"/>
      <c r="EA141" s="39"/>
      <c r="EB141" s="39"/>
      <c r="EC141" s="39"/>
      <c r="ED141" s="39"/>
      <c r="EE141" s="39"/>
      <c r="EF141" s="39"/>
      <c r="EG141" s="39"/>
      <c r="EH141" s="39"/>
      <c r="EI141" s="39"/>
      <c r="EJ141" s="39"/>
      <c r="EK141" s="39"/>
      <c r="EL141" s="39"/>
      <c r="EM141" s="39"/>
      <c r="EN141" s="39"/>
      <c r="EO141" s="39"/>
      <c r="EP141" s="39"/>
      <c r="EQ141" s="39"/>
      <c r="ER141" s="39"/>
      <c r="ES141" s="39"/>
      <c r="ET141" s="39"/>
      <c r="EU141" s="39"/>
      <c r="EV141" s="39"/>
      <c r="EW141" s="39"/>
      <c r="EX141" s="39"/>
      <c r="EY141" s="39"/>
      <c r="EZ141" s="39"/>
      <c r="FA141" s="39"/>
      <c r="FB141" s="39"/>
      <c r="FC141" s="39"/>
      <c r="FD141" s="39"/>
      <c r="FE141" s="39"/>
      <c r="FF141" s="39"/>
      <c r="FG141" s="39"/>
      <c r="FH141" s="39"/>
      <c r="FI141" s="39"/>
      <c r="FJ141" s="39"/>
      <c r="FK141" s="39"/>
      <c r="FL141" s="39"/>
      <c r="FM141" s="39"/>
      <c r="FN141" s="39"/>
      <c r="FO141" s="39"/>
      <c r="FP141" s="39"/>
      <c r="FQ141" s="39"/>
      <c r="FR141" s="39"/>
      <c r="FS141" s="39"/>
      <c r="FT141" s="39"/>
      <c r="FU141" s="39"/>
      <c r="FV141" s="39"/>
      <c r="FW141" s="39"/>
      <c r="FX141" s="39"/>
      <c r="FY141" s="39"/>
      <c r="FZ141" s="39"/>
      <c r="GA141" s="39"/>
      <c r="GB141" s="39"/>
      <c r="GC141" s="39"/>
      <c r="GD141" s="39"/>
      <c r="GE141" s="39"/>
      <c r="GF141" s="39"/>
      <c r="GG141" s="39"/>
      <c r="GH141" s="39"/>
      <c r="GI141" s="39"/>
      <c r="GJ141" s="39"/>
      <c r="GK141" s="39"/>
      <c r="GL141" s="39"/>
      <c r="GM141" s="39"/>
      <c r="GN141" s="39"/>
      <c r="GO141" s="39"/>
      <c r="GP141" s="39"/>
      <c r="GQ141" s="39"/>
      <c r="GR141" s="39"/>
      <c r="GS141" s="39"/>
      <c r="GT141" s="39"/>
      <c r="GU141" s="39"/>
      <c r="GV141" s="39"/>
      <c r="GW141" s="39"/>
      <c r="GX141" s="39"/>
      <c r="GY141" s="39"/>
      <c r="GZ141" s="39"/>
      <c r="HA141" s="39"/>
      <c r="HB141" s="39"/>
      <c r="HC141" s="39"/>
      <c r="HD141" s="39"/>
      <c r="HE141" s="39"/>
      <c r="HF141" s="39"/>
      <c r="HG141" s="39"/>
      <c r="HH141" s="39"/>
      <c r="HI141" s="39"/>
      <c r="HJ141" s="39"/>
      <c r="HK141" s="39"/>
      <c r="HL141" s="39"/>
      <c r="HM141" s="39"/>
      <c r="HN141" s="39"/>
      <c r="HO141" s="39"/>
      <c r="HP141" s="39"/>
      <c r="HQ141" s="39"/>
      <c r="HR141" s="39"/>
      <c r="HS141" s="39"/>
      <c r="HT141" s="39"/>
      <c r="HU141" s="39"/>
      <c r="HV141" s="39"/>
      <c r="HW141" s="39"/>
      <c r="HX141" s="39"/>
      <c r="HY141" s="39"/>
      <c r="HZ141" s="39"/>
      <c r="IA141" s="39"/>
      <c r="IB141" s="39"/>
      <c r="IC141" s="39"/>
      <c r="ID141" s="39"/>
      <c r="IE141" s="39"/>
      <c r="IF141" s="39"/>
      <c r="IG141" s="39"/>
      <c r="IH141" s="39"/>
      <c r="II141" s="39"/>
      <c r="IJ141" s="39"/>
      <c r="IK141" s="39"/>
      <c r="IL141" s="39"/>
      <c r="IM141" s="39"/>
      <c r="IN141" s="39"/>
      <c r="IO141" s="39"/>
      <c r="IP141" s="39"/>
      <c r="IQ141" s="39"/>
      <c r="IR141" s="39"/>
      <c r="IS141" s="39"/>
      <c r="IT141" s="39"/>
      <c r="IU141" s="39"/>
      <c r="IV141" s="39"/>
      <c r="IW141" s="39"/>
    </row>
    <row r="142" customFormat="false" ht="12.75" hidden="true" customHeight="false" outlineLevel="0" collapsed="false"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  <c r="CA142" s="39"/>
      <c r="CB142" s="39"/>
      <c r="CC142" s="39"/>
      <c r="CD142" s="39"/>
      <c r="CE142" s="39"/>
      <c r="CF142" s="39"/>
      <c r="CG142" s="39"/>
      <c r="CH142" s="39"/>
      <c r="CI142" s="39"/>
      <c r="CJ142" s="39"/>
      <c r="CK142" s="39"/>
      <c r="CL142" s="39"/>
      <c r="CM142" s="39"/>
      <c r="CN142" s="39"/>
      <c r="CO142" s="39"/>
      <c r="CP142" s="39"/>
      <c r="CQ142" s="39"/>
      <c r="CR142" s="39"/>
      <c r="CS142" s="39"/>
      <c r="CT142" s="39"/>
      <c r="CU142" s="39"/>
      <c r="CV142" s="39"/>
      <c r="CW142" s="39"/>
      <c r="CX142" s="39"/>
      <c r="CY142" s="39"/>
      <c r="CZ142" s="39"/>
      <c r="DA142" s="39"/>
      <c r="DB142" s="39"/>
      <c r="DC142" s="39"/>
      <c r="DD142" s="39"/>
      <c r="DE142" s="39"/>
      <c r="DF142" s="39"/>
      <c r="DG142" s="39"/>
      <c r="DH142" s="39"/>
      <c r="DI142" s="39"/>
      <c r="DJ142" s="39"/>
      <c r="DK142" s="39"/>
      <c r="DL142" s="39"/>
      <c r="DM142" s="39"/>
      <c r="DN142" s="39"/>
      <c r="DO142" s="39"/>
      <c r="DP142" s="39"/>
      <c r="DQ142" s="39"/>
      <c r="DR142" s="39"/>
      <c r="DS142" s="39"/>
      <c r="DT142" s="39"/>
      <c r="DU142" s="39"/>
      <c r="DV142" s="39"/>
      <c r="DW142" s="39"/>
      <c r="DX142" s="39"/>
      <c r="DY142" s="39"/>
      <c r="DZ142" s="39"/>
      <c r="EA142" s="39"/>
      <c r="EB142" s="39"/>
      <c r="EC142" s="39"/>
      <c r="ED142" s="39"/>
      <c r="EE142" s="39"/>
      <c r="EF142" s="39"/>
      <c r="EG142" s="39"/>
      <c r="EH142" s="39"/>
      <c r="EI142" s="39"/>
      <c r="EJ142" s="39"/>
      <c r="EK142" s="39"/>
      <c r="EL142" s="39"/>
      <c r="EM142" s="39"/>
      <c r="EN142" s="39"/>
      <c r="EO142" s="39"/>
      <c r="EP142" s="39"/>
      <c r="EQ142" s="39"/>
      <c r="ER142" s="39"/>
      <c r="ES142" s="39"/>
      <c r="ET142" s="39"/>
      <c r="EU142" s="39"/>
      <c r="EV142" s="39"/>
      <c r="EW142" s="39"/>
      <c r="EX142" s="39"/>
      <c r="EY142" s="39"/>
      <c r="EZ142" s="39"/>
      <c r="FA142" s="39"/>
      <c r="FB142" s="39"/>
      <c r="FC142" s="39"/>
      <c r="FD142" s="39"/>
      <c r="FE142" s="39"/>
      <c r="FF142" s="39"/>
      <c r="FG142" s="39"/>
      <c r="FH142" s="39"/>
      <c r="FI142" s="39"/>
      <c r="FJ142" s="39"/>
      <c r="FK142" s="39"/>
      <c r="FL142" s="39"/>
      <c r="FM142" s="39"/>
      <c r="FN142" s="39"/>
      <c r="FO142" s="39"/>
      <c r="FP142" s="39"/>
      <c r="FQ142" s="39"/>
      <c r="FR142" s="39"/>
      <c r="FS142" s="39"/>
      <c r="FT142" s="39"/>
      <c r="FU142" s="39"/>
      <c r="FV142" s="39"/>
      <c r="FW142" s="39"/>
      <c r="FX142" s="39"/>
      <c r="FY142" s="39"/>
      <c r="FZ142" s="39"/>
      <c r="GA142" s="39"/>
      <c r="GB142" s="39"/>
      <c r="GC142" s="39"/>
      <c r="GD142" s="39"/>
      <c r="GE142" s="39"/>
      <c r="GF142" s="39"/>
      <c r="GG142" s="39"/>
      <c r="GH142" s="39"/>
      <c r="GI142" s="39"/>
      <c r="GJ142" s="39"/>
      <c r="GK142" s="39"/>
      <c r="GL142" s="39"/>
      <c r="GM142" s="39"/>
      <c r="GN142" s="39"/>
      <c r="GO142" s="39"/>
      <c r="GP142" s="39"/>
      <c r="GQ142" s="39"/>
      <c r="GR142" s="39"/>
      <c r="GS142" s="39"/>
      <c r="GT142" s="39"/>
      <c r="GU142" s="39"/>
      <c r="GV142" s="39"/>
      <c r="GW142" s="39"/>
      <c r="GX142" s="39"/>
      <c r="GY142" s="39"/>
      <c r="GZ142" s="39"/>
      <c r="HA142" s="39"/>
      <c r="HB142" s="39"/>
      <c r="HC142" s="39"/>
      <c r="HD142" s="39"/>
      <c r="HE142" s="39"/>
      <c r="HF142" s="39"/>
      <c r="HG142" s="39"/>
      <c r="HH142" s="39"/>
      <c r="HI142" s="39"/>
      <c r="HJ142" s="39"/>
      <c r="HK142" s="39"/>
      <c r="HL142" s="39"/>
      <c r="HM142" s="39"/>
      <c r="HN142" s="39"/>
      <c r="HO142" s="39"/>
      <c r="HP142" s="39"/>
      <c r="HQ142" s="39"/>
      <c r="HR142" s="39"/>
      <c r="HS142" s="39"/>
      <c r="HT142" s="39"/>
      <c r="HU142" s="39"/>
      <c r="HV142" s="39"/>
      <c r="HW142" s="39"/>
      <c r="HX142" s="39"/>
      <c r="HY142" s="39"/>
      <c r="HZ142" s="39"/>
      <c r="IA142" s="39"/>
      <c r="IB142" s="39"/>
      <c r="IC142" s="39"/>
      <c r="ID142" s="39"/>
      <c r="IE142" s="39"/>
      <c r="IF142" s="39"/>
      <c r="IG142" s="39"/>
      <c r="IH142" s="39"/>
      <c r="II142" s="39"/>
      <c r="IJ142" s="39"/>
      <c r="IK142" s="39"/>
      <c r="IL142" s="39"/>
      <c r="IM142" s="39"/>
      <c r="IN142" s="39"/>
      <c r="IO142" s="39"/>
      <c r="IP142" s="39"/>
      <c r="IQ142" s="39"/>
      <c r="IR142" s="39"/>
      <c r="IS142" s="39"/>
      <c r="IT142" s="39"/>
      <c r="IU142" s="39"/>
      <c r="IV142" s="39"/>
      <c r="IW142" s="39"/>
    </row>
    <row r="143" customFormat="false" ht="12.75" hidden="true" customHeight="false" outlineLevel="0" collapsed="false"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39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  <c r="GE143" s="39"/>
      <c r="GF143" s="39"/>
      <c r="GG143" s="39"/>
      <c r="GH143" s="39"/>
      <c r="GI143" s="39"/>
      <c r="GJ143" s="39"/>
      <c r="GK143" s="39"/>
      <c r="GL143" s="39"/>
      <c r="GM143" s="39"/>
      <c r="GN143" s="39"/>
      <c r="GO143" s="39"/>
      <c r="GP143" s="39"/>
      <c r="GQ143" s="39"/>
      <c r="GR143" s="39"/>
      <c r="GS143" s="39"/>
      <c r="GT143" s="39"/>
      <c r="GU143" s="39"/>
      <c r="GV143" s="39"/>
      <c r="GW143" s="39"/>
      <c r="GX143" s="39"/>
      <c r="GY143" s="39"/>
      <c r="GZ143" s="39"/>
      <c r="HA143" s="39"/>
      <c r="HB143" s="39"/>
      <c r="HC143" s="39"/>
      <c r="HD143" s="39"/>
      <c r="HE143" s="39"/>
      <c r="HF143" s="39"/>
      <c r="HG143" s="39"/>
      <c r="HH143" s="39"/>
      <c r="HI143" s="39"/>
      <c r="HJ143" s="39"/>
      <c r="HK143" s="39"/>
      <c r="HL143" s="39"/>
      <c r="HM143" s="39"/>
      <c r="HN143" s="39"/>
      <c r="HO143" s="39"/>
      <c r="HP143" s="39"/>
      <c r="HQ143" s="39"/>
      <c r="HR143" s="39"/>
      <c r="HS143" s="39"/>
      <c r="HT143" s="39"/>
      <c r="HU143" s="39"/>
      <c r="HV143" s="39"/>
      <c r="HW143" s="39"/>
      <c r="HX143" s="39"/>
      <c r="HY143" s="39"/>
      <c r="HZ143" s="39"/>
      <c r="IA143" s="39"/>
      <c r="IB143" s="39"/>
      <c r="IC143" s="39"/>
      <c r="ID143" s="39"/>
      <c r="IE143" s="39"/>
      <c r="IF143" s="39"/>
      <c r="IG143" s="39"/>
      <c r="IH143" s="39"/>
      <c r="II143" s="39"/>
      <c r="IJ143" s="39"/>
      <c r="IK143" s="39"/>
      <c r="IL143" s="39"/>
      <c r="IM143" s="39"/>
      <c r="IN143" s="39"/>
      <c r="IO143" s="39"/>
      <c r="IP143" s="39"/>
      <c r="IQ143" s="39"/>
      <c r="IR143" s="39"/>
      <c r="IS143" s="39"/>
      <c r="IT143" s="39"/>
      <c r="IU143" s="39"/>
      <c r="IV143" s="39"/>
      <c r="IW143" s="39"/>
    </row>
    <row r="144" customFormat="false" ht="12.75" hidden="true" customHeight="false" outlineLevel="0" collapsed="false"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  <c r="CA144" s="39"/>
      <c r="CB144" s="39"/>
      <c r="CC144" s="39"/>
      <c r="CD144" s="39"/>
      <c r="CE144" s="39"/>
      <c r="CF144" s="39"/>
      <c r="CG144" s="39"/>
      <c r="CH144" s="39"/>
      <c r="CI144" s="39"/>
      <c r="CJ144" s="39"/>
      <c r="CK144" s="39"/>
      <c r="CL144" s="39"/>
      <c r="CM144" s="39"/>
      <c r="CN144" s="39"/>
      <c r="CO144" s="39"/>
      <c r="CP144" s="39"/>
      <c r="CQ144" s="39"/>
      <c r="CR144" s="39"/>
      <c r="CS144" s="39"/>
      <c r="CT144" s="39"/>
      <c r="CU144" s="39"/>
      <c r="CV144" s="39"/>
      <c r="CW144" s="39"/>
      <c r="CX144" s="39"/>
      <c r="CY144" s="39"/>
      <c r="CZ144" s="39"/>
      <c r="DA144" s="39"/>
      <c r="DB144" s="39"/>
      <c r="DC144" s="39"/>
      <c r="DD144" s="39"/>
      <c r="DE144" s="39"/>
      <c r="DF144" s="39"/>
      <c r="DG144" s="39"/>
      <c r="DH144" s="39"/>
      <c r="DI144" s="39"/>
      <c r="DJ144" s="39"/>
      <c r="DK144" s="39"/>
      <c r="DL144" s="39"/>
      <c r="DM144" s="39"/>
      <c r="DN144" s="39"/>
      <c r="DO144" s="39"/>
      <c r="DP144" s="39"/>
      <c r="DQ144" s="39"/>
      <c r="DR144" s="39"/>
      <c r="DS144" s="39"/>
      <c r="DT144" s="39"/>
      <c r="DU144" s="39"/>
      <c r="DV144" s="39"/>
      <c r="DW144" s="39"/>
      <c r="DX144" s="39"/>
      <c r="DY144" s="39"/>
      <c r="DZ144" s="39"/>
      <c r="EA144" s="39"/>
      <c r="EB144" s="39"/>
      <c r="EC144" s="39"/>
      <c r="ED144" s="39"/>
      <c r="EE144" s="39"/>
      <c r="EF144" s="39"/>
      <c r="EG144" s="39"/>
      <c r="EH144" s="39"/>
      <c r="EI144" s="39"/>
      <c r="EJ144" s="39"/>
      <c r="EK144" s="39"/>
      <c r="EL144" s="39"/>
      <c r="EM144" s="39"/>
      <c r="EN144" s="39"/>
      <c r="EO144" s="39"/>
      <c r="EP144" s="39"/>
      <c r="EQ144" s="39"/>
      <c r="ER144" s="39"/>
      <c r="ES144" s="39"/>
      <c r="ET144" s="39"/>
      <c r="EU144" s="39"/>
      <c r="EV144" s="39"/>
      <c r="EW144" s="39"/>
      <c r="EX144" s="39"/>
      <c r="EY144" s="39"/>
      <c r="EZ144" s="39"/>
      <c r="FA144" s="39"/>
      <c r="FB144" s="39"/>
      <c r="FC144" s="39"/>
      <c r="FD144" s="39"/>
      <c r="FE144" s="39"/>
      <c r="FF144" s="39"/>
      <c r="FG144" s="39"/>
      <c r="FH144" s="39"/>
      <c r="FI144" s="39"/>
      <c r="FJ144" s="39"/>
      <c r="FK144" s="39"/>
      <c r="FL144" s="39"/>
      <c r="FM144" s="39"/>
      <c r="FN144" s="39"/>
      <c r="FO144" s="39"/>
      <c r="FP144" s="39"/>
      <c r="FQ144" s="39"/>
      <c r="FR144" s="39"/>
      <c r="FS144" s="39"/>
      <c r="FT144" s="39"/>
      <c r="FU144" s="39"/>
      <c r="FV144" s="39"/>
      <c r="FW144" s="39"/>
      <c r="FX144" s="39"/>
      <c r="FY144" s="39"/>
      <c r="FZ144" s="39"/>
      <c r="GA144" s="39"/>
      <c r="GB144" s="39"/>
      <c r="GC144" s="39"/>
      <c r="GD144" s="39"/>
      <c r="GE144" s="39"/>
      <c r="GF144" s="39"/>
      <c r="GG144" s="39"/>
      <c r="GH144" s="39"/>
      <c r="GI144" s="39"/>
      <c r="GJ144" s="39"/>
      <c r="GK144" s="39"/>
      <c r="GL144" s="39"/>
      <c r="GM144" s="39"/>
      <c r="GN144" s="39"/>
      <c r="GO144" s="39"/>
      <c r="GP144" s="39"/>
      <c r="GQ144" s="39"/>
      <c r="GR144" s="39"/>
      <c r="GS144" s="39"/>
      <c r="GT144" s="39"/>
      <c r="GU144" s="39"/>
      <c r="GV144" s="39"/>
      <c r="GW144" s="39"/>
      <c r="GX144" s="39"/>
      <c r="GY144" s="39"/>
      <c r="GZ144" s="39"/>
      <c r="HA144" s="39"/>
      <c r="HB144" s="39"/>
      <c r="HC144" s="39"/>
      <c r="HD144" s="39"/>
      <c r="HE144" s="39"/>
      <c r="HF144" s="39"/>
      <c r="HG144" s="39"/>
      <c r="HH144" s="39"/>
      <c r="HI144" s="39"/>
      <c r="HJ144" s="39"/>
      <c r="HK144" s="39"/>
      <c r="HL144" s="39"/>
      <c r="HM144" s="39"/>
      <c r="HN144" s="39"/>
      <c r="HO144" s="39"/>
      <c r="HP144" s="39"/>
      <c r="HQ144" s="39"/>
      <c r="HR144" s="39"/>
      <c r="HS144" s="39"/>
      <c r="HT144" s="39"/>
      <c r="HU144" s="39"/>
      <c r="HV144" s="39"/>
      <c r="HW144" s="39"/>
      <c r="HX144" s="39"/>
      <c r="HY144" s="39"/>
      <c r="HZ144" s="39"/>
      <c r="IA144" s="39"/>
      <c r="IB144" s="39"/>
      <c r="IC144" s="39"/>
      <c r="ID144" s="39"/>
      <c r="IE144" s="39"/>
      <c r="IF144" s="39"/>
      <c r="IG144" s="39"/>
      <c r="IH144" s="39"/>
      <c r="II144" s="39"/>
      <c r="IJ144" s="39"/>
      <c r="IK144" s="39"/>
      <c r="IL144" s="39"/>
      <c r="IM144" s="39"/>
      <c r="IN144" s="39"/>
      <c r="IO144" s="39"/>
      <c r="IP144" s="39"/>
      <c r="IQ144" s="39"/>
      <c r="IR144" s="39"/>
      <c r="IS144" s="39"/>
      <c r="IT144" s="39"/>
      <c r="IU144" s="39"/>
      <c r="IV144" s="39"/>
      <c r="IW144" s="39"/>
    </row>
    <row r="145" customFormat="false" ht="12.75" hidden="true" customHeight="false" outlineLevel="0" collapsed="false"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  <c r="CA145" s="39"/>
      <c r="CB145" s="39"/>
      <c r="CC145" s="39"/>
      <c r="CD145" s="39"/>
      <c r="CE145" s="39"/>
      <c r="CF145" s="39"/>
      <c r="CG145" s="39"/>
      <c r="CH145" s="39"/>
      <c r="CI145" s="39"/>
      <c r="CJ145" s="39"/>
      <c r="CK145" s="39"/>
      <c r="CL145" s="39"/>
      <c r="CM145" s="39"/>
      <c r="CN145" s="39"/>
      <c r="CO145" s="39"/>
      <c r="CP145" s="39"/>
      <c r="CQ145" s="39"/>
      <c r="CR145" s="39"/>
      <c r="CS145" s="39"/>
      <c r="CT145" s="39"/>
      <c r="CU145" s="39"/>
      <c r="CV145" s="39"/>
      <c r="CW145" s="39"/>
      <c r="CX145" s="39"/>
      <c r="CY145" s="39"/>
      <c r="CZ145" s="39"/>
      <c r="DA145" s="39"/>
      <c r="DB145" s="39"/>
      <c r="DC145" s="39"/>
      <c r="DD145" s="39"/>
      <c r="DE145" s="39"/>
      <c r="DF145" s="39"/>
      <c r="DG145" s="39"/>
      <c r="DH145" s="39"/>
      <c r="DI145" s="39"/>
      <c r="DJ145" s="39"/>
      <c r="DK145" s="39"/>
      <c r="DL145" s="39"/>
      <c r="DM145" s="39"/>
      <c r="DN145" s="39"/>
      <c r="DO145" s="39"/>
      <c r="DP145" s="39"/>
      <c r="DQ145" s="39"/>
      <c r="DR145" s="39"/>
      <c r="DS145" s="39"/>
      <c r="DT145" s="39"/>
      <c r="DU145" s="39"/>
      <c r="DV145" s="39"/>
      <c r="DW145" s="39"/>
      <c r="DX145" s="39"/>
      <c r="DY145" s="39"/>
      <c r="DZ145" s="39"/>
      <c r="EA145" s="39"/>
      <c r="EB145" s="39"/>
      <c r="EC145" s="39"/>
      <c r="ED145" s="39"/>
      <c r="EE145" s="39"/>
      <c r="EF145" s="39"/>
      <c r="EG145" s="39"/>
      <c r="EH145" s="39"/>
      <c r="EI145" s="39"/>
      <c r="EJ145" s="39"/>
      <c r="EK145" s="39"/>
      <c r="EL145" s="39"/>
      <c r="EM145" s="39"/>
      <c r="EN145" s="39"/>
      <c r="EO145" s="39"/>
      <c r="EP145" s="39"/>
      <c r="EQ145" s="39"/>
      <c r="ER145" s="39"/>
      <c r="ES145" s="39"/>
      <c r="ET145" s="39"/>
      <c r="EU145" s="39"/>
      <c r="EV145" s="39"/>
      <c r="EW145" s="39"/>
      <c r="EX145" s="39"/>
      <c r="EY145" s="39"/>
      <c r="EZ145" s="39"/>
      <c r="FA145" s="39"/>
      <c r="FB145" s="39"/>
      <c r="FC145" s="39"/>
      <c r="FD145" s="39"/>
      <c r="FE145" s="39"/>
      <c r="FF145" s="39"/>
      <c r="FG145" s="39"/>
      <c r="FH145" s="39"/>
      <c r="FI145" s="39"/>
      <c r="FJ145" s="39"/>
      <c r="FK145" s="39"/>
      <c r="FL145" s="39"/>
      <c r="FM145" s="39"/>
      <c r="FN145" s="39"/>
      <c r="FO145" s="39"/>
      <c r="FP145" s="39"/>
      <c r="FQ145" s="39"/>
      <c r="FR145" s="39"/>
      <c r="FS145" s="39"/>
      <c r="FT145" s="39"/>
      <c r="FU145" s="39"/>
      <c r="FV145" s="39"/>
      <c r="FW145" s="39"/>
      <c r="FX145" s="39"/>
      <c r="FY145" s="39"/>
      <c r="FZ145" s="39"/>
      <c r="GA145" s="39"/>
      <c r="GB145" s="39"/>
      <c r="GC145" s="39"/>
      <c r="GD145" s="39"/>
      <c r="GE145" s="39"/>
      <c r="GF145" s="39"/>
      <c r="GG145" s="39"/>
      <c r="GH145" s="39"/>
      <c r="GI145" s="39"/>
      <c r="GJ145" s="39"/>
      <c r="GK145" s="39"/>
      <c r="GL145" s="39"/>
      <c r="GM145" s="39"/>
      <c r="GN145" s="39"/>
      <c r="GO145" s="39"/>
      <c r="GP145" s="39"/>
      <c r="GQ145" s="39"/>
      <c r="GR145" s="39"/>
      <c r="GS145" s="39"/>
      <c r="GT145" s="39"/>
      <c r="GU145" s="39"/>
      <c r="GV145" s="39"/>
      <c r="GW145" s="39"/>
      <c r="GX145" s="39"/>
      <c r="GY145" s="39"/>
      <c r="GZ145" s="39"/>
      <c r="HA145" s="39"/>
      <c r="HB145" s="39"/>
      <c r="HC145" s="39"/>
      <c r="HD145" s="39"/>
      <c r="HE145" s="39"/>
      <c r="HF145" s="39"/>
      <c r="HG145" s="39"/>
      <c r="HH145" s="39"/>
      <c r="HI145" s="39"/>
      <c r="HJ145" s="39"/>
      <c r="HK145" s="39"/>
      <c r="HL145" s="39"/>
      <c r="HM145" s="39"/>
      <c r="HN145" s="39"/>
      <c r="HO145" s="39"/>
      <c r="HP145" s="39"/>
      <c r="HQ145" s="39"/>
      <c r="HR145" s="39"/>
      <c r="HS145" s="39"/>
      <c r="HT145" s="39"/>
      <c r="HU145" s="39"/>
      <c r="HV145" s="39"/>
      <c r="HW145" s="39"/>
      <c r="HX145" s="39"/>
      <c r="HY145" s="39"/>
      <c r="HZ145" s="39"/>
      <c r="IA145" s="39"/>
      <c r="IB145" s="39"/>
      <c r="IC145" s="39"/>
      <c r="ID145" s="39"/>
      <c r="IE145" s="39"/>
      <c r="IF145" s="39"/>
      <c r="IG145" s="39"/>
      <c r="IH145" s="39"/>
      <c r="II145" s="39"/>
      <c r="IJ145" s="39"/>
      <c r="IK145" s="39"/>
      <c r="IL145" s="39"/>
      <c r="IM145" s="39"/>
      <c r="IN145" s="39"/>
      <c r="IO145" s="39"/>
      <c r="IP145" s="39"/>
      <c r="IQ145" s="39"/>
      <c r="IR145" s="39"/>
      <c r="IS145" s="39"/>
      <c r="IT145" s="39"/>
      <c r="IU145" s="39"/>
      <c r="IV145" s="39"/>
      <c r="IW145" s="39"/>
    </row>
    <row r="146" customFormat="false" ht="12.75" hidden="true" customHeight="false" outlineLevel="0" collapsed="false"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  <c r="CJ146" s="39"/>
      <c r="CK146" s="39"/>
      <c r="CL146" s="39"/>
      <c r="CM146" s="39"/>
      <c r="CN146" s="39"/>
      <c r="CO146" s="39"/>
      <c r="CP146" s="39"/>
      <c r="CQ146" s="39"/>
      <c r="CR146" s="39"/>
      <c r="CS146" s="39"/>
      <c r="CT146" s="39"/>
      <c r="CU146" s="39"/>
      <c r="CV146" s="39"/>
      <c r="CW146" s="39"/>
      <c r="CX146" s="39"/>
      <c r="CY146" s="39"/>
      <c r="CZ146" s="39"/>
      <c r="DA146" s="39"/>
      <c r="DB146" s="39"/>
      <c r="DC146" s="39"/>
      <c r="DD146" s="39"/>
      <c r="DE146" s="39"/>
      <c r="DF146" s="39"/>
      <c r="DG146" s="39"/>
      <c r="DH146" s="39"/>
      <c r="DI146" s="39"/>
      <c r="DJ146" s="39"/>
      <c r="DK146" s="39"/>
      <c r="DL146" s="39"/>
      <c r="DM146" s="39"/>
      <c r="DN146" s="39"/>
      <c r="DO146" s="39"/>
      <c r="DP146" s="39"/>
      <c r="DQ146" s="39"/>
      <c r="DR146" s="39"/>
      <c r="DS146" s="39"/>
      <c r="DT146" s="39"/>
      <c r="DU146" s="39"/>
      <c r="DV146" s="39"/>
      <c r="DW146" s="39"/>
      <c r="DX146" s="39"/>
      <c r="DY146" s="39"/>
      <c r="DZ146" s="39"/>
      <c r="EA146" s="39"/>
      <c r="EB146" s="39"/>
      <c r="EC146" s="39"/>
      <c r="ED146" s="39"/>
      <c r="EE146" s="39"/>
      <c r="EF146" s="39"/>
      <c r="EG146" s="39"/>
      <c r="EH146" s="39"/>
      <c r="EI146" s="39"/>
      <c r="EJ146" s="39"/>
      <c r="EK146" s="39"/>
      <c r="EL146" s="39"/>
      <c r="EM146" s="39"/>
      <c r="EN146" s="39"/>
      <c r="EO146" s="39"/>
      <c r="EP146" s="39"/>
      <c r="EQ146" s="39"/>
      <c r="ER146" s="39"/>
      <c r="ES146" s="39"/>
      <c r="ET146" s="39"/>
      <c r="EU146" s="39"/>
      <c r="EV146" s="39"/>
      <c r="EW146" s="39"/>
      <c r="EX146" s="39"/>
      <c r="EY146" s="39"/>
      <c r="EZ146" s="39"/>
      <c r="FA146" s="39"/>
      <c r="FB146" s="39"/>
      <c r="FC146" s="39"/>
      <c r="FD146" s="39"/>
      <c r="FE146" s="39"/>
      <c r="FF146" s="39"/>
      <c r="FG146" s="39"/>
      <c r="FH146" s="39"/>
      <c r="FI146" s="39"/>
      <c r="FJ146" s="39"/>
      <c r="FK146" s="39"/>
      <c r="FL146" s="39"/>
      <c r="FM146" s="39"/>
      <c r="FN146" s="39"/>
      <c r="FO146" s="39"/>
      <c r="FP146" s="39"/>
      <c r="FQ146" s="39"/>
      <c r="FR146" s="39"/>
      <c r="FS146" s="39"/>
      <c r="FT146" s="39"/>
      <c r="FU146" s="39"/>
      <c r="FV146" s="39"/>
      <c r="FW146" s="39"/>
      <c r="FX146" s="39"/>
      <c r="FY146" s="39"/>
      <c r="FZ146" s="39"/>
      <c r="GA146" s="39"/>
      <c r="GB146" s="39"/>
      <c r="GC146" s="39"/>
      <c r="GD146" s="39"/>
      <c r="GE146" s="39"/>
      <c r="GF146" s="39"/>
      <c r="GG146" s="39"/>
      <c r="GH146" s="39"/>
      <c r="GI146" s="39"/>
      <c r="GJ146" s="39"/>
      <c r="GK146" s="39"/>
      <c r="GL146" s="39"/>
      <c r="GM146" s="39"/>
      <c r="GN146" s="39"/>
      <c r="GO146" s="39"/>
      <c r="GP146" s="39"/>
      <c r="GQ146" s="39"/>
      <c r="GR146" s="39"/>
      <c r="GS146" s="39"/>
      <c r="GT146" s="39"/>
      <c r="GU146" s="39"/>
      <c r="GV146" s="39"/>
      <c r="GW146" s="39"/>
      <c r="GX146" s="39"/>
      <c r="GY146" s="39"/>
      <c r="GZ146" s="39"/>
      <c r="HA146" s="39"/>
      <c r="HB146" s="39"/>
      <c r="HC146" s="39"/>
      <c r="HD146" s="39"/>
      <c r="HE146" s="39"/>
      <c r="HF146" s="39"/>
      <c r="HG146" s="39"/>
      <c r="HH146" s="39"/>
      <c r="HI146" s="39"/>
      <c r="HJ146" s="39"/>
      <c r="HK146" s="39"/>
      <c r="HL146" s="39"/>
      <c r="HM146" s="39"/>
      <c r="HN146" s="39"/>
      <c r="HO146" s="39"/>
      <c r="HP146" s="39"/>
      <c r="HQ146" s="39"/>
      <c r="HR146" s="39"/>
      <c r="HS146" s="39"/>
      <c r="HT146" s="39"/>
      <c r="HU146" s="39"/>
      <c r="HV146" s="39"/>
      <c r="HW146" s="39"/>
      <c r="HX146" s="39"/>
      <c r="HY146" s="39"/>
      <c r="HZ146" s="39"/>
      <c r="IA146" s="39"/>
      <c r="IB146" s="39"/>
      <c r="IC146" s="39"/>
      <c r="ID146" s="39"/>
      <c r="IE146" s="39"/>
      <c r="IF146" s="39"/>
      <c r="IG146" s="39"/>
      <c r="IH146" s="39"/>
      <c r="II146" s="39"/>
      <c r="IJ146" s="39"/>
      <c r="IK146" s="39"/>
      <c r="IL146" s="39"/>
      <c r="IM146" s="39"/>
      <c r="IN146" s="39"/>
      <c r="IO146" s="39"/>
      <c r="IP146" s="39"/>
      <c r="IQ146" s="39"/>
      <c r="IR146" s="39"/>
      <c r="IS146" s="39"/>
      <c r="IT146" s="39"/>
      <c r="IU146" s="39"/>
      <c r="IV146" s="39"/>
      <c r="IW146" s="39"/>
    </row>
    <row r="147" customFormat="false" ht="12.75" hidden="true" customHeight="false" outlineLevel="0" collapsed="false"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  <c r="CM147" s="39"/>
      <c r="CN147" s="39"/>
      <c r="CO147" s="39"/>
      <c r="CP147" s="39"/>
      <c r="CQ147" s="39"/>
      <c r="CR147" s="39"/>
      <c r="CS147" s="39"/>
      <c r="CT147" s="39"/>
      <c r="CU147" s="39"/>
      <c r="CV147" s="39"/>
      <c r="CW147" s="39"/>
      <c r="CX147" s="39"/>
      <c r="CY147" s="39"/>
      <c r="CZ147" s="39"/>
      <c r="DA147" s="39"/>
      <c r="DB147" s="39"/>
      <c r="DC147" s="39"/>
      <c r="DD147" s="39"/>
      <c r="DE147" s="39"/>
      <c r="DF147" s="39"/>
      <c r="DG147" s="39"/>
      <c r="DH147" s="39"/>
      <c r="DI147" s="39"/>
      <c r="DJ147" s="39"/>
      <c r="DK147" s="39"/>
      <c r="DL147" s="39"/>
      <c r="DM147" s="39"/>
      <c r="DN147" s="39"/>
      <c r="DO147" s="39"/>
      <c r="DP147" s="39"/>
      <c r="DQ147" s="39"/>
      <c r="DR147" s="39"/>
      <c r="DS147" s="39"/>
      <c r="DT147" s="39"/>
      <c r="DU147" s="39"/>
      <c r="DV147" s="39"/>
      <c r="DW147" s="39"/>
      <c r="DX147" s="39"/>
      <c r="DY147" s="39"/>
      <c r="DZ147" s="39"/>
      <c r="EA147" s="39"/>
      <c r="EB147" s="39"/>
      <c r="EC147" s="39"/>
      <c r="ED147" s="39"/>
      <c r="EE147" s="39"/>
      <c r="EF147" s="39"/>
      <c r="EG147" s="39"/>
      <c r="EH147" s="39"/>
      <c r="EI147" s="39"/>
      <c r="EJ147" s="39"/>
      <c r="EK147" s="39"/>
      <c r="EL147" s="39"/>
      <c r="EM147" s="39"/>
      <c r="EN147" s="39"/>
      <c r="EO147" s="39"/>
      <c r="EP147" s="39"/>
      <c r="EQ147" s="39"/>
      <c r="ER147" s="39"/>
      <c r="ES147" s="39"/>
      <c r="ET147" s="39"/>
      <c r="EU147" s="39"/>
      <c r="EV147" s="39"/>
      <c r="EW147" s="39"/>
      <c r="EX147" s="39"/>
      <c r="EY147" s="39"/>
      <c r="EZ147" s="39"/>
      <c r="FA147" s="39"/>
      <c r="FB147" s="39"/>
      <c r="FC147" s="39"/>
      <c r="FD147" s="39"/>
      <c r="FE147" s="39"/>
      <c r="FF147" s="39"/>
      <c r="FG147" s="39"/>
      <c r="FH147" s="39"/>
      <c r="FI147" s="39"/>
      <c r="FJ147" s="39"/>
      <c r="FK147" s="39"/>
      <c r="FL147" s="39"/>
      <c r="FM147" s="39"/>
      <c r="FN147" s="39"/>
      <c r="FO147" s="39"/>
      <c r="FP147" s="39"/>
      <c r="FQ147" s="39"/>
      <c r="FR147" s="39"/>
      <c r="FS147" s="39"/>
      <c r="FT147" s="39"/>
      <c r="FU147" s="39"/>
      <c r="FV147" s="39"/>
      <c r="FW147" s="39"/>
      <c r="FX147" s="39"/>
      <c r="FY147" s="39"/>
      <c r="FZ147" s="39"/>
      <c r="GA147" s="39"/>
      <c r="GB147" s="39"/>
      <c r="GC147" s="39"/>
      <c r="GD147" s="39"/>
      <c r="GE147" s="39"/>
      <c r="GF147" s="39"/>
      <c r="GG147" s="39"/>
      <c r="GH147" s="39"/>
      <c r="GI147" s="39"/>
      <c r="GJ147" s="39"/>
      <c r="GK147" s="39"/>
      <c r="GL147" s="39"/>
      <c r="GM147" s="39"/>
      <c r="GN147" s="39"/>
      <c r="GO147" s="39"/>
      <c r="GP147" s="39"/>
      <c r="GQ147" s="39"/>
      <c r="GR147" s="39"/>
      <c r="GS147" s="39"/>
      <c r="GT147" s="39"/>
      <c r="GU147" s="39"/>
      <c r="GV147" s="39"/>
      <c r="GW147" s="39"/>
      <c r="GX147" s="39"/>
      <c r="GY147" s="39"/>
      <c r="GZ147" s="39"/>
      <c r="HA147" s="39"/>
      <c r="HB147" s="39"/>
      <c r="HC147" s="39"/>
      <c r="HD147" s="39"/>
      <c r="HE147" s="39"/>
      <c r="HF147" s="39"/>
      <c r="HG147" s="39"/>
      <c r="HH147" s="39"/>
      <c r="HI147" s="39"/>
      <c r="HJ147" s="39"/>
      <c r="HK147" s="39"/>
      <c r="HL147" s="39"/>
      <c r="HM147" s="39"/>
      <c r="HN147" s="39"/>
      <c r="HO147" s="39"/>
      <c r="HP147" s="39"/>
      <c r="HQ147" s="39"/>
      <c r="HR147" s="39"/>
      <c r="HS147" s="39"/>
      <c r="HT147" s="39"/>
      <c r="HU147" s="39"/>
      <c r="HV147" s="39"/>
      <c r="HW147" s="39"/>
      <c r="HX147" s="39"/>
      <c r="HY147" s="39"/>
      <c r="HZ147" s="39"/>
      <c r="IA147" s="39"/>
      <c r="IB147" s="39"/>
      <c r="IC147" s="39"/>
      <c r="ID147" s="39"/>
      <c r="IE147" s="39"/>
      <c r="IF147" s="39"/>
      <c r="IG147" s="39"/>
      <c r="IH147" s="39"/>
      <c r="II147" s="39"/>
      <c r="IJ147" s="39"/>
      <c r="IK147" s="39"/>
      <c r="IL147" s="39"/>
      <c r="IM147" s="39"/>
      <c r="IN147" s="39"/>
      <c r="IO147" s="39"/>
      <c r="IP147" s="39"/>
      <c r="IQ147" s="39"/>
      <c r="IR147" s="39"/>
      <c r="IS147" s="39"/>
      <c r="IT147" s="39"/>
      <c r="IU147" s="39"/>
      <c r="IV147" s="39"/>
      <c r="IW147" s="39"/>
    </row>
    <row r="148" customFormat="false" ht="12.75" hidden="true" customHeight="false" outlineLevel="0" collapsed="false"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  <c r="CA148" s="39"/>
      <c r="CB148" s="39"/>
      <c r="CC148" s="39"/>
      <c r="CD148" s="39"/>
      <c r="CE148" s="39"/>
      <c r="CF148" s="39"/>
      <c r="CG148" s="39"/>
      <c r="CH148" s="39"/>
      <c r="CI148" s="39"/>
      <c r="CJ148" s="39"/>
      <c r="CK148" s="39"/>
      <c r="CL148" s="39"/>
      <c r="CM148" s="39"/>
      <c r="CN148" s="39"/>
      <c r="CO148" s="39"/>
      <c r="CP148" s="39"/>
      <c r="CQ148" s="39"/>
      <c r="CR148" s="39"/>
      <c r="CS148" s="39"/>
      <c r="CT148" s="39"/>
      <c r="CU148" s="39"/>
      <c r="CV148" s="39"/>
      <c r="CW148" s="39"/>
      <c r="CX148" s="39"/>
      <c r="CY148" s="39"/>
      <c r="CZ148" s="39"/>
      <c r="DA148" s="39"/>
      <c r="DB148" s="39"/>
      <c r="DC148" s="39"/>
      <c r="DD148" s="39"/>
      <c r="DE148" s="39"/>
      <c r="DF148" s="39"/>
      <c r="DG148" s="39"/>
      <c r="DH148" s="39"/>
      <c r="DI148" s="39"/>
      <c r="DJ148" s="39"/>
      <c r="DK148" s="39"/>
      <c r="DL148" s="39"/>
      <c r="DM148" s="39"/>
      <c r="DN148" s="39"/>
      <c r="DO148" s="39"/>
      <c r="DP148" s="39"/>
      <c r="DQ148" s="39"/>
      <c r="DR148" s="39"/>
      <c r="DS148" s="39"/>
      <c r="DT148" s="39"/>
      <c r="DU148" s="39"/>
      <c r="DV148" s="39"/>
      <c r="DW148" s="39"/>
      <c r="DX148" s="39"/>
      <c r="DY148" s="39"/>
      <c r="DZ148" s="39"/>
      <c r="EA148" s="39"/>
      <c r="EB148" s="39"/>
      <c r="EC148" s="39"/>
      <c r="ED148" s="39"/>
      <c r="EE148" s="39"/>
      <c r="EF148" s="39"/>
      <c r="EG148" s="39"/>
      <c r="EH148" s="39"/>
      <c r="EI148" s="39"/>
      <c r="EJ148" s="39"/>
      <c r="EK148" s="39"/>
      <c r="EL148" s="39"/>
      <c r="EM148" s="39"/>
      <c r="EN148" s="39"/>
      <c r="EO148" s="39"/>
      <c r="EP148" s="39"/>
      <c r="EQ148" s="39"/>
      <c r="ER148" s="39"/>
      <c r="ES148" s="39"/>
      <c r="ET148" s="39"/>
      <c r="EU148" s="39"/>
      <c r="EV148" s="39"/>
      <c r="EW148" s="39"/>
      <c r="EX148" s="39"/>
      <c r="EY148" s="39"/>
      <c r="EZ148" s="39"/>
      <c r="FA148" s="39"/>
      <c r="FB148" s="39"/>
      <c r="FC148" s="39"/>
      <c r="FD148" s="39"/>
      <c r="FE148" s="39"/>
      <c r="FF148" s="39"/>
      <c r="FG148" s="39"/>
      <c r="FH148" s="39"/>
      <c r="FI148" s="39"/>
      <c r="FJ148" s="39"/>
      <c r="FK148" s="39"/>
      <c r="FL148" s="39"/>
      <c r="FM148" s="39"/>
      <c r="FN148" s="39"/>
      <c r="FO148" s="39"/>
      <c r="FP148" s="39"/>
      <c r="FQ148" s="39"/>
      <c r="FR148" s="39"/>
      <c r="FS148" s="39"/>
      <c r="FT148" s="39"/>
      <c r="FU148" s="39"/>
      <c r="FV148" s="39"/>
      <c r="FW148" s="39"/>
      <c r="FX148" s="39"/>
      <c r="FY148" s="39"/>
      <c r="FZ148" s="39"/>
      <c r="GA148" s="39"/>
      <c r="GB148" s="39"/>
      <c r="GC148" s="39"/>
      <c r="GD148" s="39"/>
      <c r="GE148" s="39"/>
      <c r="GF148" s="39"/>
      <c r="GG148" s="39"/>
      <c r="GH148" s="39"/>
      <c r="GI148" s="39"/>
      <c r="GJ148" s="39"/>
      <c r="GK148" s="39"/>
      <c r="GL148" s="39"/>
      <c r="GM148" s="39"/>
      <c r="GN148" s="39"/>
      <c r="GO148" s="39"/>
      <c r="GP148" s="39"/>
      <c r="GQ148" s="39"/>
      <c r="GR148" s="39"/>
      <c r="GS148" s="39"/>
      <c r="GT148" s="39"/>
      <c r="GU148" s="39"/>
      <c r="GV148" s="39"/>
      <c r="GW148" s="39"/>
      <c r="GX148" s="39"/>
      <c r="GY148" s="39"/>
      <c r="GZ148" s="39"/>
      <c r="HA148" s="39"/>
      <c r="HB148" s="39"/>
      <c r="HC148" s="39"/>
      <c r="HD148" s="39"/>
      <c r="HE148" s="39"/>
      <c r="HF148" s="39"/>
      <c r="HG148" s="39"/>
      <c r="HH148" s="39"/>
      <c r="HI148" s="39"/>
      <c r="HJ148" s="39"/>
      <c r="HK148" s="39"/>
      <c r="HL148" s="39"/>
      <c r="HM148" s="39"/>
      <c r="HN148" s="39"/>
      <c r="HO148" s="39"/>
      <c r="HP148" s="39"/>
      <c r="HQ148" s="39"/>
      <c r="HR148" s="39"/>
      <c r="HS148" s="39"/>
      <c r="HT148" s="39"/>
      <c r="HU148" s="39"/>
      <c r="HV148" s="39"/>
      <c r="HW148" s="39"/>
      <c r="HX148" s="39"/>
      <c r="HY148" s="39"/>
      <c r="HZ148" s="39"/>
      <c r="IA148" s="39"/>
      <c r="IB148" s="39"/>
      <c r="IC148" s="39"/>
      <c r="ID148" s="39"/>
      <c r="IE148" s="39"/>
      <c r="IF148" s="39"/>
      <c r="IG148" s="39"/>
      <c r="IH148" s="39"/>
      <c r="II148" s="39"/>
      <c r="IJ148" s="39"/>
      <c r="IK148" s="39"/>
      <c r="IL148" s="39"/>
      <c r="IM148" s="39"/>
      <c r="IN148" s="39"/>
      <c r="IO148" s="39"/>
      <c r="IP148" s="39"/>
      <c r="IQ148" s="39"/>
      <c r="IR148" s="39"/>
      <c r="IS148" s="39"/>
      <c r="IT148" s="39"/>
      <c r="IU148" s="39"/>
      <c r="IV148" s="39"/>
      <c r="IW148" s="39"/>
    </row>
    <row r="149" customFormat="false" ht="12.75" hidden="true" customHeight="false" outlineLevel="0" collapsed="false"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  <c r="ER149" s="39"/>
      <c r="ES149" s="39"/>
      <c r="ET149" s="39"/>
      <c r="EU149" s="39"/>
      <c r="EV149" s="39"/>
      <c r="EW149" s="39"/>
      <c r="EX149" s="39"/>
      <c r="EY149" s="39"/>
      <c r="EZ149" s="39"/>
      <c r="FA149" s="39"/>
      <c r="FB149" s="39"/>
      <c r="FC149" s="39"/>
      <c r="FD149" s="39"/>
      <c r="FE149" s="39"/>
      <c r="FF149" s="39"/>
      <c r="FG149" s="39"/>
      <c r="FH149" s="39"/>
      <c r="FI149" s="39"/>
      <c r="FJ149" s="39"/>
      <c r="FK149" s="39"/>
      <c r="FL149" s="39"/>
      <c r="FM149" s="39"/>
      <c r="FN149" s="39"/>
      <c r="FO149" s="39"/>
      <c r="FP149" s="39"/>
      <c r="FQ149" s="39"/>
      <c r="FR149" s="39"/>
      <c r="FS149" s="39"/>
      <c r="FT149" s="39"/>
      <c r="FU149" s="39"/>
      <c r="FV149" s="39"/>
      <c r="FW149" s="39"/>
      <c r="FX149" s="39"/>
      <c r="FY149" s="39"/>
      <c r="FZ149" s="39"/>
      <c r="GA149" s="39"/>
      <c r="GB149" s="39"/>
      <c r="GC149" s="39"/>
      <c r="GD149" s="39"/>
      <c r="GE149" s="39"/>
      <c r="GF149" s="39"/>
      <c r="GG149" s="39"/>
      <c r="GH149" s="39"/>
      <c r="GI149" s="39"/>
      <c r="GJ149" s="39"/>
      <c r="GK149" s="39"/>
      <c r="GL149" s="39"/>
      <c r="GM149" s="39"/>
      <c r="GN149" s="39"/>
      <c r="GO149" s="39"/>
      <c r="GP149" s="39"/>
      <c r="GQ149" s="39"/>
      <c r="GR149" s="39"/>
      <c r="GS149" s="39"/>
      <c r="GT149" s="39"/>
      <c r="GU149" s="39"/>
      <c r="GV149" s="39"/>
      <c r="GW149" s="39"/>
      <c r="GX149" s="39"/>
      <c r="GY149" s="39"/>
      <c r="GZ149" s="39"/>
      <c r="HA149" s="39"/>
      <c r="HB149" s="39"/>
      <c r="HC149" s="39"/>
      <c r="HD149" s="39"/>
      <c r="HE149" s="39"/>
      <c r="HF149" s="39"/>
      <c r="HG149" s="39"/>
      <c r="HH149" s="39"/>
      <c r="HI149" s="39"/>
      <c r="HJ149" s="39"/>
      <c r="HK149" s="39"/>
      <c r="HL149" s="39"/>
      <c r="HM149" s="39"/>
      <c r="HN149" s="39"/>
      <c r="HO149" s="39"/>
      <c r="HP149" s="39"/>
      <c r="HQ149" s="39"/>
      <c r="HR149" s="39"/>
      <c r="HS149" s="39"/>
      <c r="HT149" s="39"/>
      <c r="HU149" s="39"/>
      <c r="HV149" s="39"/>
      <c r="HW149" s="39"/>
      <c r="HX149" s="39"/>
      <c r="HY149" s="39"/>
      <c r="HZ149" s="39"/>
      <c r="IA149" s="39"/>
      <c r="IB149" s="39"/>
      <c r="IC149" s="39"/>
      <c r="ID149" s="39"/>
      <c r="IE149" s="39"/>
      <c r="IF149" s="39"/>
      <c r="IG149" s="39"/>
      <c r="IH149" s="39"/>
      <c r="II149" s="39"/>
      <c r="IJ149" s="39"/>
      <c r="IK149" s="39"/>
      <c r="IL149" s="39"/>
      <c r="IM149" s="39"/>
      <c r="IN149" s="39"/>
      <c r="IO149" s="39"/>
      <c r="IP149" s="39"/>
      <c r="IQ149" s="39"/>
      <c r="IR149" s="39"/>
      <c r="IS149" s="39"/>
      <c r="IT149" s="39"/>
      <c r="IU149" s="39"/>
      <c r="IV149" s="39"/>
      <c r="IW149" s="39"/>
    </row>
    <row r="150" customFormat="false" ht="12.75" hidden="true" customHeight="false" outlineLevel="0" collapsed="false"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  <c r="DB150" s="39"/>
      <c r="DC150" s="39"/>
      <c r="DD150" s="39"/>
      <c r="DE150" s="39"/>
      <c r="DF150" s="39"/>
      <c r="DG150" s="39"/>
      <c r="DH150" s="39"/>
      <c r="DI150" s="39"/>
      <c r="DJ150" s="39"/>
      <c r="DK150" s="39"/>
      <c r="DL150" s="39"/>
      <c r="DM150" s="39"/>
      <c r="DN150" s="39"/>
      <c r="DO150" s="39"/>
      <c r="DP150" s="39"/>
      <c r="DQ150" s="39"/>
      <c r="DR150" s="39"/>
      <c r="DS150" s="39"/>
      <c r="DT150" s="39"/>
      <c r="DU150" s="39"/>
      <c r="DV150" s="39"/>
      <c r="DW150" s="39"/>
      <c r="DX150" s="39"/>
      <c r="DY150" s="39"/>
      <c r="DZ150" s="39"/>
      <c r="EA150" s="39"/>
      <c r="EB150" s="39"/>
      <c r="EC150" s="39"/>
      <c r="ED150" s="39"/>
      <c r="EE150" s="39"/>
      <c r="EF150" s="39"/>
      <c r="EG150" s="39"/>
      <c r="EH150" s="39"/>
      <c r="EI150" s="39"/>
      <c r="EJ150" s="39"/>
      <c r="EK150" s="39"/>
      <c r="EL150" s="39"/>
      <c r="EM150" s="39"/>
      <c r="EN150" s="39"/>
      <c r="EO150" s="39"/>
      <c r="EP150" s="39"/>
      <c r="EQ150" s="39"/>
      <c r="ER150" s="39"/>
      <c r="ES150" s="39"/>
      <c r="ET150" s="39"/>
      <c r="EU150" s="39"/>
      <c r="EV150" s="39"/>
      <c r="EW150" s="39"/>
      <c r="EX150" s="39"/>
      <c r="EY150" s="39"/>
      <c r="EZ150" s="39"/>
      <c r="FA150" s="39"/>
      <c r="FB150" s="39"/>
      <c r="FC150" s="39"/>
      <c r="FD150" s="39"/>
      <c r="FE150" s="39"/>
      <c r="FF150" s="39"/>
      <c r="FG150" s="39"/>
      <c r="FH150" s="39"/>
      <c r="FI150" s="39"/>
      <c r="FJ150" s="39"/>
      <c r="FK150" s="39"/>
      <c r="FL150" s="39"/>
      <c r="FM150" s="39"/>
      <c r="FN150" s="39"/>
      <c r="FO150" s="39"/>
      <c r="FP150" s="39"/>
      <c r="FQ150" s="39"/>
      <c r="FR150" s="39"/>
      <c r="FS150" s="39"/>
      <c r="FT150" s="39"/>
      <c r="FU150" s="39"/>
      <c r="FV150" s="39"/>
      <c r="FW150" s="39"/>
      <c r="FX150" s="39"/>
      <c r="FY150" s="39"/>
      <c r="FZ150" s="39"/>
      <c r="GA150" s="39"/>
      <c r="GB150" s="39"/>
      <c r="GC150" s="39"/>
      <c r="GD150" s="39"/>
      <c r="GE150" s="39"/>
      <c r="GF150" s="39"/>
      <c r="GG150" s="39"/>
      <c r="GH150" s="39"/>
      <c r="GI150" s="39"/>
      <c r="GJ150" s="39"/>
      <c r="GK150" s="39"/>
      <c r="GL150" s="39"/>
      <c r="GM150" s="39"/>
      <c r="GN150" s="39"/>
      <c r="GO150" s="39"/>
      <c r="GP150" s="39"/>
      <c r="GQ150" s="39"/>
      <c r="GR150" s="39"/>
      <c r="GS150" s="39"/>
      <c r="GT150" s="39"/>
      <c r="GU150" s="39"/>
      <c r="GV150" s="39"/>
      <c r="GW150" s="39"/>
      <c r="GX150" s="39"/>
      <c r="GY150" s="39"/>
      <c r="GZ150" s="39"/>
      <c r="HA150" s="39"/>
      <c r="HB150" s="39"/>
      <c r="HC150" s="39"/>
      <c r="HD150" s="39"/>
      <c r="HE150" s="39"/>
      <c r="HF150" s="39"/>
      <c r="HG150" s="39"/>
      <c r="HH150" s="39"/>
      <c r="HI150" s="39"/>
      <c r="HJ150" s="39"/>
      <c r="HK150" s="39"/>
      <c r="HL150" s="39"/>
      <c r="HM150" s="39"/>
      <c r="HN150" s="39"/>
      <c r="HO150" s="39"/>
      <c r="HP150" s="39"/>
      <c r="HQ150" s="39"/>
      <c r="HR150" s="39"/>
      <c r="HS150" s="39"/>
      <c r="HT150" s="39"/>
      <c r="HU150" s="39"/>
      <c r="HV150" s="39"/>
      <c r="HW150" s="39"/>
      <c r="HX150" s="39"/>
      <c r="HY150" s="39"/>
      <c r="HZ150" s="39"/>
      <c r="IA150" s="39"/>
      <c r="IB150" s="39"/>
      <c r="IC150" s="39"/>
      <c r="ID150" s="39"/>
      <c r="IE150" s="39"/>
      <c r="IF150" s="39"/>
      <c r="IG150" s="39"/>
      <c r="IH150" s="39"/>
      <c r="II150" s="39"/>
      <c r="IJ150" s="39"/>
      <c r="IK150" s="39"/>
      <c r="IL150" s="39"/>
      <c r="IM150" s="39"/>
      <c r="IN150" s="39"/>
      <c r="IO150" s="39"/>
      <c r="IP150" s="39"/>
      <c r="IQ150" s="39"/>
      <c r="IR150" s="39"/>
      <c r="IS150" s="39"/>
      <c r="IT150" s="39"/>
      <c r="IU150" s="39"/>
      <c r="IV150" s="39"/>
      <c r="IW150" s="39"/>
    </row>
    <row r="151" customFormat="false" ht="12.75" hidden="true" customHeight="false" outlineLevel="0" collapsed="false"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  <c r="CZ151" s="39"/>
      <c r="DA151" s="39"/>
      <c r="DB151" s="39"/>
      <c r="DC151" s="39"/>
      <c r="DD151" s="39"/>
      <c r="DE151" s="39"/>
      <c r="DF151" s="39"/>
      <c r="DG151" s="39"/>
      <c r="DH151" s="39"/>
      <c r="DI151" s="39"/>
      <c r="DJ151" s="39"/>
      <c r="DK151" s="39"/>
      <c r="DL151" s="39"/>
      <c r="DM151" s="39"/>
      <c r="DN151" s="39"/>
      <c r="DO151" s="39"/>
      <c r="DP151" s="39"/>
      <c r="DQ151" s="39"/>
      <c r="DR151" s="39"/>
      <c r="DS151" s="39"/>
      <c r="DT151" s="39"/>
      <c r="DU151" s="39"/>
      <c r="DV151" s="39"/>
      <c r="DW151" s="39"/>
      <c r="DX151" s="39"/>
      <c r="DY151" s="39"/>
      <c r="DZ151" s="39"/>
      <c r="EA151" s="39"/>
      <c r="EB151" s="39"/>
      <c r="EC151" s="39"/>
      <c r="ED151" s="39"/>
      <c r="EE151" s="39"/>
      <c r="EF151" s="39"/>
      <c r="EG151" s="39"/>
      <c r="EH151" s="39"/>
      <c r="EI151" s="39"/>
      <c r="EJ151" s="39"/>
      <c r="EK151" s="39"/>
      <c r="EL151" s="39"/>
      <c r="EM151" s="39"/>
      <c r="EN151" s="39"/>
      <c r="EO151" s="39"/>
      <c r="EP151" s="39"/>
      <c r="EQ151" s="39"/>
      <c r="ER151" s="39"/>
      <c r="ES151" s="39"/>
      <c r="ET151" s="39"/>
      <c r="EU151" s="39"/>
      <c r="EV151" s="39"/>
      <c r="EW151" s="39"/>
      <c r="EX151" s="39"/>
      <c r="EY151" s="39"/>
      <c r="EZ151" s="39"/>
      <c r="FA151" s="39"/>
      <c r="FB151" s="39"/>
      <c r="FC151" s="39"/>
      <c r="FD151" s="39"/>
      <c r="FE151" s="39"/>
      <c r="FF151" s="39"/>
      <c r="FG151" s="39"/>
      <c r="FH151" s="39"/>
      <c r="FI151" s="39"/>
      <c r="FJ151" s="39"/>
      <c r="FK151" s="39"/>
      <c r="FL151" s="39"/>
      <c r="FM151" s="39"/>
      <c r="FN151" s="39"/>
      <c r="FO151" s="39"/>
      <c r="FP151" s="39"/>
      <c r="FQ151" s="39"/>
      <c r="FR151" s="39"/>
      <c r="FS151" s="39"/>
      <c r="FT151" s="39"/>
      <c r="FU151" s="39"/>
      <c r="FV151" s="39"/>
      <c r="FW151" s="39"/>
      <c r="FX151" s="39"/>
      <c r="FY151" s="39"/>
      <c r="FZ151" s="39"/>
      <c r="GA151" s="39"/>
      <c r="GB151" s="39"/>
      <c r="GC151" s="39"/>
      <c r="GD151" s="39"/>
      <c r="GE151" s="39"/>
      <c r="GF151" s="39"/>
      <c r="GG151" s="39"/>
      <c r="GH151" s="39"/>
      <c r="GI151" s="39"/>
      <c r="GJ151" s="39"/>
      <c r="GK151" s="39"/>
      <c r="GL151" s="39"/>
      <c r="GM151" s="39"/>
      <c r="GN151" s="39"/>
      <c r="GO151" s="39"/>
      <c r="GP151" s="39"/>
      <c r="GQ151" s="39"/>
      <c r="GR151" s="39"/>
      <c r="GS151" s="39"/>
      <c r="GT151" s="39"/>
      <c r="GU151" s="39"/>
      <c r="GV151" s="39"/>
      <c r="GW151" s="39"/>
      <c r="GX151" s="39"/>
      <c r="GY151" s="39"/>
      <c r="GZ151" s="39"/>
      <c r="HA151" s="39"/>
      <c r="HB151" s="39"/>
      <c r="HC151" s="39"/>
      <c r="HD151" s="39"/>
      <c r="HE151" s="39"/>
      <c r="HF151" s="39"/>
      <c r="HG151" s="39"/>
      <c r="HH151" s="39"/>
      <c r="HI151" s="39"/>
      <c r="HJ151" s="39"/>
      <c r="HK151" s="39"/>
      <c r="HL151" s="39"/>
      <c r="HM151" s="39"/>
      <c r="HN151" s="39"/>
      <c r="HO151" s="39"/>
      <c r="HP151" s="39"/>
      <c r="HQ151" s="39"/>
      <c r="HR151" s="39"/>
      <c r="HS151" s="39"/>
      <c r="HT151" s="39"/>
      <c r="HU151" s="39"/>
      <c r="HV151" s="39"/>
      <c r="HW151" s="39"/>
      <c r="HX151" s="39"/>
      <c r="HY151" s="39"/>
      <c r="HZ151" s="39"/>
      <c r="IA151" s="39"/>
      <c r="IB151" s="39"/>
      <c r="IC151" s="39"/>
      <c r="ID151" s="39"/>
      <c r="IE151" s="39"/>
      <c r="IF151" s="39"/>
      <c r="IG151" s="39"/>
      <c r="IH151" s="39"/>
      <c r="II151" s="39"/>
      <c r="IJ151" s="39"/>
      <c r="IK151" s="39"/>
      <c r="IL151" s="39"/>
      <c r="IM151" s="39"/>
      <c r="IN151" s="39"/>
      <c r="IO151" s="39"/>
      <c r="IP151" s="39"/>
      <c r="IQ151" s="39"/>
      <c r="IR151" s="39"/>
      <c r="IS151" s="39"/>
      <c r="IT151" s="39"/>
      <c r="IU151" s="39"/>
      <c r="IV151" s="39"/>
      <c r="IW151" s="39"/>
    </row>
    <row r="152" customFormat="false" ht="12.75" hidden="false" customHeight="false" outlineLevel="0" collapsed="false"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  <c r="CZ152" s="39"/>
      <c r="DA152" s="39"/>
      <c r="DB152" s="39"/>
      <c r="DC152" s="39"/>
      <c r="DD152" s="39"/>
      <c r="DE152" s="39"/>
      <c r="DF152" s="39"/>
      <c r="DG152" s="39"/>
      <c r="DH152" s="39"/>
      <c r="DI152" s="39"/>
      <c r="DJ152" s="39"/>
      <c r="DK152" s="39"/>
      <c r="DL152" s="39"/>
      <c r="DM152" s="39"/>
      <c r="DN152" s="39"/>
      <c r="DO152" s="39"/>
      <c r="DP152" s="39"/>
      <c r="DQ152" s="39"/>
      <c r="DR152" s="39"/>
      <c r="DS152" s="39"/>
      <c r="DT152" s="39"/>
      <c r="DU152" s="39"/>
      <c r="DV152" s="39"/>
      <c r="DW152" s="39"/>
      <c r="DX152" s="39"/>
      <c r="DY152" s="39"/>
      <c r="DZ152" s="39"/>
      <c r="EA152" s="39"/>
      <c r="EB152" s="39"/>
      <c r="EC152" s="39"/>
      <c r="ED152" s="39"/>
      <c r="EE152" s="39"/>
      <c r="EF152" s="39"/>
      <c r="EG152" s="39"/>
      <c r="EH152" s="39"/>
      <c r="EI152" s="39"/>
      <c r="EJ152" s="39"/>
      <c r="EK152" s="39"/>
      <c r="EL152" s="39"/>
      <c r="EM152" s="39"/>
      <c r="EN152" s="39"/>
      <c r="EO152" s="39"/>
      <c r="EP152" s="39"/>
      <c r="EQ152" s="39"/>
      <c r="ER152" s="39"/>
      <c r="ES152" s="39"/>
      <c r="ET152" s="39"/>
      <c r="EU152" s="39"/>
      <c r="EV152" s="39"/>
      <c r="EW152" s="39"/>
      <c r="EX152" s="39"/>
      <c r="EY152" s="39"/>
      <c r="EZ152" s="39"/>
      <c r="FA152" s="39"/>
      <c r="FB152" s="39"/>
      <c r="FC152" s="39"/>
      <c r="FD152" s="39"/>
      <c r="FE152" s="39"/>
      <c r="FF152" s="39"/>
      <c r="FG152" s="39"/>
      <c r="FH152" s="39"/>
      <c r="FI152" s="39"/>
      <c r="FJ152" s="39"/>
      <c r="FK152" s="39"/>
      <c r="FL152" s="39"/>
      <c r="FM152" s="39"/>
      <c r="FN152" s="39"/>
      <c r="FO152" s="39"/>
      <c r="FP152" s="39"/>
      <c r="FQ152" s="39"/>
      <c r="FR152" s="39"/>
      <c r="FS152" s="39"/>
      <c r="FT152" s="39"/>
      <c r="FU152" s="39"/>
      <c r="FV152" s="39"/>
      <c r="FW152" s="39"/>
      <c r="FX152" s="39"/>
      <c r="FY152" s="39"/>
      <c r="FZ152" s="39"/>
      <c r="GA152" s="39"/>
      <c r="GB152" s="39"/>
      <c r="GC152" s="39"/>
      <c r="GD152" s="39"/>
      <c r="GE152" s="39"/>
      <c r="GF152" s="39"/>
      <c r="GG152" s="39"/>
      <c r="GH152" s="39"/>
      <c r="GI152" s="39"/>
      <c r="GJ152" s="39"/>
      <c r="GK152" s="39"/>
      <c r="GL152" s="39"/>
      <c r="GM152" s="39"/>
      <c r="GN152" s="39"/>
      <c r="GO152" s="39"/>
      <c r="GP152" s="39"/>
      <c r="GQ152" s="39"/>
      <c r="GR152" s="39"/>
      <c r="GS152" s="39"/>
      <c r="GT152" s="39"/>
      <c r="GU152" s="39"/>
      <c r="GV152" s="39"/>
      <c r="GW152" s="39"/>
      <c r="GX152" s="39"/>
      <c r="GY152" s="39"/>
      <c r="GZ152" s="39"/>
      <c r="HA152" s="39"/>
      <c r="HB152" s="39"/>
      <c r="HC152" s="39"/>
      <c r="HD152" s="39"/>
      <c r="HE152" s="39"/>
      <c r="HF152" s="39"/>
      <c r="HG152" s="39"/>
      <c r="HH152" s="39"/>
      <c r="HI152" s="39"/>
      <c r="HJ152" s="39"/>
      <c r="HK152" s="39"/>
      <c r="HL152" s="39"/>
      <c r="HM152" s="39"/>
      <c r="HN152" s="39"/>
      <c r="HO152" s="39"/>
      <c r="HP152" s="39"/>
      <c r="HQ152" s="39"/>
      <c r="HR152" s="39"/>
      <c r="HS152" s="39"/>
      <c r="HT152" s="39"/>
      <c r="HU152" s="39"/>
      <c r="HV152" s="39"/>
      <c r="HW152" s="39"/>
      <c r="HX152" s="39"/>
      <c r="HY152" s="39"/>
      <c r="HZ152" s="39"/>
      <c r="IA152" s="39"/>
      <c r="IB152" s="39"/>
      <c r="IC152" s="39"/>
      <c r="ID152" s="39"/>
      <c r="IE152" s="39"/>
      <c r="IF152" s="39"/>
      <c r="IG152" s="39"/>
      <c r="IH152" s="39"/>
      <c r="II152" s="39"/>
      <c r="IJ152" s="39"/>
      <c r="IK152" s="39"/>
      <c r="IL152" s="39"/>
      <c r="IM152" s="39"/>
      <c r="IN152" s="39"/>
      <c r="IO152" s="39"/>
      <c r="IP152" s="39"/>
      <c r="IQ152" s="39"/>
      <c r="IR152" s="39"/>
      <c r="IS152" s="39"/>
      <c r="IT152" s="39"/>
      <c r="IU152" s="39"/>
      <c r="IV152" s="39"/>
      <c r="IW152" s="39"/>
    </row>
    <row r="153" customFormat="false" ht="12.75" hidden="false" customHeight="false" outlineLevel="0" collapsed="false"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  <c r="DF153" s="39"/>
      <c r="DG153" s="39"/>
      <c r="DH153" s="39"/>
      <c r="DI153" s="39"/>
      <c r="DJ153" s="39"/>
      <c r="DK153" s="39"/>
      <c r="DL153" s="39"/>
      <c r="DM153" s="39"/>
      <c r="DN153" s="39"/>
      <c r="DO153" s="39"/>
      <c r="DP153" s="39"/>
      <c r="DQ153" s="39"/>
      <c r="DR153" s="39"/>
      <c r="DS153" s="39"/>
      <c r="DT153" s="39"/>
      <c r="DU153" s="39"/>
      <c r="DV153" s="39"/>
      <c r="DW153" s="39"/>
      <c r="DX153" s="39"/>
      <c r="DY153" s="39"/>
      <c r="DZ153" s="39"/>
      <c r="EA153" s="39"/>
      <c r="EB153" s="39"/>
      <c r="EC153" s="39"/>
      <c r="ED153" s="39"/>
      <c r="EE153" s="39"/>
      <c r="EF153" s="39"/>
      <c r="EG153" s="39"/>
      <c r="EH153" s="39"/>
      <c r="EI153" s="39"/>
      <c r="EJ153" s="39"/>
      <c r="EK153" s="39"/>
      <c r="EL153" s="39"/>
      <c r="EM153" s="39"/>
      <c r="EN153" s="39"/>
      <c r="EO153" s="39"/>
      <c r="EP153" s="39"/>
      <c r="EQ153" s="39"/>
      <c r="ER153" s="39"/>
      <c r="ES153" s="39"/>
      <c r="ET153" s="39"/>
      <c r="EU153" s="39"/>
      <c r="EV153" s="39"/>
      <c r="EW153" s="39"/>
      <c r="EX153" s="39"/>
      <c r="EY153" s="39"/>
      <c r="EZ153" s="39"/>
      <c r="FA153" s="39"/>
      <c r="FB153" s="39"/>
      <c r="FC153" s="39"/>
      <c r="FD153" s="39"/>
      <c r="FE153" s="39"/>
      <c r="FF153" s="39"/>
      <c r="FG153" s="39"/>
      <c r="FH153" s="39"/>
      <c r="FI153" s="39"/>
      <c r="FJ153" s="39"/>
      <c r="FK153" s="39"/>
      <c r="FL153" s="39"/>
      <c r="FM153" s="39"/>
      <c r="FN153" s="39"/>
      <c r="FO153" s="39"/>
      <c r="FP153" s="39"/>
      <c r="FQ153" s="39"/>
      <c r="FR153" s="39"/>
      <c r="FS153" s="39"/>
      <c r="FT153" s="39"/>
      <c r="FU153" s="39"/>
      <c r="FV153" s="39"/>
      <c r="FW153" s="39"/>
      <c r="FX153" s="39"/>
      <c r="FY153" s="39"/>
      <c r="FZ153" s="39"/>
      <c r="GA153" s="39"/>
      <c r="GB153" s="39"/>
      <c r="GC153" s="39"/>
      <c r="GD153" s="39"/>
      <c r="GE153" s="39"/>
      <c r="GF153" s="39"/>
      <c r="GG153" s="39"/>
      <c r="GH153" s="39"/>
      <c r="GI153" s="39"/>
      <c r="GJ153" s="39"/>
      <c r="GK153" s="39"/>
      <c r="GL153" s="39"/>
      <c r="GM153" s="39"/>
      <c r="GN153" s="39"/>
      <c r="GO153" s="39"/>
      <c r="GP153" s="39"/>
      <c r="GQ153" s="39"/>
      <c r="GR153" s="39"/>
      <c r="GS153" s="39"/>
      <c r="GT153" s="39"/>
      <c r="GU153" s="39"/>
      <c r="GV153" s="39"/>
      <c r="GW153" s="39"/>
      <c r="GX153" s="39"/>
      <c r="GY153" s="39"/>
      <c r="GZ153" s="39"/>
      <c r="HA153" s="39"/>
      <c r="HB153" s="39"/>
      <c r="HC153" s="39"/>
      <c r="HD153" s="39"/>
      <c r="HE153" s="39"/>
      <c r="HF153" s="39"/>
      <c r="HG153" s="39"/>
      <c r="HH153" s="39"/>
      <c r="HI153" s="39"/>
      <c r="HJ153" s="39"/>
      <c r="HK153" s="39"/>
      <c r="HL153" s="39"/>
      <c r="HM153" s="39"/>
      <c r="HN153" s="39"/>
      <c r="HO153" s="39"/>
      <c r="HP153" s="39"/>
      <c r="HQ153" s="39"/>
      <c r="HR153" s="39"/>
      <c r="HS153" s="39"/>
      <c r="HT153" s="39"/>
      <c r="HU153" s="39"/>
      <c r="HV153" s="39"/>
      <c r="HW153" s="39"/>
      <c r="HX153" s="39"/>
      <c r="HY153" s="39"/>
      <c r="HZ153" s="39"/>
      <c r="IA153" s="39"/>
      <c r="IB153" s="39"/>
      <c r="IC153" s="39"/>
      <c r="ID153" s="39"/>
      <c r="IE153" s="39"/>
      <c r="IF153" s="39"/>
      <c r="IG153" s="39"/>
      <c r="IH153" s="39"/>
      <c r="II153" s="39"/>
      <c r="IJ153" s="39"/>
      <c r="IK153" s="39"/>
      <c r="IL153" s="39"/>
      <c r="IM153" s="39"/>
      <c r="IN153" s="39"/>
      <c r="IO153" s="39"/>
      <c r="IP153" s="39"/>
      <c r="IQ153" s="39"/>
      <c r="IR153" s="39"/>
      <c r="IS153" s="39"/>
      <c r="IT153" s="39"/>
      <c r="IU153" s="39"/>
      <c r="IV153" s="39"/>
      <c r="IW153" s="39"/>
    </row>
    <row r="154" customFormat="false" ht="12.75" hidden="false" customHeight="false" outlineLevel="0" collapsed="false"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  <c r="CZ154" s="39"/>
      <c r="DA154" s="39"/>
      <c r="DB154" s="39"/>
      <c r="DC154" s="39"/>
      <c r="DD154" s="39"/>
      <c r="DE154" s="39"/>
      <c r="DF154" s="39"/>
      <c r="DG154" s="39"/>
      <c r="DH154" s="39"/>
      <c r="DI154" s="39"/>
      <c r="DJ154" s="39"/>
      <c r="DK154" s="39"/>
      <c r="DL154" s="39"/>
      <c r="DM154" s="39"/>
      <c r="DN154" s="39"/>
      <c r="DO154" s="39"/>
      <c r="DP154" s="39"/>
      <c r="DQ154" s="39"/>
      <c r="DR154" s="39"/>
      <c r="DS154" s="39"/>
      <c r="DT154" s="39"/>
      <c r="DU154" s="39"/>
      <c r="DV154" s="39"/>
      <c r="DW154" s="39"/>
      <c r="DX154" s="39"/>
      <c r="DY154" s="39"/>
      <c r="DZ154" s="39"/>
      <c r="EA154" s="39"/>
      <c r="EB154" s="39"/>
      <c r="EC154" s="39"/>
      <c r="ED154" s="39"/>
      <c r="EE154" s="39"/>
      <c r="EF154" s="39"/>
      <c r="EG154" s="39"/>
      <c r="EH154" s="39"/>
      <c r="EI154" s="39"/>
      <c r="EJ154" s="39"/>
      <c r="EK154" s="39"/>
      <c r="EL154" s="39"/>
      <c r="EM154" s="39"/>
      <c r="EN154" s="39"/>
      <c r="EO154" s="39"/>
      <c r="EP154" s="39"/>
      <c r="EQ154" s="39"/>
      <c r="ER154" s="39"/>
      <c r="ES154" s="39"/>
      <c r="ET154" s="39"/>
      <c r="EU154" s="39"/>
      <c r="EV154" s="39"/>
      <c r="EW154" s="39"/>
      <c r="EX154" s="39"/>
      <c r="EY154" s="39"/>
      <c r="EZ154" s="39"/>
      <c r="FA154" s="39"/>
      <c r="FB154" s="39"/>
      <c r="FC154" s="39"/>
      <c r="FD154" s="39"/>
      <c r="FE154" s="39"/>
      <c r="FF154" s="39"/>
      <c r="FG154" s="39"/>
      <c r="FH154" s="39"/>
      <c r="FI154" s="39"/>
      <c r="FJ154" s="39"/>
      <c r="FK154" s="39"/>
      <c r="FL154" s="39"/>
      <c r="FM154" s="39"/>
      <c r="FN154" s="39"/>
      <c r="FO154" s="39"/>
      <c r="FP154" s="39"/>
      <c r="FQ154" s="39"/>
      <c r="FR154" s="39"/>
      <c r="FS154" s="39"/>
      <c r="FT154" s="39"/>
      <c r="FU154" s="39"/>
      <c r="FV154" s="39"/>
      <c r="FW154" s="39"/>
      <c r="FX154" s="39"/>
      <c r="FY154" s="39"/>
      <c r="FZ154" s="39"/>
      <c r="GA154" s="39"/>
      <c r="GB154" s="39"/>
      <c r="GC154" s="39"/>
      <c r="GD154" s="39"/>
      <c r="GE154" s="39"/>
      <c r="GF154" s="39"/>
      <c r="GG154" s="39"/>
      <c r="GH154" s="39"/>
      <c r="GI154" s="39"/>
      <c r="GJ154" s="39"/>
      <c r="GK154" s="39"/>
      <c r="GL154" s="39"/>
      <c r="GM154" s="39"/>
      <c r="GN154" s="39"/>
      <c r="GO154" s="39"/>
      <c r="GP154" s="39"/>
      <c r="GQ154" s="39"/>
      <c r="GR154" s="39"/>
      <c r="GS154" s="39"/>
      <c r="GT154" s="39"/>
      <c r="GU154" s="39"/>
      <c r="GV154" s="39"/>
      <c r="GW154" s="39"/>
      <c r="GX154" s="39"/>
      <c r="GY154" s="39"/>
      <c r="GZ154" s="39"/>
      <c r="HA154" s="39"/>
      <c r="HB154" s="39"/>
      <c r="HC154" s="39"/>
      <c r="HD154" s="39"/>
      <c r="HE154" s="39"/>
      <c r="HF154" s="39"/>
      <c r="HG154" s="39"/>
      <c r="HH154" s="39"/>
      <c r="HI154" s="39"/>
      <c r="HJ154" s="39"/>
      <c r="HK154" s="39"/>
      <c r="HL154" s="39"/>
      <c r="HM154" s="39"/>
      <c r="HN154" s="39"/>
      <c r="HO154" s="39"/>
      <c r="HP154" s="39"/>
      <c r="HQ154" s="39"/>
      <c r="HR154" s="39"/>
      <c r="HS154" s="39"/>
      <c r="HT154" s="39"/>
      <c r="HU154" s="39"/>
      <c r="HV154" s="39"/>
      <c r="HW154" s="39"/>
      <c r="HX154" s="39"/>
      <c r="HY154" s="39"/>
      <c r="HZ154" s="39"/>
      <c r="IA154" s="39"/>
      <c r="IB154" s="39"/>
      <c r="IC154" s="39"/>
      <c r="ID154" s="39"/>
      <c r="IE154" s="39"/>
      <c r="IF154" s="39"/>
      <c r="IG154" s="39"/>
      <c r="IH154" s="39"/>
      <c r="II154" s="39"/>
      <c r="IJ154" s="39"/>
      <c r="IK154" s="39"/>
      <c r="IL154" s="39"/>
      <c r="IM154" s="39"/>
      <c r="IN154" s="39"/>
      <c r="IO154" s="39"/>
      <c r="IP154" s="39"/>
      <c r="IQ154" s="39"/>
      <c r="IR154" s="39"/>
      <c r="IS154" s="39"/>
      <c r="IT154" s="39"/>
      <c r="IU154" s="39"/>
      <c r="IV154" s="39"/>
      <c r="IW154" s="39"/>
    </row>
    <row r="155" customFormat="false" ht="12.75" hidden="false" customHeight="false" outlineLevel="0" collapsed="false"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  <c r="CB155" s="39"/>
      <c r="CC155" s="39"/>
      <c r="CD155" s="39"/>
      <c r="CE155" s="39"/>
      <c r="CF155" s="39"/>
      <c r="CG155" s="39"/>
      <c r="CH155" s="39"/>
      <c r="CI155" s="39"/>
      <c r="CJ155" s="39"/>
      <c r="CK155" s="39"/>
      <c r="CL155" s="39"/>
      <c r="CM155" s="39"/>
      <c r="CN155" s="39"/>
      <c r="CO155" s="39"/>
      <c r="CP155" s="39"/>
      <c r="CQ155" s="39"/>
      <c r="CR155" s="39"/>
      <c r="CS155" s="39"/>
      <c r="CT155" s="39"/>
      <c r="CU155" s="39"/>
      <c r="CV155" s="39"/>
      <c r="CW155" s="39"/>
      <c r="CX155" s="39"/>
      <c r="CY155" s="39"/>
      <c r="CZ155" s="39"/>
      <c r="DA155" s="39"/>
      <c r="DB155" s="39"/>
      <c r="DC155" s="39"/>
      <c r="DD155" s="39"/>
      <c r="DE155" s="39"/>
      <c r="DF155" s="39"/>
      <c r="DG155" s="39"/>
      <c r="DH155" s="39"/>
      <c r="DI155" s="39"/>
      <c r="DJ155" s="39"/>
      <c r="DK155" s="39"/>
      <c r="DL155" s="39"/>
      <c r="DM155" s="39"/>
      <c r="DN155" s="39"/>
      <c r="DO155" s="39"/>
      <c r="DP155" s="39"/>
      <c r="DQ155" s="39"/>
      <c r="DR155" s="39"/>
      <c r="DS155" s="39"/>
      <c r="DT155" s="39"/>
      <c r="DU155" s="39"/>
      <c r="DV155" s="39"/>
      <c r="DW155" s="39"/>
      <c r="DX155" s="39"/>
      <c r="DY155" s="39"/>
      <c r="DZ155" s="39"/>
      <c r="EA155" s="39"/>
      <c r="EB155" s="39"/>
      <c r="EC155" s="39"/>
      <c r="ED155" s="39"/>
      <c r="EE155" s="39"/>
      <c r="EF155" s="39"/>
      <c r="EG155" s="39"/>
      <c r="EH155" s="39"/>
      <c r="EI155" s="39"/>
      <c r="EJ155" s="39"/>
      <c r="EK155" s="39"/>
      <c r="EL155" s="39"/>
      <c r="EM155" s="39"/>
      <c r="EN155" s="39"/>
      <c r="EO155" s="39"/>
      <c r="EP155" s="39"/>
      <c r="EQ155" s="39"/>
      <c r="ER155" s="39"/>
      <c r="ES155" s="39"/>
      <c r="ET155" s="39"/>
      <c r="EU155" s="39"/>
      <c r="EV155" s="39"/>
      <c r="EW155" s="39"/>
      <c r="EX155" s="39"/>
      <c r="EY155" s="39"/>
      <c r="EZ155" s="39"/>
      <c r="FA155" s="39"/>
      <c r="FB155" s="39"/>
      <c r="FC155" s="39"/>
      <c r="FD155" s="39"/>
      <c r="FE155" s="39"/>
      <c r="FF155" s="39"/>
      <c r="FG155" s="39"/>
      <c r="FH155" s="39"/>
      <c r="FI155" s="39"/>
      <c r="FJ155" s="39"/>
      <c r="FK155" s="39"/>
      <c r="FL155" s="39"/>
      <c r="FM155" s="39"/>
      <c r="FN155" s="39"/>
      <c r="FO155" s="39"/>
      <c r="FP155" s="39"/>
      <c r="FQ155" s="39"/>
      <c r="FR155" s="39"/>
      <c r="FS155" s="39"/>
      <c r="FT155" s="39"/>
      <c r="FU155" s="39"/>
      <c r="FV155" s="39"/>
      <c r="FW155" s="39"/>
      <c r="FX155" s="39"/>
      <c r="FY155" s="39"/>
      <c r="FZ155" s="39"/>
      <c r="GA155" s="39"/>
      <c r="GB155" s="39"/>
      <c r="GC155" s="39"/>
      <c r="GD155" s="39"/>
      <c r="GE155" s="39"/>
      <c r="GF155" s="39"/>
      <c r="GG155" s="39"/>
      <c r="GH155" s="39"/>
      <c r="GI155" s="39"/>
      <c r="GJ155" s="39"/>
      <c r="GK155" s="39"/>
      <c r="GL155" s="39"/>
      <c r="GM155" s="39"/>
      <c r="GN155" s="39"/>
      <c r="GO155" s="39"/>
      <c r="GP155" s="39"/>
      <c r="GQ155" s="39"/>
      <c r="GR155" s="39"/>
      <c r="GS155" s="39"/>
      <c r="GT155" s="39"/>
      <c r="GU155" s="39"/>
      <c r="GV155" s="39"/>
      <c r="GW155" s="39"/>
      <c r="GX155" s="39"/>
      <c r="GY155" s="39"/>
      <c r="GZ155" s="39"/>
      <c r="HA155" s="39"/>
      <c r="HB155" s="39"/>
      <c r="HC155" s="39"/>
      <c r="HD155" s="39"/>
      <c r="HE155" s="39"/>
      <c r="HF155" s="39"/>
      <c r="HG155" s="39"/>
      <c r="HH155" s="39"/>
      <c r="HI155" s="39"/>
      <c r="HJ155" s="39"/>
      <c r="HK155" s="39"/>
      <c r="HL155" s="39"/>
      <c r="HM155" s="39"/>
      <c r="HN155" s="39"/>
      <c r="HO155" s="39"/>
      <c r="HP155" s="39"/>
      <c r="HQ155" s="39"/>
      <c r="HR155" s="39"/>
      <c r="HS155" s="39"/>
      <c r="HT155" s="39"/>
      <c r="HU155" s="39"/>
      <c r="HV155" s="39"/>
      <c r="HW155" s="39"/>
      <c r="HX155" s="39"/>
      <c r="HY155" s="39"/>
      <c r="HZ155" s="39"/>
      <c r="IA155" s="39"/>
      <c r="IB155" s="39"/>
      <c r="IC155" s="39"/>
      <c r="ID155" s="39"/>
      <c r="IE155" s="39"/>
      <c r="IF155" s="39"/>
      <c r="IG155" s="39"/>
      <c r="IH155" s="39"/>
      <c r="II155" s="39"/>
      <c r="IJ155" s="39"/>
      <c r="IK155" s="39"/>
      <c r="IL155" s="39"/>
      <c r="IM155" s="39"/>
      <c r="IN155" s="39"/>
      <c r="IO155" s="39"/>
      <c r="IP155" s="39"/>
      <c r="IQ155" s="39"/>
      <c r="IR155" s="39"/>
      <c r="IS155" s="39"/>
      <c r="IT155" s="39"/>
      <c r="IU155" s="39"/>
      <c r="IV155" s="39"/>
      <c r="IW155" s="39"/>
    </row>
    <row r="156" customFormat="false" ht="12.75" hidden="false" customHeight="false" outlineLevel="0" collapsed="false"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39"/>
      <c r="CE156" s="39"/>
      <c r="CF156" s="39"/>
      <c r="CG156" s="39"/>
      <c r="CH156" s="39"/>
      <c r="CI156" s="39"/>
      <c r="CJ156" s="39"/>
      <c r="CK156" s="39"/>
      <c r="CL156" s="39"/>
      <c r="CM156" s="39"/>
      <c r="CN156" s="39"/>
      <c r="CO156" s="39"/>
      <c r="CP156" s="39"/>
      <c r="CQ156" s="39"/>
      <c r="CR156" s="39"/>
      <c r="CS156" s="39"/>
      <c r="CT156" s="39"/>
      <c r="CU156" s="39"/>
      <c r="CV156" s="39"/>
      <c r="CW156" s="39"/>
      <c r="CX156" s="39"/>
      <c r="CY156" s="39"/>
      <c r="CZ156" s="39"/>
      <c r="DA156" s="39"/>
      <c r="DB156" s="39"/>
      <c r="DC156" s="39"/>
      <c r="DD156" s="39"/>
      <c r="DE156" s="39"/>
      <c r="DF156" s="39"/>
      <c r="DG156" s="39"/>
      <c r="DH156" s="39"/>
      <c r="DI156" s="39"/>
      <c r="DJ156" s="39"/>
      <c r="DK156" s="39"/>
      <c r="DL156" s="39"/>
      <c r="DM156" s="39"/>
      <c r="DN156" s="39"/>
      <c r="DO156" s="39"/>
      <c r="DP156" s="39"/>
      <c r="DQ156" s="39"/>
      <c r="DR156" s="39"/>
      <c r="DS156" s="39"/>
      <c r="DT156" s="39"/>
      <c r="DU156" s="39"/>
      <c r="DV156" s="39"/>
      <c r="DW156" s="39"/>
      <c r="DX156" s="39"/>
      <c r="DY156" s="39"/>
      <c r="DZ156" s="39"/>
      <c r="EA156" s="39"/>
      <c r="EB156" s="39"/>
      <c r="EC156" s="39"/>
      <c r="ED156" s="39"/>
      <c r="EE156" s="39"/>
      <c r="EF156" s="39"/>
      <c r="EG156" s="39"/>
      <c r="EH156" s="39"/>
      <c r="EI156" s="39"/>
      <c r="EJ156" s="39"/>
      <c r="EK156" s="39"/>
      <c r="EL156" s="39"/>
      <c r="EM156" s="39"/>
      <c r="EN156" s="39"/>
      <c r="EO156" s="39"/>
      <c r="EP156" s="39"/>
      <c r="EQ156" s="39"/>
      <c r="ER156" s="39"/>
      <c r="ES156" s="39"/>
      <c r="ET156" s="39"/>
      <c r="EU156" s="39"/>
      <c r="EV156" s="39"/>
      <c r="EW156" s="39"/>
      <c r="EX156" s="39"/>
      <c r="EY156" s="39"/>
      <c r="EZ156" s="39"/>
      <c r="FA156" s="39"/>
      <c r="FB156" s="39"/>
      <c r="FC156" s="39"/>
      <c r="FD156" s="39"/>
      <c r="FE156" s="39"/>
      <c r="FF156" s="39"/>
      <c r="FG156" s="39"/>
      <c r="FH156" s="39"/>
      <c r="FI156" s="39"/>
      <c r="FJ156" s="39"/>
      <c r="FK156" s="39"/>
      <c r="FL156" s="39"/>
      <c r="FM156" s="39"/>
      <c r="FN156" s="39"/>
      <c r="FO156" s="39"/>
      <c r="FP156" s="39"/>
      <c r="FQ156" s="39"/>
      <c r="FR156" s="39"/>
      <c r="FS156" s="39"/>
      <c r="FT156" s="39"/>
      <c r="FU156" s="39"/>
      <c r="FV156" s="39"/>
      <c r="FW156" s="39"/>
      <c r="FX156" s="39"/>
      <c r="FY156" s="39"/>
      <c r="FZ156" s="39"/>
      <c r="GA156" s="39"/>
      <c r="GB156" s="39"/>
      <c r="GC156" s="39"/>
      <c r="GD156" s="39"/>
      <c r="GE156" s="39"/>
      <c r="GF156" s="39"/>
      <c r="GG156" s="39"/>
      <c r="GH156" s="39"/>
      <c r="GI156" s="39"/>
      <c r="GJ156" s="39"/>
      <c r="GK156" s="39"/>
      <c r="GL156" s="39"/>
      <c r="GM156" s="39"/>
      <c r="GN156" s="39"/>
      <c r="GO156" s="39"/>
      <c r="GP156" s="39"/>
      <c r="GQ156" s="39"/>
      <c r="GR156" s="39"/>
      <c r="GS156" s="39"/>
      <c r="GT156" s="39"/>
      <c r="GU156" s="39"/>
      <c r="GV156" s="39"/>
      <c r="GW156" s="39"/>
      <c r="GX156" s="39"/>
      <c r="GY156" s="39"/>
      <c r="GZ156" s="39"/>
      <c r="HA156" s="39"/>
      <c r="HB156" s="39"/>
      <c r="HC156" s="39"/>
      <c r="HD156" s="39"/>
      <c r="HE156" s="39"/>
      <c r="HF156" s="39"/>
      <c r="HG156" s="39"/>
      <c r="HH156" s="39"/>
      <c r="HI156" s="39"/>
      <c r="HJ156" s="39"/>
      <c r="HK156" s="39"/>
      <c r="HL156" s="39"/>
      <c r="HM156" s="39"/>
      <c r="HN156" s="39"/>
      <c r="HO156" s="39"/>
      <c r="HP156" s="39"/>
      <c r="HQ156" s="39"/>
      <c r="HR156" s="39"/>
      <c r="HS156" s="39"/>
      <c r="HT156" s="39"/>
      <c r="HU156" s="39"/>
      <c r="HV156" s="39"/>
      <c r="HW156" s="39"/>
      <c r="HX156" s="39"/>
      <c r="HY156" s="39"/>
      <c r="HZ156" s="39"/>
      <c r="IA156" s="39"/>
      <c r="IB156" s="39"/>
      <c r="IC156" s="39"/>
      <c r="ID156" s="39"/>
      <c r="IE156" s="39"/>
      <c r="IF156" s="39"/>
      <c r="IG156" s="39"/>
      <c r="IH156" s="39"/>
      <c r="II156" s="39"/>
      <c r="IJ156" s="39"/>
      <c r="IK156" s="39"/>
      <c r="IL156" s="39"/>
      <c r="IM156" s="39"/>
      <c r="IN156" s="39"/>
      <c r="IO156" s="39"/>
      <c r="IP156" s="39"/>
      <c r="IQ156" s="39"/>
      <c r="IR156" s="39"/>
      <c r="IS156" s="39"/>
      <c r="IT156" s="39"/>
      <c r="IU156" s="39"/>
      <c r="IV156" s="39"/>
      <c r="IW156" s="39"/>
    </row>
    <row r="157" customFormat="false" ht="12.75" hidden="false" customHeight="false" outlineLevel="0" collapsed="false"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39"/>
      <c r="CW157" s="39"/>
      <c r="CX157" s="39"/>
      <c r="CY157" s="39"/>
      <c r="CZ157" s="39"/>
      <c r="DA157" s="39"/>
      <c r="DB157" s="39"/>
      <c r="DC157" s="39"/>
      <c r="DD157" s="39"/>
      <c r="DE157" s="39"/>
      <c r="DF157" s="39"/>
      <c r="DG157" s="39"/>
      <c r="DH157" s="39"/>
      <c r="DI157" s="39"/>
      <c r="DJ157" s="39"/>
      <c r="DK157" s="39"/>
      <c r="DL157" s="39"/>
      <c r="DM157" s="39"/>
      <c r="DN157" s="39"/>
      <c r="DO157" s="39"/>
      <c r="DP157" s="39"/>
      <c r="DQ157" s="39"/>
      <c r="DR157" s="39"/>
      <c r="DS157" s="39"/>
      <c r="DT157" s="39"/>
      <c r="DU157" s="39"/>
      <c r="DV157" s="39"/>
      <c r="DW157" s="39"/>
      <c r="DX157" s="39"/>
      <c r="DY157" s="39"/>
      <c r="DZ157" s="39"/>
      <c r="EA157" s="39"/>
      <c r="EB157" s="39"/>
      <c r="EC157" s="39"/>
      <c r="ED157" s="39"/>
      <c r="EE157" s="39"/>
      <c r="EF157" s="39"/>
      <c r="EG157" s="39"/>
      <c r="EH157" s="39"/>
      <c r="EI157" s="39"/>
      <c r="EJ157" s="39"/>
      <c r="EK157" s="39"/>
      <c r="EL157" s="39"/>
      <c r="EM157" s="39"/>
      <c r="EN157" s="39"/>
      <c r="EO157" s="39"/>
      <c r="EP157" s="39"/>
      <c r="EQ157" s="39"/>
      <c r="ER157" s="39"/>
      <c r="ES157" s="39"/>
      <c r="ET157" s="39"/>
      <c r="EU157" s="39"/>
      <c r="EV157" s="39"/>
      <c r="EW157" s="39"/>
      <c r="EX157" s="39"/>
      <c r="EY157" s="39"/>
      <c r="EZ157" s="39"/>
      <c r="FA157" s="39"/>
      <c r="FB157" s="39"/>
      <c r="FC157" s="39"/>
      <c r="FD157" s="39"/>
      <c r="FE157" s="39"/>
      <c r="FF157" s="39"/>
      <c r="FG157" s="39"/>
      <c r="FH157" s="39"/>
      <c r="FI157" s="39"/>
      <c r="FJ157" s="39"/>
      <c r="FK157" s="39"/>
      <c r="FL157" s="39"/>
      <c r="FM157" s="39"/>
      <c r="FN157" s="39"/>
      <c r="FO157" s="39"/>
      <c r="FP157" s="39"/>
      <c r="FQ157" s="39"/>
      <c r="FR157" s="39"/>
      <c r="FS157" s="39"/>
      <c r="FT157" s="39"/>
      <c r="FU157" s="39"/>
      <c r="FV157" s="39"/>
      <c r="FW157" s="39"/>
      <c r="FX157" s="39"/>
      <c r="FY157" s="39"/>
      <c r="FZ157" s="39"/>
      <c r="GA157" s="39"/>
      <c r="GB157" s="39"/>
      <c r="GC157" s="39"/>
      <c r="GD157" s="39"/>
      <c r="GE157" s="39"/>
      <c r="GF157" s="39"/>
      <c r="GG157" s="39"/>
      <c r="GH157" s="39"/>
      <c r="GI157" s="39"/>
      <c r="GJ157" s="39"/>
      <c r="GK157" s="39"/>
      <c r="GL157" s="39"/>
      <c r="GM157" s="39"/>
      <c r="GN157" s="39"/>
      <c r="GO157" s="39"/>
      <c r="GP157" s="39"/>
      <c r="GQ157" s="39"/>
      <c r="GR157" s="39"/>
      <c r="GS157" s="39"/>
      <c r="GT157" s="39"/>
      <c r="GU157" s="39"/>
      <c r="GV157" s="39"/>
      <c r="GW157" s="39"/>
      <c r="GX157" s="39"/>
      <c r="GY157" s="39"/>
      <c r="GZ157" s="39"/>
      <c r="HA157" s="39"/>
      <c r="HB157" s="39"/>
      <c r="HC157" s="39"/>
      <c r="HD157" s="39"/>
      <c r="HE157" s="39"/>
      <c r="HF157" s="39"/>
      <c r="HG157" s="39"/>
      <c r="HH157" s="39"/>
      <c r="HI157" s="39"/>
      <c r="HJ157" s="39"/>
      <c r="HK157" s="39"/>
      <c r="HL157" s="39"/>
      <c r="HM157" s="39"/>
      <c r="HN157" s="39"/>
      <c r="HO157" s="39"/>
      <c r="HP157" s="39"/>
      <c r="HQ157" s="39"/>
      <c r="HR157" s="39"/>
      <c r="HS157" s="39"/>
      <c r="HT157" s="39"/>
      <c r="HU157" s="39"/>
      <c r="HV157" s="39"/>
      <c r="HW157" s="39"/>
      <c r="HX157" s="39"/>
      <c r="HY157" s="39"/>
      <c r="HZ157" s="39"/>
      <c r="IA157" s="39"/>
      <c r="IB157" s="39"/>
      <c r="IC157" s="39"/>
      <c r="ID157" s="39"/>
      <c r="IE157" s="39"/>
      <c r="IF157" s="39"/>
      <c r="IG157" s="39"/>
      <c r="IH157" s="39"/>
      <c r="II157" s="39"/>
      <c r="IJ157" s="39"/>
      <c r="IK157" s="39"/>
      <c r="IL157" s="39"/>
      <c r="IM157" s="39"/>
      <c r="IN157" s="39"/>
      <c r="IO157" s="39"/>
      <c r="IP157" s="39"/>
      <c r="IQ157" s="39"/>
      <c r="IR157" s="39"/>
      <c r="IS157" s="39"/>
      <c r="IT157" s="39"/>
      <c r="IU157" s="39"/>
      <c r="IV157" s="39"/>
      <c r="IW157" s="39"/>
    </row>
    <row r="158" customFormat="false" ht="12.75" hidden="false" customHeight="false" outlineLevel="0" collapsed="false"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39"/>
      <c r="CE158" s="39"/>
      <c r="CF158" s="39"/>
      <c r="CG158" s="39"/>
      <c r="CH158" s="39"/>
      <c r="CI158" s="39"/>
      <c r="CJ158" s="39"/>
      <c r="CK158" s="39"/>
      <c r="CL158" s="39"/>
      <c r="CM158" s="39"/>
      <c r="CN158" s="39"/>
      <c r="CO158" s="39"/>
      <c r="CP158" s="39"/>
      <c r="CQ158" s="39"/>
      <c r="CR158" s="39"/>
      <c r="CS158" s="39"/>
      <c r="CT158" s="39"/>
      <c r="CU158" s="39"/>
      <c r="CV158" s="39"/>
      <c r="CW158" s="39"/>
      <c r="CX158" s="39"/>
      <c r="CY158" s="39"/>
      <c r="CZ158" s="39"/>
      <c r="DA158" s="39"/>
      <c r="DB158" s="39"/>
      <c r="DC158" s="39"/>
      <c r="DD158" s="39"/>
      <c r="DE158" s="39"/>
      <c r="DF158" s="39"/>
      <c r="DG158" s="39"/>
      <c r="DH158" s="39"/>
      <c r="DI158" s="39"/>
      <c r="DJ158" s="39"/>
      <c r="DK158" s="39"/>
      <c r="DL158" s="39"/>
      <c r="DM158" s="39"/>
      <c r="DN158" s="39"/>
      <c r="DO158" s="39"/>
      <c r="DP158" s="39"/>
      <c r="DQ158" s="39"/>
      <c r="DR158" s="39"/>
      <c r="DS158" s="39"/>
      <c r="DT158" s="39"/>
      <c r="DU158" s="39"/>
      <c r="DV158" s="39"/>
      <c r="DW158" s="39"/>
      <c r="DX158" s="39"/>
      <c r="DY158" s="39"/>
      <c r="DZ158" s="39"/>
      <c r="EA158" s="39"/>
      <c r="EB158" s="39"/>
      <c r="EC158" s="39"/>
      <c r="ED158" s="39"/>
      <c r="EE158" s="39"/>
      <c r="EF158" s="39"/>
      <c r="EG158" s="39"/>
      <c r="EH158" s="39"/>
      <c r="EI158" s="39"/>
      <c r="EJ158" s="39"/>
      <c r="EK158" s="39"/>
      <c r="EL158" s="39"/>
      <c r="EM158" s="39"/>
      <c r="EN158" s="39"/>
      <c r="EO158" s="39"/>
      <c r="EP158" s="39"/>
      <c r="EQ158" s="39"/>
      <c r="ER158" s="39"/>
      <c r="ES158" s="39"/>
      <c r="ET158" s="39"/>
      <c r="EU158" s="39"/>
      <c r="EV158" s="39"/>
      <c r="EW158" s="39"/>
      <c r="EX158" s="39"/>
      <c r="EY158" s="39"/>
      <c r="EZ158" s="39"/>
      <c r="FA158" s="39"/>
      <c r="FB158" s="39"/>
      <c r="FC158" s="39"/>
      <c r="FD158" s="39"/>
      <c r="FE158" s="39"/>
      <c r="FF158" s="39"/>
      <c r="FG158" s="39"/>
      <c r="FH158" s="39"/>
      <c r="FI158" s="39"/>
      <c r="FJ158" s="39"/>
      <c r="FK158" s="39"/>
      <c r="FL158" s="39"/>
      <c r="FM158" s="39"/>
      <c r="FN158" s="39"/>
      <c r="FO158" s="39"/>
      <c r="FP158" s="39"/>
      <c r="FQ158" s="39"/>
      <c r="FR158" s="39"/>
      <c r="FS158" s="39"/>
      <c r="FT158" s="39"/>
      <c r="FU158" s="39"/>
      <c r="FV158" s="39"/>
      <c r="FW158" s="39"/>
      <c r="FX158" s="39"/>
      <c r="FY158" s="39"/>
      <c r="FZ158" s="39"/>
      <c r="GA158" s="39"/>
      <c r="GB158" s="39"/>
      <c r="GC158" s="39"/>
      <c r="GD158" s="39"/>
      <c r="GE158" s="39"/>
      <c r="GF158" s="39"/>
      <c r="GG158" s="39"/>
      <c r="GH158" s="39"/>
      <c r="GI158" s="39"/>
      <c r="GJ158" s="39"/>
      <c r="GK158" s="39"/>
      <c r="GL158" s="39"/>
      <c r="GM158" s="39"/>
      <c r="GN158" s="39"/>
      <c r="GO158" s="39"/>
      <c r="GP158" s="39"/>
      <c r="GQ158" s="39"/>
      <c r="GR158" s="39"/>
      <c r="GS158" s="39"/>
      <c r="GT158" s="39"/>
      <c r="GU158" s="39"/>
      <c r="GV158" s="39"/>
      <c r="GW158" s="39"/>
      <c r="GX158" s="39"/>
      <c r="GY158" s="39"/>
      <c r="GZ158" s="39"/>
      <c r="HA158" s="39"/>
      <c r="HB158" s="39"/>
      <c r="HC158" s="39"/>
      <c r="HD158" s="39"/>
      <c r="HE158" s="39"/>
      <c r="HF158" s="39"/>
      <c r="HG158" s="39"/>
      <c r="HH158" s="39"/>
      <c r="HI158" s="39"/>
      <c r="HJ158" s="39"/>
      <c r="HK158" s="39"/>
      <c r="HL158" s="39"/>
      <c r="HM158" s="39"/>
      <c r="HN158" s="39"/>
      <c r="HO158" s="39"/>
      <c r="HP158" s="39"/>
      <c r="HQ158" s="39"/>
      <c r="HR158" s="39"/>
      <c r="HS158" s="39"/>
      <c r="HT158" s="39"/>
      <c r="HU158" s="39"/>
      <c r="HV158" s="39"/>
      <c r="HW158" s="39"/>
      <c r="HX158" s="39"/>
      <c r="HY158" s="39"/>
      <c r="HZ158" s="39"/>
      <c r="IA158" s="39"/>
      <c r="IB158" s="39"/>
      <c r="IC158" s="39"/>
      <c r="ID158" s="39"/>
      <c r="IE158" s="39"/>
      <c r="IF158" s="39"/>
      <c r="IG158" s="39"/>
      <c r="IH158" s="39"/>
      <c r="II158" s="39"/>
      <c r="IJ158" s="39"/>
      <c r="IK158" s="39"/>
      <c r="IL158" s="39"/>
      <c r="IM158" s="39"/>
      <c r="IN158" s="39"/>
      <c r="IO158" s="39"/>
      <c r="IP158" s="39"/>
      <c r="IQ158" s="39"/>
      <c r="IR158" s="39"/>
      <c r="IS158" s="39"/>
      <c r="IT158" s="39"/>
      <c r="IU158" s="39"/>
      <c r="IV158" s="39"/>
      <c r="IW158" s="39"/>
    </row>
    <row r="159" customFormat="false" ht="12.75" hidden="false" customHeight="false" outlineLevel="0" collapsed="false"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9"/>
      <c r="CB159" s="39"/>
      <c r="CC159" s="39"/>
      <c r="CD159" s="39"/>
      <c r="CE159" s="39"/>
      <c r="CF159" s="39"/>
      <c r="CG159" s="39"/>
      <c r="CH159" s="39"/>
      <c r="CI159" s="39"/>
      <c r="CJ159" s="39"/>
      <c r="CK159" s="39"/>
      <c r="CL159" s="39"/>
      <c r="CM159" s="39"/>
      <c r="CN159" s="39"/>
      <c r="CO159" s="39"/>
      <c r="CP159" s="39"/>
      <c r="CQ159" s="39"/>
      <c r="CR159" s="39"/>
      <c r="CS159" s="39"/>
      <c r="CT159" s="39"/>
      <c r="CU159" s="39"/>
      <c r="CV159" s="39"/>
      <c r="CW159" s="39"/>
      <c r="CX159" s="39"/>
      <c r="CY159" s="39"/>
      <c r="CZ159" s="39"/>
      <c r="DA159" s="39"/>
      <c r="DB159" s="39"/>
      <c r="DC159" s="39"/>
      <c r="DD159" s="39"/>
      <c r="DE159" s="39"/>
      <c r="DF159" s="39"/>
      <c r="DG159" s="39"/>
      <c r="DH159" s="39"/>
      <c r="DI159" s="39"/>
      <c r="DJ159" s="39"/>
      <c r="DK159" s="39"/>
      <c r="DL159" s="39"/>
      <c r="DM159" s="39"/>
      <c r="DN159" s="39"/>
      <c r="DO159" s="39"/>
      <c r="DP159" s="39"/>
      <c r="DQ159" s="39"/>
      <c r="DR159" s="39"/>
      <c r="DS159" s="39"/>
      <c r="DT159" s="39"/>
      <c r="DU159" s="39"/>
      <c r="DV159" s="39"/>
      <c r="DW159" s="39"/>
      <c r="DX159" s="39"/>
      <c r="DY159" s="39"/>
      <c r="DZ159" s="39"/>
      <c r="EA159" s="39"/>
      <c r="EB159" s="39"/>
      <c r="EC159" s="39"/>
      <c r="ED159" s="39"/>
      <c r="EE159" s="39"/>
      <c r="EF159" s="39"/>
      <c r="EG159" s="39"/>
      <c r="EH159" s="39"/>
      <c r="EI159" s="39"/>
      <c r="EJ159" s="39"/>
      <c r="EK159" s="39"/>
      <c r="EL159" s="39"/>
      <c r="EM159" s="39"/>
      <c r="EN159" s="39"/>
      <c r="EO159" s="39"/>
      <c r="EP159" s="39"/>
      <c r="EQ159" s="39"/>
      <c r="ER159" s="39"/>
      <c r="ES159" s="39"/>
      <c r="ET159" s="39"/>
      <c r="EU159" s="39"/>
      <c r="EV159" s="39"/>
      <c r="EW159" s="39"/>
      <c r="EX159" s="39"/>
      <c r="EY159" s="39"/>
      <c r="EZ159" s="39"/>
      <c r="FA159" s="39"/>
      <c r="FB159" s="39"/>
      <c r="FC159" s="39"/>
      <c r="FD159" s="39"/>
      <c r="FE159" s="39"/>
      <c r="FF159" s="39"/>
      <c r="FG159" s="39"/>
      <c r="FH159" s="39"/>
      <c r="FI159" s="39"/>
      <c r="FJ159" s="39"/>
      <c r="FK159" s="39"/>
      <c r="FL159" s="39"/>
      <c r="FM159" s="39"/>
      <c r="FN159" s="39"/>
      <c r="FO159" s="39"/>
      <c r="FP159" s="39"/>
      <c r="FQ159" s="39"/>
      <c r="FR159" s="39"/>
      <c r="FS159" s="39"/>
      <c r="FT159" s="39"/>
      <c r="FU159" s="39"/>
      <c r="FV159" s="39"/>
      <c r="FW159" s="39"/>
      <c r="FX159" s="39"/>
      <c r="FY159" s="39"/>
      <c r="FZ159" s="39"/>
      <c r="GA159" s="39"/>
      <c r="GB159" s="39"/>
      <c r="GC159" s="39"/>
      <c r="GD159" s="39"/>
      <c r="GE159" s="39"/>
      <c r="GF159" s="39"/>
      <c r="GG159" s="39"/>
      <c r="GH159" s="39"/>
      <c r="GI159" s="39"/>
      <c r="GJ159" s="39"/>
      <c r="GK159" s="39"/>
      <c r="GL159" s="39"/>
      <c r="GM159" s="39"/>
      <c r="GN159" s="39"/>
      <c r="GO159" s="39"/>
      <c r="GP159" s="39"/>
      <c r="GQ159" s="39"/>
      <c r="GR159" s="39"/>
      <c r="GS159" s="39"/>
      <c r="GT159" s="39"/>
      <c r="GU159" s="39"/>
      <c r="GV159" s="39"/>
      <c r="GW159" s="39"/>
      <c r="GX159" s="39"/>
      <c r="GY159" s="39"/>
      <c r="GZ159" s="39"/>
      <c r="HA159" s="39"/>
      <c r="HB159" s="39"/>
      <c r="HC159" s="39"/>
      <c r="HD159" s="39"/>
      <c r="HE159" s="39"/>
      <c r="HF159" s="39"/>
      <c r="HG159" s="39"/>
      <c r="HH159" s="39"/>
      <c r="HI159" s="39"/>
      <c r="HJ159" s="39"/>
      <c r="HK159" s="39"/>
      <c r="HL159" s="39"/>
      <c r="HM159" s="39"/>
      <c r="HN159" s="39"/>
      <c r="HO159" s="39"/>
      <c r="HP159" s="39"/>
      <c r="HQ159" s="39"/>
      <c r="HR159" s="39"/>
      <c r="HS159" s="39"/>
      <c r="HT159" s="39"/>
      <c r="HU159" s="39"/>
      <c r="HV159" s="39"/>
      <c r="HW159" s="39"/>
      <c r="HX159" s="39"/>
      <c r="HY159" s="39"/>
      <c r="HZ159" s="39"/>
      <c r="IA159" s="39"/>
      <c r="IB159" s="39"/>
      <c r="IC159" s="39"/>
      <c r="ID159" s="39"/>
      <c r="IE159" s="39"/>
      <c r="IF159" s="39"/>
      <c r="IG159" s="39"/>
      <c r="IH159" s="39"/>
      <c r="II159" s="39"/>
      <c r="IJ159" s="39"/>
      <c r="IK159" s="39"/>
      <c r="IL159" s="39"/>
      <c r="IM159" s="39"/>
      <c r="IN159" s="39"/>
      <c r="IO159" s="39"/>
      <c r="IP159" s="39"/>
      <c r="IQ159" s="39"/>
      <c r="IR159" s="39"/>
      <c r="IS159" s="39"/>
      <c r="IT159" s="39"/>
      <c r="IU159" s="39"/>
      <c r="IV159" s="39"/>
      <c r="IW159" s="39"/>
    </row>
    <row r="160" customFormat="false" ht="12.75" hidden="false" customHeight="false" outlineLevel="0" collapsed="false"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  <c r="CA160" s="39"/>
      <c r="CB160" s="39"/>
      <c r="CC160" s="39"/>
      <c r="CD160" s="39"/>
      <c r="CE160" s="39"/>
      <c r="CF160" s="39"/>
      <c r="CG160" s="39"/>
      <c r="CH160" s="39"/>
      <c r="CI160" s="39"/>
      <c r="CJ160" s="39"/>
      <c r="CK160" s="39"/>
      <c r="CL160" s="39"/>
      <c r="CM160" s="39"/>
      <c r="CN160" s="39"/>
      <c r="CO160" s="39"/>
      <c r="CP160" s="39"/>
      <c r="CQ160" s="39"/>
      <c r="CR160" s="39"/>
      <c r="CS160" s="39"/>
      <c r="CT160" s="39"/>
      <c r="CU160" s="39"/>
      <c r="CV160" s="39"/>
      <c r="CW160" s="39"/>
      <c r="CX160" s="39"/>
      <c r="CY160" s="39"/>
      <c r="CZ160" s="39"/>
      <c r="DA160" s="39"/>
      <c r="DB160" s="39"/>
      <c r="DC160" s="39"/>
      <c r="DD160" s="39"/>
      <c r="DE160" s="39"/>
      <c r="DF160" s="39"/>
      <c r="DG160" s="39"/>
      <c r="DH160" s="39"/>
      <c r="DI160" s="39"/>
      <c r="DJ160" s="39"/>
      <c r="DK160" s="39"/>
      <c r="DL160" s="39"/>
      <c r="DM160" s="39"/>
      <c r="DN160" s="39"/>
      <c r="DO160" s="39"/>
      <c r="DP160" s="39"/>
      <c r="DQ160" s="39"/>
      <c r="DR160" s="39"/>
      <c r="DS160" s="39"/>
      <c r="DT160" s="39"/>
      <c r="DU160" s="39"/>
      <c r="DV160" s="39"/>
      <c r="DW160" s="39"/>
      <c r="DX160" s="39"/>
      <c r="DY160" s="39"/>
      <c r="DZ160" s="39"/>
      <c r="EA160" s="39"/>
      <c r="EB160" s="39"/>
      <c r="EC160" s="39"/>
      <c r="ED160" s="39"/>
      <c r="EE160" s="39"/>
      <c r="EF160" s="39"/>
      <c r="EG160" s="39"/>
      <c r="EH160" s="39"/>
      <c r="EI160" s="39"/>
      <c r="EJ160" s="39"/>
      <c r="EK160" s="39"/>
      <c r="EL160" s="39"/>
      <c r="EM160" s="39"/>
      <c r="EN160" s="39"/>
      <c r="EO160" s="39"/>
      <c r="EP160" s="39"/>
      <c r="EQ160" s="39"/>
      <c r="ER160" s="39"/>
      <c r="ES160" s="39"/>
      <c r="ET160" s="39"/>
      <c r="EU160" s="39"/>
      <c r="EV160" s="39"/>
      <c r="EW160" s="39"/>
      <c r="EX160" s="39"/>
      <c r="EY160" s="39"/>
      <c r="EZ160" s="39"/>
      <c r="FA160" s="39"/>
      <c r="FB160" s="39"/>
      <c r="FC160" s="39"/>
      <c r="FD160" s="39"/>
      <c r="FE160" s="39"/>
      <c r="FF160" s="39"/>
      <c r="FG160" s="39"/>
      <c r="FH160" s="39"/>
      <c r="FI160" s="39"/>
      <c r="FJ160" s="39"/>
      <c r="FK160" s="39"/>
      <c r="FL160" s="39"/>
      <c r="FM160" s="39"/>
      <c r="FN160" s="39"/>
      <c r="FO160" s="39"/>
      <c r="FP160" s="39"/>
      <c r="FQ160" s="39"/>
      <c r="FR160" s="39"/>
      <c r="FS160" s="39"/>
      <c r="FT160" s="39"/>
      <c r="FU160" s="39"/>
      <c r="FV160" s="39"/>
      <c r="FW160" s="39"/>
      <c r="FX160" s="39"/>
      <c r="FY160" s="39"/>
      <c r="FZ160" s="39"/>
      <c r="GA160" s="39"/>
      <c r="GB160" s="39"/>
      <c r="GC160" s="39"/>
      <c r="GD160" s="39"/>
      <c r="GE160" s="39"/>
      <c r="GF160" s="39"/>
      <c r="GG160" s="39"/>
      <c r="GH160" s="39"/>
      <c r="GI160" s="39"/>
      <c r="GJ160" s="39"/>
      <c r="GK160" s="39"/>
      <c r="GL160" s="39"/>
      <c r="GM160" s="39"/>
      <c r="GN160" s="39"/>
      <c r="GO160" s="39"/>
      <c r="GP160" s="39"/>
      <c r="GQ160" s="39"/>
      <c r="GR160" s="39"/>
      <c r="GS160" s="39"/>
      <c r="GT160" s="39"/>
      <c r="GU160" s="39"/>
      <c r="GV160" s="39"/>
      <c r="GW160" s="39"/>
      <c r="GX160" s="39"/>
      <c r="GY160" s="39"/>
      <c r="GZ160" s="39"/>
      <c r="HA160" s="39"/>
      <c r="HB160" s="39"/>
      <c r="HC160" s="39"/>
      <c r="HD160" s="39"/>
      <c r="HE160" s="39"/>
      <c r="HF160" s="39"/>
      <c r="HG160" s="39"/>
      <c r="HH160" s="39"/>
      <c r="HI160" s="39"/>
      <c r="HJ160" s="39"/>
      <c r="HK160" s="39"/>
      <c r="HL160" s="39"/>
      <c r="HM160" s="39"/>
      <c r="HN160" s="39"/>
      <c r="HO160" s="39"/>
      <c r="HP160" s="39"/>
      <c r="HQ160" s="39"/>
      <c r="HR160" s="39"/>
      <c r="HS160" s="39"/>
      <c r="HT160" s="39"/>
      <c r="HU160" s="39"/>
      <c r="HV160" s="39"/>
      <c r="HW160" s="39"/>
      <c r="HX160" s="39"/>
      <c r="HY160" s="39"/>
      <c r="HZ160" s="39"/>
      <c r="IA160" s="39"/>
      <c r="IB160" s="39"/>
      <c r="IC160" s="39"/>
      <c r="ID160" s="39"/>
      <c r="IE160" s="39"/>
      <c r="IF160" s="39"/>
      <c r="IG160" s="39"/>
      <c r="IH160" s="39"/>
      <c r="II160" s="39"/>
      <c r="IJ160" s="39"/>
      <c r="IK160" s="39"/>
      <c r="IL160" s="39"/>
      <c r="IM160" s="39"/>
      <c r="IN160" s="39"/>
      <c r="IO160" s="39"/>
      <c r="IP160" s="39"/>
      <c r="IQ160" s="39"/>
      <c r="IR160" s="39"/>
      <c r="IS160" s="39"/>
      <c r="IT160" s="39"/>
      <c r="IU160" s="39"/>
      <c r="IV160" s="39"/>
      <c r="IW160" s="39"/>
    </row>
    <row r="161" customFormat="false" ht="12.75" hidden="false" customHeight="false" outlineLevel="0" collapsed="false"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  <c r="CM161" s="39"/>
      <c r="CN161" s="39"/>
      <c r="CO161" s="39"/>
      <c r="CP161" s="39"/>
      <c r="CQ161" s="39"/>
      <c r="CR161" s="39"/>
      <c r="CS161" s="39"/>
      <c r="CT161" s="39"/>
      <c r="CU161" s="39"/>
      <c r="CV161" s="39"/>
      <c r="CW161" s="39"/>
      <c r="CX161" s="39"/>
      <c r="CY161" s="39"/>
      <c r="CZ161" s="39"/>
      <c r="DA161" s="39"/>
      <c r="DB161" s="39"/>
      <c r="DC161" s="39"/>
      <c r="DD161" s="39"/>
      <c r="DE161" s="39"/>
      <c r="DF161" s="39"/>
      <c r="DG161" s="39"/>
      <c r="DH161" s="39"/>
      <c r="DI161" s="39"/>
      <c r="DJ161" s="39"/>
      <c r="DK161" s="39"/>
      <c r="DL161" s="39"/>
      <c r="DM161" s="39"/>
      <c r="DN161" s="39"/>
      <c r="DO161" s="39"/>
      <c r="DP161" s="39"/>
      <c r="DQ161" s="39"/>
      <c r="DR161" s="39"/>
      <c r="DS161" s="39"/>
      <c r="DT161" s="39"/>
      <c r="DU161" s="39"/>
      <c r="DV161" s="39"/>
      <c r="DW161" s="39"/>
      <c r="DX161" s="39"/>
      <c r="DY161" s="39"/>
      <c r="DZ161" s="39"/>
      <c r="EA161" s="39"/>
      <c r="EB161" s="39"/>
      <c r="EC161" s="39"/>
      <c r="ED161" s="39"/>
      <c r="EE161" s="39"/>
      <c r="EF161" s="39"/>
      <c r="EG161" s="39"/>
      <c r="EH161" s="39"/>
      <c r="EI161" s="39"/>
      <c r="EJ161" s="39"/>
      <c r="EK161" s="39"/>
      <c r="EL161" s="39"/>
      <c r="EM161" s="39"/>
      <c r="EN161" s="39"/>
      <c r="EO161" s="39"/>
      <c r="EP161" s="39"/>
      <c r="EQ161" s="39"/>
      <c r="ER161" s="39"/>
      <c r="ES161" s="39"/>
      <c r="ET161" s="39"/>
      <c r="EU161" s="39"/>
      <c r="EV161" s="39"/>
      <c r="EW161" s="39"/>
      <c r="EX161" s="39"/>
      <c r="EY161" s="39"/>
      <c r="EZ161" s="39"/>
      <c r="FA161" s="39"/>
      <c r="FB161" s="39"/>
      <c r="FC161" s="39"/>
      <c r="FD161" s="39"/>
      <c r="FE161" s="39"/>
      <c r="FF161" s="39"/>
      <c r="FG161" s="39"/>
      <c r="FH161" s="39"/>
      <c r="FI161" s="39"/>
      <c r="FJ161" s="39"/>
      <c r="FK161" s="39"/>
      <c r="FL161" s="39"/>
      <c r="FM161" s="39"/>
      <c r="FN161" s="39"/>
      <c r="FO161" s="39"/>
      <c r="FP161" s="39"/>
      <c r="FQ161" s="39"/>
      <c r="FR161" s="39"/>
      <c r="FS161" s="39"/>
      <c r="FT161" s="39"/>
      <c r="FU161" s="39"/>
      <c r="FV161" s="39"/>
      <c r="FW161" s="39"/>
      <c r="FX161" s="39"/>
      <c r="FY161" s="39"/>
      <c r="FZ161" s="39"/>
      <c r="GA161" s="39"/>
      <c r="GB161" s="39"/>
      <c r="GC161" s="39"/>
      <c r="GD161" s="39"/>
      <c r="GE161" s="39"/>
      <c r="GF161" s="39"/>
      <c r="GG161" s="39"/>
      <c r="GH161" s="39"/>
      <c r="GI161" s="39"/>
      <c r="GJ161" s="39"/>
      <c r="GK161" s="39"/>
      <c r="GL161" s="39"/>
      <c r="GM161" s="39"/>
      <c r="GN161" s="39"/>
      <c r="GO161" s="39"/>
      <c r="GP161" s="39"/>
      <c r="GQ161" s="39"/>
      <c r="GR161" s="39"/>
      <c r="GS161" s="39"/>
      <c r="GT161" s="39"/>
      <c r="GU161" s="39"/>
      <c r="GV161" s="39"/>
      <c r="GW161" s="39"/>
      <c r="GX161" s="39"/>
      <c r="GY161" s="39"/>
      <c r="GZ161" s="39"/>
      <c r="HA161" s="39"/>
      <c r="HB161" s="39"/>
      <c r="HC161" s="39"/>
      <c r="HD161" s="39"/>
      <c r="HE161" s="39"/>
      <c r="HF161" s="39"/>
      <c r="HG161" s="39"/>
      <c r="HH161" s="39"/>
      <c r="HI161" s="39"/>
      <c r="HJ161" s="39"/>
      <c r="HK161" s="39"/>
      <c r="HL161" s="39"/>
      <c r="HM161" s="39"/>
      <c r="HN161" s="39"/>
      <c r="HO161" s="39"/>
      <c r="HP161" s="39"/>
      <c r="HQ161" s="39"/>
      <c r="HR161" s="39"/>
      <c r="HS161" s="39"/>
      <c r="HT161" s="39"/>
      <c r="HU161" s="39"/>
      <c r="HV161" s="39"/>
      <c r="HW161" s="39"/>
      <c r="HX161" s="39"/>
      <c r="HY161" s="39"/>
      <c r="HZ161" s="39"/>
      <c r="IA161" s="39"/>
      <c r="IB161" s="39"/>
      <c r="IC161" s="39"/>
      <c r="ID161" s="39"/>
      <c r="IE161" s="39"/>
      <c r="IF161" s="39"/>
      <c r="IG161" s="39"/>
      <c r="IH161" s="39"/>
      <c r="II161" s="39"/>
      <c r="IJ161" s="39"/>
      <c r="IK161" s="39"/>
      <c r="IL161" s="39"/>
      <c r="IM161" s="39"/>
      <c r="IN161" s="39"/>
      <c r="IO161" s="39"/>
      <c r="IP161" s="39"/>
      <c r="IQ161" s="39"/>
      <c r="IR161" s="39"/>
      <c r="IS161" s="39"/>
      <c r="IT161" s="39"/>
      <c r="IU161" s="39"/>
      <c r="IV161" s="39"/>
      <c r="IW161" s="39"/>
    </row>
    <row r="162" customFormat="false" ht="12.75" hidden="false" customHeight="false" outlineLevel="0" collapsed="false"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  <c r="CM162" s="39"/>
      <c r="CN162" s="39"/>
      <c r="CO162" s="39"/>
      <c r="CP162" s="39"/>
      <c r="CQ162" s="39"/>
      <c r="CR162" s="39"/>
      <c r="CS162" s="39"/>
      <c r="CT162" s="39"/>
      <c r="CU162" s="39"/>
      <c r="CV162" s="39"/>
      <c r="CW162" s="39"/>
      <c r="CX162" s="39"/>
      <c r="CY162" s="39"/>
      <c r="CZ162" s="39"/>
      <c r="DA162" s="39"/>
      <c r="DB162" s="39"/>
      <c r="DC162" s="39"/>
      <c r="DD162" s="39"/>
      <c r="DE162" s="39"/>
      <c r="DF162" s="39"/>
      <c r="DG162" s="39"/>
      <c r="DH162" s="39"/>
      <c r="DI162" s="39"/>
      <c r="DJ162" s="39"/>
      <c r="DK162" s="39"/>
      <c r="DL162" s="39"/>
      <c r="DM162" s="39"/>
      <c r="DN162" s="39"/>
      <c r="DO162" s="39"/>
      <c r="DP162" s="39"/>
      <c r="DQ162" s="39"/>
      <c r="DR162" s="39"/>
      <c r="DS162" s="39"/>
      <c r="DT162" s="39"/>
      <c r="DU162" s="39"/>
      <c r="DV162" s="39"/>
      <c r="DW162" s="39"/>
      <c r="DX162" s="39"/>
      <c r="DY162" s="39"/>
      <c r="DZ162" s="39"/>
      <c r="EA162" s="39"/>
      <c r="EB162" s="39"/>
      <c r="EC162" s="39"/>
      <c r="ED162" s="39"/>
      <c r="EE162" s="39"/>
      <c r="EF162" s="39"/>
      <c r="EG162" s="39"/>
      <c r="EH162" s="39"/>
      <c r="EI162" s="39"/>
      <c r="EJ162" s="39"/>
      <c r="EK162" s="39"/>
      <c r="EL162" s="39"/>
      <c r="EM162" s="39"/>
      <c r="EN162" s="39"/>
      <c r="EO162" s="39"/>
      <c r="EP162" s="39"/>
      <c r="EQ162" s="39"/>
      <c r="ER162" s="39"/>
      <c r="ES162" s="39"/>
      <c r="ET162" s="39"/>
      <c r="EU162" s="39"/>
      <c r="EV162" s="39"/>
      <c r="EW162" s="39"/>
      <c r="EX162" s="39"/>
      <c r="EY162" s="39"/>
      <c r="EZ162" s="39"/>
      <c r="FA162" s="39"/>
      <c r="FB162" s="39"/>
      <c r="FC162" s="39"/>
      <c r="FD162" s="39"/>
      <c r="FE162" s="39"/>
      <c r="FF162" s="39"/>
      <c r="FG162" s="39"/>
      <c r="FH162" s="39"/>
      <c r="FI162" s="39"/>
      <c r="FJ162" s="39"/>
      <c r="FK162" s="39"/>
      <c r="FL162" s="39"/>
      <c r="FM162" s="39"/>
      <c r="FN162" s="39"/>
      <c r="FO162" s="39"/>
      <c r="FP162" s="39"/>
      <c r="FQ162" s="39"/>
      <c r="FR162" s="39"/>
      <c r="FS162" s="39"/>
      <c r="FT162" s="39"/>
      <c r="FU162" s="39"/>
      <c r="FV162" s="39"/>
      <c r="FW162" s="39"/>
      <c r="FX162" s="39"/>
      <c r="FY162" s="39"/>
      <c r="FZ162" s="39"/>
      <c r="GA162" s="39"/>
      <c r="GB162" s="39"/>
      <c r="GC162" s="39"/>
      <c r="GD162" s="39"/>
      <c r="GE162" s="39"/>
      <c r="GF162" s="39"/>
      <c r="GG162" s="39"/>
      <c r="GH162" s="39"/>
      <c r="GI162" s="39"/>
      <c r="GJ162" s="39"/>
      <c r="GK162" s="39"/>
      <c r="GL162" s="39"/>
      <c r="GM162" s="39"/>
      <c r="GN162" s="39"/>
      <c r="GO162" s="39"/>
      <c r="GP162" s="39"/>
      <c r="GQ162" s="39"/>
      <c r="GR162" s="39"/>
      <c r="GS162" s="39"/>
      <c r="GT162" s="39"/>
      <c r="GU162" s="39"/>
      <c r="GV162" s="39"/>
      <c r="GW162" s="39"/>
      <c r="GX162" s="39"/>
      <c r="GY162" s="39"/>
      <c r="GZ162" s="39"/>
      <c r="HA162" s="39"/>
      <c r="HB162" s="39"/>
      <c r="HC162" s="39"/>
      <c r="HD162" s="39"/>
      <c r="HE162" s="39"/>
      <c r="HF162" s="39"/>
      <c r="HG162" s="39"/>
      <c r="HH162" s="39"/>
      <c r="HI162" s="39"/>
      <c r="HJ162" s="39"/>
      <c r="HK162" s="39"/>
      <c r="HL162" s="39"/>
      <c r="HM162" s="39"/>
      <c r="HN162" s="39"/>
      <c r="HO162" s="39"/>
      <c r="HP162" s="39"/>
      <c r="HQ162" s="39"/>
      <c r="HR162" s="39"/>
      <c r="HS162" s="39"/>
      <c r="HT162" s="39"/>
      <c r="HU162" s="39"/>
      <c r="HV162" s="39"/>
      <c r="HW162" s="39"/>
      <c r="HX162" s="39"/>
      <c r="HY162" s="39"/>
      <c r="HZ162" s="39"/>
      <c r="IA162" s="39"/>
      <c r="IB162" s="39"/>
      <c r="IC162" s="39"/>
      <c r="ID162" s="39"/>
      <c r="IE162" s="39"/>
      <c r="IF162" s="39"/>
      <c r="IG162" s="39"/>
      <c r="IH162" s="39"/>
      <c r="II162" s="39"/>
      <c r="IJ162" s="39"/>
      <c r="IK162" s="39"/>
      <c r="IL162" s="39"/>
      <c r="IM162" s="39"/>
      <c r="IN162" s="39"/>
      <c r="IO162" s="39"/>
      <c r="IP162" s="39"/>
      <c r="IQ162" s="39"/>
      <c r="IR162" s="39"/>
      <c r="IS162" s="39"/>
      <c r="IT162" s="39"/>
      <c r="IU162" s="39"/>
      <c r="IV162" s="39"/>
      <c r="IW162" s="39"/>
    </row>
    <row r="163" customFormat="false" ht="12.75" hidden="false" customHeight="false" outlineLevel="0" collapsed="false"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  <c r="EP163" s="39"/>
      <c r="EQ163" s="39"/>
      <c r="ER163" s="39"/>
      <c r="ES163" s="39"/>
      <c r="ET163" s="39"/>
      <c r="EU163" s="39"/>
      <c r="EV163" s="39"/>
      <c r="EW163" s="39"/>
      <c r="EX163" s="39"/>
      <c r="EY163" s="39"/>
      <c r="EZ163" s="39"/>
      <c r="FA163" s="39"/>
      <c r="FB163" s="39"/>
      <c r="FC163" s="39"/>
      <c r="FD163" s="39"/>
      <c r="FE163" s="39"/>
      <c r="FF163" s="39"/>
      <c r="FG163" s="39"/>
      <c r="FH163" s="39"/>
      <c r="FI163" s="39"/>
      <c r="FJ163" s="39"/>
      <c r="FK163" s="39"/>
      <c r="FL163" s="39"/>
      <c r="FM163" s="39"/>
      <c r="FN163" s="39"/>
      <c r="FO163" s="39"/>
      <c r="FP163" s="39"/>
      <c r="FQ163" s="39"/>
      <c r="FR163" s="39"/>
      <c r="FS163" s="39"/>
      <c r="FT163" s="39"/>
      <c r="FU163" s="39"/>
      <c r="FV163" s="39"/>
      <c r="FW163" s="39"/>
      <c r="FX163" s="39"/>
      <c r="FY163" s="39"/>
      <c r="FZ163" s="39"/>
      <c r="GA163" s="39"/>
      <c r="GB163" s="39"/>
      <c r="GC163" s="39"/>
      <c r="GD163" s="39"/>
      <c r="GE163" s="39"/>
      <c r="GF163" s="39"/>
      <c r="GG163" s="39"/>
      <c r="GH163" s="39"/>
      <c r="GI163" s="39"/>
      <c r="GJ163" s="39"/>
      <c r="GK163" s="39"/>
      <c r="GL163" s="39"/>
      <c r="GM163" s="39"/>
      <c r="GN163" s="39"/>
      <c r="GO163" s="39"/>
      <c r="GP163" s="39"/>
      <c r="GQ163" s="39"/>
      <c r="GR163" s="39"/>
      <c r="GS163" s="39"/>
      <c r="GT163" s="39"/>
      <c r="GU163" s="39"/>
      <c r="GV163" s="39"/>
      <c r="GW163" s="39"/>
      <c r="GX163" s="39"/>
      <c r="GY163" s="39"/>
      <c r="GZ163" s="39"/>
      <c r="HA163" s="39"/>
      <c r="HB163" s="39"/>
      <c r="HC163" s="39"/>
      <c r="HD163" s="39"/>
      <c r="HE163" s="39"/>
      <c r="HF163" s="39"/>
      <c r="HG163" s="39"/>
      <c r="HH163" s="39"/>
      <c r="HI163" s="39"/>
      <c r="HJ163" s="39"/>
      <c r="HK163" s="39"/>
      <c r="HL163" s="39"/>
      <c r="HM163" s="39"/>
      <c r="HN163" s="39"/>
      <c r="HO163" s="39"/>
      <c r="HP163" s="39"/>
      <c r="HQ163" s="39"/>
      <c r="HR163" s="39"/>
      <c r="HS163" s="39"/>
      <c r="HT163" s="39"/>
      <c r="HU163" s="39"/>
      <c r="HV163" s="39"/>
      <c r="HW163" s="39"/>
      <c r="HX163" s="39"/>
      <c r="HY163" s="39"/>
      <c r="HZ163" s="39"/>
      <c r="IA163" s="39"/>
      <c r="IB163" s="39"/>
      <c r="IC163" s="39"/>
      <c r="ID163" s="39"/>
      <c r="IE163" s="39"/>
      <c r="IF163" s="39"/>
      <c r="IG163" s="39"/>
      <c r="IH163" s="39"/>
      <c r="II163" s="39"/>
      <c r="IJ163" s="39"/>
      <c r="IK163" s="39"/>
      <c r="IL163" s="39"/>
      <c r="IM163" s="39"/>
      <c r="IN163" s="39"/>
      <c r="IO163" s="39"/>
      <c r="IP163" s="39"/>
      <c r="IQ163" s="39"/>
      <c r="IR163" s="39"/>
      <c r="IS163" s="39"/>
      <c r="IT163" s="39"/>
      <c r="IU163" s="39"/>
      <c r="IV163" s="39"/>
      <c r="IW163" s="39"/>
    </row>
  </sheetData>
  <mergeCells count="7">
    <mergeCell ref="C9:E10"/>
    <mergeCell ref="G9:J9"/>
    <mergeCell ref="K9:M9"/>
    <mergeCell ref="N9:Q9"/>
    <mergeCell ref="G10:J10"/>
    <mergeCell ref="K10:Q10"/>
    <mergeCell ref="C74:E74"/>
  </mergeCells>
  <printOptions headings="false" gridLines="false" gridLinesSet="true" horizontalCentered="true" verticalCentered="false"/>
  <pageMargins left="0.25" right="0.25" top="0.25" bottom="0.2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
&amp;D &amp;T&amp;R&amp;F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2001-10-02T19:54:44Z</dcterms:created>
  <dc:creator>kcastle</dc:creator>
  <dc:description/>
  <dc:language>en-US</dc:language>
  <cp:lastModifiedBy>fkillen</cp:lastModifiedBy>
  <cp:lastPrinted>2001-10-14T14:45:38Z</cp:lastPrinted>
  <dcterms:modified xsi:type="dcterms:W3CDTF">2001-10-14T14:55:38Z</dcterms:modified>
  <cp:revision>0</cp:revision>
  <dc:subject/>
  <dc:title/>
</cp:coreProperties>
</file>