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7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60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2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function="false" hidden="false" localSheetId="0" name="_xlnm.Print_Area" vbProcedure="false">'AGA Storage'!$A$1:$R$469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<sst xmlns="http://schemas.openxmlformats.org/spreadsheetml/2006/main" count="29" uniqueCount="21">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</sst>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2016</v>
      </c>
      <c r="H282" s="12" t="n">
        <f aca="false">G282-F282</f>
        <v>96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2256</v>
      </c>
      <c r="H327" s="12" t="n">
        <f aca="false">G327-F327</f>
        <v>70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36826</v>
      </c>
      <c r="C399" s="11" t="n">
        <f aca="false">[87]STOR951!$D$13</f>
        <v>666</v>
      </c>
      <c r="D399" s="11" t="n">
        <f aca="false">[87]STOR951!$D$17</f>
        <v>1661</v>
      </c>
      <c r="E399" s="11" t="n">
        <f aca="false">[87]STOR951!$D$21</f>
        <v>385</v>
      </c>
      <c r="F399" s="11" t="n">
        <f aca="false">[87]STOR951!$D$25</f>
        <v>2712</v>
      </c>
      <c r="I399" s="2" t="n">
        <f aca="false">[87]STOR951!$G$13</f>
        <v>0.69884575026233</v>
      </c>
      <c r="J399" s="2" t="n">
        <f aca="false">[87]STOR951!$G$17</f>
        <v>0.905177111716621</v>
      </c>
      <c r="K399" s="2" t="n">
        <f aca="false">[87]STOR951!$G$21</f>
        <v>0.760869565217391</v>
      </c>
      <c r="L399" s="2" t="n">
        <f aca="false">[87]STOR951!$G$25</f>
        <v>0.823315118397086</v>
      </c>
      <c r="N399" s="11" t="n">
        <f aca="false">[87]STOR951!$E$13</f>
        <v>17</v>
      </c>
      <c r="O399" s="11" t="n">
        <f aca="false">[87]STOR951!$E$17</f>
        <v>48</v>
      </c>
      <c r="P399" s="11" t="n">
        <f aca="false">[87]STOR951!$E$21</f>
        <v>5</v>
      </c>
      <c r="Q399" s="11" t="n">
        <f aca="false">[87]STOR951!$E$25</f>
        <v>70</v>
      </c>
      <c r="R399" s="13" t="n">
        <v>31.3</v>
      </c>
    </row>
    <row r="400" customFormat="false" ht="13.5" hidden="false" customHeight="true" outlineLevel="0" collapsed="false">
      <c r="A400" s="1" t="n">
        <v>36462</v>
      </c>
      <c r="C400" s="11" t="n">
        <f aca="false">[88]STOR951!$D$13</f>
        <v>851</v>
      </c>
      <c r="D400" s="11" t="n">
        <f aca="false">[88]STOR951!$D$17</f>
        <v>1711</v>
      </c>
      <c r="E400" s="11" t="n">
        <f aca="false">[88]STOR951!$D$21</f>
        <v>433</v>
      </c>
      <c r="F400" s="11" t="n">
        <f aca="false">[88]STOR951!$D$25</f>
        <v>2995</v>
      </c>
      <c r="G400" s="0" t="n">
        <v>3026</v>
      </c>
      <c r="H400" s="12" t="n">
        <f aca="false">G400-F400</f>
        <v>31</v>
      </c>
      <c r="I400" s="2" t="n">
        <f aca="false">[88]STOR951!$G$13</f>
        <v>0.896733403582719</v>
      </c>
      <c r="J400" s="2" t="n">
        <f aca="false">[88]STOR951!$G$17</f>
        <v>0.945826423438364</v>
      </c>
      <c r="K400" s="2" t="n">
        <f aca="false">[88]STOR951!$G$21</f>
        <v>0.883673469387755</v>
      </c>
      <c r="L400" s="2" t="n">
        <f aca="false">[88]STOR951!$G$25</f>
        <v>0.93418590143481</v>
      </c>
      <c r="N400" s="11" t="n">
        <f aca="false">[88]STOR951!$E$13</f>
        <v>-9</v>
      </c>
      <c r="O400" s="11" t="n">
        <f aca="false">[88]STOR951!$E$17</f>
        <v>10</v>
      </c>
      <c r="P400" s="11" t="n">
        <f aca="false">[88]STOR951!$E$21</f>
        <v>3</v>
      </c>
      <c r="Q400" s="11" t="n">
        <f aca="false">[88]STOR951!$E$25</f>
        <v>4</v>
      </c>
      <c r="R400" s="13" t="n">
        <v>21.5</v>
      </c>
    </row>
    <row r="401" customFormat="false" ht="13.5" hidden="false" customHeight="true" outlineLevel="0" collapsed="false">
      <c r="A401" s="1" t="n">
        <v>36098</v>
      </c>
      <c r="C401" s="11" t="n">
        <v>896</v>
      </c>
      <c r="D401" s="11" t="n">
        <v>1763</v>
      </c>
      <c r="E401" s="11" t="n">
        <v>435</v>
      </c>
      <c r="F401" s="11" t="n">
        <v>3094</v>
      </c>
      <c r="G401" s="0" t="n">
        <v>3191</v>
      </c>
      <c r="H401" s="12" t="n">
        <f aca="false">G401-F401</f>
        <v>97</v>
      </c>
      <c r="I401" s="2" t="n">
        <v>0.986784140969163</v>
      </c>
      <c r="J401" s="2" t="n">
        <v>0.984916201117319</v>
      </c>
      <c r="K401" s="2" t="n">
        <v>0.902489626556017</v>
      </c>
      <c r="L401" s="2" t="n">
        <v>0.965065502183406</v>
      </c>
      <c r="N401" s="11" t="n">
        <v>11</v>
      </c>
      <c r="O401" s="11" t="n">
        <v>29</v>
      </c>
      <c r="P401" s="11" t="n">
        <v>8</v>
      </c>
      <c r="Q401" s="11" t="n">
        <v>48</v>
      </c>
      <c r="R401" s="13" t="n">
        <v>46</v>
      </c>
    </row>
    <row r="402" customFormat="false" ht="13.5" hidden="false" customHeight="true" outlineLevel="0" collapsed="false">
      <c r="A402" s="1" t="n">
        <v>35734</v>
      </c>
      <c r="C402" s="11" t="n">
        <v>749</v>
      </c>
      <c r="D402" s="11" t="n">
        <v>1691</v>
      </c>
      <c r="E402" s="11" t="n">
        <v>367</v>
      </c>
      <c r="F402" s="11" t="n">
        <v>2807</v>
      </c>
      <c r="G402" s="0" t="n">
        <v>2886</v>
      </c>
      <c r="H402" s="12" t="n">
        <f aca="false">G402-F402</f>
        <v>79</v>
      </c>
      <c r="I402" s="2" t="n">
        <v>0.82488986784141</v>
      </c>
      <c r="J402" s="2" t="n">
        <v>0.944692737430168</v>
      </c>
      <c r="K402" s="2" t="n">
        <v>0.761410788381743</v>
      </c>
      <c r="L402" s="2" t="n">
        <v>0.875545851528384</v>
      </c>
      <c r="N402" s="11" t="n">
        <v>-1</v>
      </c>
      <c r="O402" s="11" t="n">
        <v>-2</v>
      </c>
      <c r="P402" s="11" t="n">
        <v>-2</v>
      </c>
      <c r="Q402" s="11" t="n">
        <v>-5</v>
      </c>
      <c r="R402" s="13" t="n">
        <v>3.7</v>
      </c>
    </row>
    <row r="403" customFormat="false" ht="13.5" hidden="false" customHeight="true" outlineLevel="0" collapsed="false">
      <c r="A403" s="1" t="n">
        <v>35370</v>
      </c>
      <c r="C403" s="11" t="n">
        <v>670</v>
      </c>
      <c r="D403" s="11" t="n">
        <v>1721</v>
      </c>
      <c r="E403" s="11" t="n">
        <v>334</v>
      </c>
      <c r="F403" s="11" t="n">
        <v>2725</v>
      </c>
      <c r="G403" s="0" t="n">
        <v>2810</v>
      </c>
      <c r="H403" s="12" t="n">
        <f aca="false">G403-F403</f>
        <v>85</v>
      </c>
      <c r="I403" s="2" t="n">
        <v>0.748603351955307</v>
      </c>
      <c r="J403" s="2" t="n">
        <v>0.943530701754386</v>
      </c>
      <c r="K403" s="2" t="n">
        <v>0.698744769874477</v>
      </c>
      <c r="L403" s="2" t="n">
        <v>0.849968808484092</v>
      </c>
      <c r="N403" s="11" t="n">
        <v>10</v>
      </c>
      <c r="O403" s="11" t="n">
        <v>22</v>
      </c>
      <c r="P403" s="11" t="n">
        <v>-5</v>
      </c>
      <c r="Q403" s="11" t="n">
        <v>27</v>
      </c>
      <c r="R403" s="13" t="n">
        <v>25.2</v>
      </c>
    </row>
    <row r="404" customFormat="false" ht="13.5" hidden="false" customHeight="true" outlineLevel="0" collapsed="false">
      <c r="A404" s="1" t="n">
        <v>35006</v>
      </c>
      <c r="C404" s="0" t="n">
        <v>812</v>
      </c>
      <c r="D404" s="0" t="n">
        <v>1723</v>
      </c>
      <c r="E404" s="0" t="n">
        <v>423</v>
      </c>
      <c r="F404" s="0" t="n">
        <v>2958</v>
      </c>
      <c r="I404" s="2" t="n">
        <v>0.894273127753304</v>
      </c>
      <c r="J404" s="2" t="n">
        <v>0.962569832402235</v>
      </c>
      <c r="K404" s="2" t="n">
        <v>0.877593360995851</v>
      </c>
      <c r="L404" s="2" t="n">
        <v>0.930188679245283</v>
      </c>
      <c r="N404" s="0" t="n">
        <v>-1</v>
      </c>
      <c r="O404" s="0" t="n">
        <v>6</v>
      </c>
      <c r="P404" s="0" t="n">
        <v>-1</v>
      </c>
      <c r="Q404" s="0" t="n">
        <v>4</v>
      </c>
      <c r="R404" s="13" t="n">
        <v>19</v>
      </c>
    </row>
    <row r="405" customFormat="false" ht="13.5" hidden="false" customHeight="true" outlineLevel="0" collapsed="false">
      <c r="A405" s="1" t="n">
        <v>34642</v>
      </c>
      <c r="C405" s="0" t="n">
        <v>870</v>
      </c>
      <c r="D405" s="0" t="n">
        <v>1791</v>
      </c>
      <c r="E405" s="0" t="n">
        <v>427</v>
      </c>
      <c r="F405" s="0" t="n">
        <v>3088</v>
      </c>
      <c r="I405" s="2" t="n">
        <v>0.958149779735683</v>
      </c>
      <c r="J405" s="2" t="n">
        <v>1.00055865921788</v>
      </c>
      <c r="K405" s="2" t="n">
        <v>0.885892116182573</v>
      </c>
      <c r="L405" s="2" t="n">
        <v>0.971069182389937</v>
      </c>
      <c r="N405" s="0" t="n">
        <v>-3</v>
      </c>
      <c r="O405" s="0" t="n">
        <v>9</v>
      </c>
      <c r="P405" s="0" t="n">
        <v>-3</v>
      </c>
      <c r="Q405" s="0" t="n">
        <v>3</v>
      </c>
      <c r="R405" s="13" t="n">
        <v>-1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36469</v>
      </c>
      <c r="C408" s="11" t="n">
        <f aca="false">[89]STOR951!$D$13</f>
        <v>852</v>
      </c>
      <c r="D408" s="11" t="n">
        <f aca="false">[89]STOR951!$D$17</f>
        <v>1721</v>
      </c>
      <c r="E408" s="11" t="n">
        <f aca="false">[89]STOR951!$D$21</f>
        <v>434</v>
      </c>
      <c r="F408" s="11" t="n">
        <f aca="false">[89]STOR951!$D$25</f>
        <v>3007</v>
      </c>
      <c r="I408" s="2" t="n">
        <f aca="false">[89]STOR951!$G$13</f>
        <v>0.897787144362487</v>
      </c>
      <c r="J408" s="2" t="n">
        <f aca="false">[89]STOR951!$G$17</f>
        <v>0.951354339414041</v>
      </c>
      <c r="K408" s="2" t="n">
        <f aca="false">[89]STOR951!$G$21</f>
        <v>0.885714285714286</v>
      </c>
      <c r="L408" s="2" t="n">
        <f aca="false">[89]STOR951!$G$25</f>
        <v>0.937928883343731</v>
      </c>
      <c r="N408" s="11" t="n">
        <f aca="false">[89]STOR951!$E$13</f>
        <v>1</v>
      </c>
      <c r="O408" s="11" t="n">
        <f aca="false">[89]STOR951!$E$17</f>
        <v>10</v>
      </c>
      <c r="P408" s="11" t="n">
        <f aca="false">[89]STOR951!$E$21</f>
        <v>1</v>
      </c>
      <c r="Q408" s="11" t="n">
        <f aca="false">[89]STOR951!$E$25</f>
        <v>12</v>
      </c>
      <c r="R408" s="13" t="n">
        <v>2.8</v>
      </c>
    </row>
    <row r="409" customFormat="false" ht="13.5" hidden="false" customHeight="true" outlineLevel="0" collapsed="false">
      <c r="A409" s="1" t="n">
        <v>36105</v>
      </c>
      <c r="C409" s="11" t="n">
        <v>923</v>
      </c>
      <c r="D409" s="11" t="n">
        <v>1755</v>
      </c>
      <c r="E409" s="11" t="n">
        <v>449</v>
      </c>
      <c r="F409" s="11" t="n">
        <v>3127</v>
      </c>
      <c r="I409" s="2" t="n">
        <v>0.984581497797357</v>
      </c>
      <c r="J409" s="2" t="n">
        <v>0.96927374301676</v>
      </c>
      <c r="K409" s="2" t="n">
        <v>0.9149377593361</v>
      </c>
      <c r="L409" s="2" t="n">
        <v>0.957579538365565</v>
      </c>
      <c r="N409" s="11" t="n">
        <v>-2</v>
      </c>
      <c r="O409" s="11" t="n">
        <v>-28</v>
      </c>
      <c r="P409" s="11" t="n">
        <v>6</v>
      </c>
      <c r="Q409" s="11" t="n">
        <v>-24</v>
      </c>
      <c r="R409" s="13" t="n">
        <v>0.3</v>
      </c>
    </row>
    <row r="410" customFormat="false" ht="13.5" hidden="false" customHeight="true" outlineLevel="0" collapsed="false">
      <c r="A410" s="1" t="n">
        <v>35741</v>
      </c>
      <c r="C410" s="11" t="n">
        <v>748</v>
      </c>
      <c r="D410" s="11" t="n">
        <v>1695</v>
      </c>
      <c r="E410" s="11" t="n">
        <v>371</v>
      </c>
      <c r="F410" s="11" t="n">
        <v>2814</v>
      </c>
      <c r="I410" s="2" t="n">
        <v>0.823788546255507</v>
      </c>
      <c r="J410" s="2" t="n">
        <v>0.946927374301676</v>
      </c>
      <c r="K410" s="2" t="n">
        <v>0.769709543568465</v>
      </c>
      <c r="L410" s="2" t="n">
        <v>0.877729257641921</v>
      </c>
      <c r="N410" s="11" t="n">
        <v>-1</v>
      </c>
      <c r="O410" s="11" t="n">
        <v>4</v>
      </c>
      <c r="P410" s="11" t="n">
        <v>4</v>
      </c>
      <c r="Q410" s="11" t="n">
        <v>7</v>
      </c>
      <c r="R410" s="13" t="n">
        <v>-44.2</v>
      </c>
    </row>
    <row r="411" customFormat="false" ht="13.5" hidden="false" customHeight="true" outlineLevel="0" collapsed="false">
      <c r="A411" s="1" t="n">
        <v>35377</v>
      </c>
      <c r="C411" s="11" t="n">
        <v>658</v>
      </c>
      <c r="D411" s="11" t="n">
        <v>1714</v>
      </c>
      <c r="E411" s="11" t="n">
        <v>331</v>
      </c>
      <c r="F411" s="11" t="n">
        <v>2703</v>
      </c>
      <c r="I411" s="2" t="n">
        <v>0.735195530726257</v>
      </c>
      <c r="J411" s="2" t="n">
        <v>0.93969298245614</v>
      </c>
      <c r="K411" s="2" t="n">
        <v>0.692468619246862</v>
      </c>
      <c r="L411" s="2" t="n">
        <v>0.843106674984404</v>
      </c>
      <c r="N411" s="11" t="n">
        <v>-12</v>
      </c>
      <c r="O411" s="11" t="n">
        <v>-7</v>
      </c>
      <c r="P411" s="11" t="n">
        <v>-3</v>
      </c>
      <c r="Q411" s="11" t="n">
        <v>-22</v>
      </c>
      <c r="R411" s="13" t="n">
        <v>-12.7</v>
      </c>
    </row>
    <row r="412" customFormat="false" ht="13.5" hidden="false" customHeight="true" outlineLevel="0" collapsed="false">
      <c r="A412" s="1" t="n">
        <v>35013</v>
      </c>
      <c r="C412" s="0" t="n">
        <v>794</v>
      </c>
      <c r="D412" s="0" t="n">
        <v>1669</v>
      </c>
      <c r="E412" s="0" t="n">
        <v>410</v>
      </c>
      <c r="F412" s="0" t="n">
        <v>2873</v>
      </c>
      <c r="I412" s="2" t="n">
        <v>0.874449339207049</v>
      </c>
      <c r="J412" s="2" t="n">
        <v>0.932402234636872</v>
      </c>
      <c r="K412" s="2" t="n">
        <v>0.850622406639004</v>
      </c>
      <c r="L412" s="2" t="n">
        <v>0.903459119496855</v>
      </c>
      <c r="N412" s="0" t="n">
        <v>-18</v>
      </c>
      <c r="O412" s="0" t="n">
        <v>-54</v>
      </c>
      <c r="P412" s="0" t="n">
        <v>-13</v>
      </c>
      <c r="Q412" s="0" t="n">
        <v>-85</v>
      </c>
      <c r="R412" s="13" t="n">
        <v>-34</v>
      </c>
    </row>
    <row r="413" customFormat="false" ht="13.5" hidden="false" customHeight="true" outlineLevel="0" collapsed="false">
      <c r="A413" s="1" t="n">
        <v>34649</v>
      </c>
      <c r="C413" s="0" t="n">
        <v>877</v>
      </c>
      <c r="D413" s="0" t="n">
        <v>1795</v>
      </c>
      <c r="E413" s="0" t="n">
        <v>427</v>
      </c>
      <c r="F413" s="0" t="n">
        <v>3099</v>
      </c>
      <c r="I413" s="2" t="n">
        <v>0.965859030837004</v>
      </c>
      <c r="J413" s="2" t="n">
        <v>1.00279329608939</v>
      </c>
      <c r="K413" s="2" t="n">
        <v>0.885892116182573</v>
      </c>
      <c r="L413" s="2" t="n">
        <v>0.974528301886792</v>
      </c>
      <c r="N413" s="0" t="n">
        <v>7</v>
      </c>
      <c r="O413" s="0" t="n">
        <v>4</v>
      </c>
      <c r="P413" s="0" t="n">
        <v>0</v>
      </c>
      <c r="Q413" s="0" t="n">
        <v>11</v>
      </c>
      <c r="R413" s="13" t="n">
        <v>-2</v>
      </c>
    </row>
    <row r="414" customFormat="false" ht="13.5" hidden="false" customHeight="true" outlineLevel="0" collapsed="false">
      <c r="R414" s="13"/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A416" s="1" t="n">
        <v>36476</v>
      </c>
      <c r="C416" s="11" t="n">
        <f aca="false">[90]STOR951!$D$13</f>
        <v>847</v>
      </c>
      <c r="D416" s="11" t="n">
        <f aca="false">[90]STOR951!$D$17</f>
        <v>1730</v>
      </c>
      <c r="E416" s="11" t="n">
        <f aca="false">[90]STOR951!$D$21</f>
        <v>439</v>
      </c>
      <c r="F416" s="11" t="n">
        <f aca="false">[90]STOR951!$D$25</f>
        <v>3016</v>
      </c>
      <c r="I416" s="2" t="n">
        <f aca="false">[90]STOR951!$G$13</f>
        <v>0.892518440463646</v>
      </c>
      <c r="J416" s="2" t="n">
        <f aca="false">[90]STOR951!$G$17</f>
        <v>0.95632946379215</v>
      </c>
      <c r="K416" s="2" t="n">
        <f aca="false">[90]STOR951!$G$21</f>
        <v>0.895918367346939</v>
      </c>
      <c r="L416" s="2" t="n">
        <f aca="false">[90]STOR951!$G$25</f>
        <v>0.940736119775421</v>
      </c>
      <c r="N416" s="11" t="n">
        <f aca="false">[90]STOR951!$E$13</f>
        <v>-5</v>
      </c>
      <c r="O416" s="11" t="n">
        <f aca="false">[90]STOR951!$E$17</f>
        <v>9</v>
      </c>
      <c r="P416" s="11" t="n">
        <f aca="false">[90]STOR951!$E$21</f>
        <v>5</v>
      </c>
      <c r="Q416" s="11" t="n">
        <f aca="false">[90]STOR951!$E$25</f>
        <v>9</v>
      </c>
      <c r="R416" s="13" t="n">
        <v>23.4</v>
      </c>
    </row>
    <row r="417" customFormat="false" ht="13.5" hidden="false" customHeight="true" outlineLevel="0" collapsed="false">
      <c r="A417" s="1" t="n">
        <v>36112</v>
      </c>
      <c r="C417" s="11" t="n">
        <v>903</v>
      </c>
      <c r="D417" s="11" t="n">
        <v>1738</v>
      </c>
      <c r="E417" s="11" t="n">
        <v>441</v>
      </c>
      <c r="F417" s="11" t="n">
        <v>3082</v>
      </c>
      <c r="I417" s="2" t="n">
        <v>0.994493392070485</v>
      </c>
      <c r="J417" s="2" t="n">
        <v>0.970949720670391</v>
      </c>
      <c r="K417" s="2" t="n">
        <v>0.9149377593361</v>
      </c>
      <c r="L417" s="2" t="n">
        <v>0.961322520274485</v>
      </c>
      <c r="N417" s="11" t="n">
        <v>-20</v>
      </c>
      <c r="O417" s="11" t="n">
        <v>-17</v>
      </c>
      <c r="P417" s="11" t="n">
        <v>-8</v>
      </c>
      <c r="Q417" s="11" t="n">
        <v>-45</v>
      </c>
      <c r="R417" s="13" t="n">
        <v>-44.6</v>
      </c>
    </row>
    <row r="418" customFormat="false" ht="13.5" hidden="false" customHeight="true" outlineLevel="0" collapsed="false">
      <c r="A418" s="1" t="n">
        <v>35748</v>
      </c>
      <c r="C418" s="11" t="n">
        <v>717</v>
      </c>
      <c r="D418" s="11" t="n">
        <v>1666</v>
      </c>
      <c r="E418" s="11" t="n">
        <v>367</v>
      </c>
      <c r="F418" s="11" t="n">
        <v>2750</v>
      </c>
      <c r="I418" s="2" t="n">
        <v>0.789647577092511</v>
      </c>
      <c r="J418" s="2" t="n">
        <v>0.93072625698324</v>
      </c>
      <c r="K418" s="2" t="n">
        <v>0.761410788381743</v>
      </c>
      <c r="L418" s="2" t="n">
        <v>0.857766687461011</v>
      </c>
      <c r="N418" s="11" t="n">
        <v>-31</v>
      </c>
      <c r="O418" s="11" t="n">
        <v>-29</v>
      </c>
      <c r="P418" s="11" t="n">
        <v>-4</v>
      </c>
      <c r="Q418" s="11" t="n">
        <v>-64</v>
      </c>
      <c r="R418" s="13" t="n">
        <v>-66.8</v>
      </c>
    </row>
    <row r="419" customFormat="false" ht="13.5" hidden="false" customHeight="true" outlineLevel="0" collapsed="false">
      <c r="A419" s="1" t="n">
        <v>35384</v>
      </c>
      <c r="C419" s="11" t="n">
        <v>629</v>
      </c>
      <c r="D419" s="11" t="n">
        <v>1656</v>
      </c>
      <c r="E419" s="11" t="n">
        <v>332</v>
      </c>
      <c r="F419" s="11" t="n">
        <v>2617</v>
      </c>
      <c r="I419" s="2" t="n">
        <v>0.702793296089386</v>
      </c>
      <c r="J419" s="2" t="n">
        <v>0.907894736842105</v>
      </c>
      <c r="K419" s="2" t="n">
        <v>0.694560669456067</v>
      </c>
      <c r="L419" s="2" t="n">
        <v>0.816281971303805</v>
      </c>
      <c r="N419" s="11" t="n">
        <v>-29</v>
      </c>
      <c r="O419" s="11" t="n">
        <v>-58</v>
      </c>
      <c r="P419" s="11" t="n">
        <v>1</v>
      </c>
      <c r="Q419" s="11" t="n">
        <v>-86</v>
      </c>
      <c r="R419" s="13" t="n">
        <v>-77.2</v>
      </c>
    </row>
    <row r="420" customFormat="false" ht="13.5" hidden="false" customHeight="true" outlineLevel="0" collapsed="false">
      <c r="A420" s="1" t="n">
        <v>35020</v>
      </c>
      <c r="C420" s="0" t="n">
        <v>769</v>
      </c>
      <c r="D420" s="0" t="n">
        <v>1607</v>
      </c>
      <c r="E420" s="0" t="n">
        <v>422</v>
      </c>
      <c r="F420" s="0" t="n">
        <v>2798</v>
      </c>
      <c r="I420" s="2" t="n">
        <v>0.846916299559471</v>
      </c>
      <c r="J420" s="2" t="n">
        <v>0.897765363128492</v>
      </c>
      <c r="K420" s="2" t="n">
        <v>0.87551867219917</v>
      </c>
      <c r="L420" s="2" t="n">
        <v>0.879874213836478</v>
      </c>
      <c r="N420" s="0" t="n">
        <v>-25</v>
      </c>
      <c r="O420" s="0" t="n">
        <v>-62</v>
      </c>
      <c r="P420" s="0" t="n">
        <v>12</v>
      </c>
      <c r="Q420" s="0" t="n">
        <v>-75</v>
      </c>
      <c r="R420" s="13" t="n">
        <v>-54</v>
      </c>
    </row>
    <row r="421" customFormat="false" ht="13.5" hidden="false" customHeight="true" outlineLevel="0" collapsed="false">
      <c r="A421" s="1" t="n">
        <v>34656</v>
      </c>
      <c r="C421" s="0" t="n">
        <v>878</v>
      </c>
      <c r="D421" s="0" t="n">
        <v>1786</v>
      </c>
      <c r="E421" s="0" t="n">
        <v>420</v>
      </c>
      <c r="F421" s="0" t="n">
        <v>3084</v>
      </c>
      <c r="I421" s="2" t="n">
        <v>0.966960352422908</v>
      </c>
      <c r="J421" s="2" t="n">
        <v>0.997765363128492</v>
      </c>
      <c r="K421" s="2" t="n">
        <v>0.871369294605809</v>
      </c>
      <c r="L421" s="2" t="n">
        <v>0.969811320754717</v>
      </c>
      <c r="N421" s="0" t="n">
        <v>1</v>
      </c>
      <c r="O421" s="0" t="n">
        <v>-9</v>
      </c>
      <c r="P421" s="0" t="n">
        <v>-7</v>
      </c>
      <c r="Q421" s="0" t="n">
        <v>-15</v>
      </c>
      <c r="R421" s="13" t="n">
        <v>-10</v>
      </c>
    </row>
    <row r="422" customFormat="false" ht="13.5" hidden="false" customHeight="true" outlineLevel="0" collapsed="false">
      <c r="R422" s="13"/>
    </row>
    <row r="423" customFormat="false" ht="13.5" hidden="false" customHeight="true" outlineLevel="0" collapsed="false">
      <c r="R423" s="13"/>
    </row>
    <row r="424" customFormat="false" ht="13.5" hidden="false" customHeight="true" outlineLevel="0" collapsed="false">
      <c r="A424" s="1" t="n">
        <v>36483</v>
      </c>
      <c r="C424" s="11" t="n">
        <f aca="false">[91]STOR951!$D$13</f>
        <v>843</v>
      </c>
      <c r="D424" s="11" t="n">
        <f aca="false">[91]STOR951!$D$17</f>
        <v>1711</v>
      </c>
      <c r="E424" s="11" t="n">
        <f aca="false">[91]STOR951!$D$21</f>
        <v>442</v>
      </c>
      <c r="F424" s="11" t="n">
        <f aca="false">[91]STOR951!$D$25</f>
        <v>2996</v>
      </c>
      <c r="I424" s="2" t="n">
        <f aca="false">[91]STOR951!$G$13</f>
        <v>0.888303477344573</v>
      </c>
      <c r="J424" s="2" t="n">
        <f aca="false">[91]STOR951!$G$17</f>
        <v>0.945826423438364</v>
      </c>
      <c r="K424" s="2" t="n">
        <f aca="false">[91]STOR951!$G$21</f>
        <v>0.902040816326531</v>
      </c>
      <c r="L424" s="2" t="n">
        <f aca="false">[91]STOR951!$G$25</f>
        <v>0.934497816593886</v>
      </c>
      <c r="N424" s="11" t="n">
        <f aca="false">[91]STOR951!$E$13</f>
        <v>-4</v>
      </c>
      <c r="O424" s="11" t="n">
        <f aca="false">[91]STOR951!$E$17</f>
        <v>-19</v>
      </c>
      <c r="P424" s="11" t="n">
        <f aca="false">[91]STOR951!$E$21</f>
        <v>3</v>
      </c>
      <c r="Q424" s="11" t="n">
        <f aca="false">[91]STOR951!$E$25</f>
        <v>-20</v>
      </c>
      <c r="R424" s="13" t="n">
        <v>-4.8</v>
      </c>
    </row>
    <row r="425" customFormat="false" ht="13.5" hidden="false" customHeight="true" outlineLevel="0" collapsed="false">
      <c r="A425" s="1" t="n">
        <v>36119</v>
      </c>
      <c r="C425" s="11" t="n">
        <v>899</v>
      </c>
      <c r="D425" s="11" t="n">
        <v>1726</v>
      </c>
      <c r="E425" s="11" t="n">
        <v>444</v>
      </c>
      <c r="F425" s="11" t="n">
        <v>3069</v>
      </c>
      <c r="I425" s="2" t="n">
        <v>0.990088105726872</v>
      </c>
      <c r="J425" s="2" t="n">
        <v>0.964245810055866</v>
      </c>
      <c r="K425" s="2" t="n">
        <v>0.921161825726141</v>
      </c>
      <c r="L425" s="2" t="n">
        <v>0.957267623206488</v>
      </c>
      <c r="N425" s="11" t="n">
        <v>-4</v>
      </c>
      <c r="O425" s="11" t="n">
        <v>-12</v>
      </c>
      <c r="P425" s="11" t="n">
        <v>3</v>
      </c>
      <c r="Q425" s="11" t="n">
        <v>-13</v>
      </c>
      <c r="R425" s="13" t="n">
        <v>-67.5</v>
      </c>
    </row>
    <row r="426" customFormat="false" ht="13.5" hidden="false" customHeight="true" outlineLevel="0" collapsed="false">
      <c r="A426" s="1" t="n">
        <v>35755</v>
      </c>
      <c r="C426" s="11" t="n">
        <v>677</v>
      </c>
      <c r="D426" s="11" t="n">
        <v>1606</v>
      </c>
      <c r="E426" s="11" t="n">
        <v>359</v>
      </c>
      <c r="F426" s="11" t="n">
        <v>2642</v>
      </c>
      <c r="I426" s="2" t="n">
        <v>0.745594713656388</v>
      </c>
      <c r="J426" s="2" t="n">
        <v>0.897206703910615</v>
      </c>
      <c r="K426" s="2" t="n">
        <v>0.744813278008299</v>
      </c>
      <c r="L426" s="2" t="n">
        <v>0.824079850280724</v>
      </c>
      <c r="N426" s="11" t="n">
        <v>-40</v>
      </c>
      <c r="O426" s="11" t="n">
        <v>-60</v>
      </c>
      <c r="P426" s="11" t="n">
        <v>-8</v>
      </c>
      <c r="Q426" s="11" t="n">
        <v>-108</v>
      </c>
      <c r="R426" s="13" t="n">
        <v>-84.6</v>
      </c>
    </row>
    <row r="427" customFormat="false" ht="13.5" hidden="false" customHeight="true" outlineLevel="0" collapsed="false">
      <c r="A427" s="1" t="n">
        <v>35391</v>
      </c>
      <c r="C427" s="11" t="n">
        <v>615</v>
      </c>
      <c r="D427" s="11" t="n">
        <v>1610</v>
      </c>
      <c r="E427" s="11" t="n">
        <v>326</v>
      </c>
      <c r="F427" s="11" t="n">
        <v>2551</v>
      </c>
      <c r="I427" s="2" t="n">
        <v>0.687150837988827</v>
      </c>
      <c r="J427" s="2" t="n">
        <v>0.882675438596491</v>
      </c>
      <c r="K427" s="2" t="n">
        <v>0.682008368200837</v>
      </c>
      <c r="L427" s="2" t="n">
        <v>0.795695570804741</v>
      </c>
      <c r="N427" s="11" t="n">
        <v>-14</v>
      </c>
      <c r="O427" s="11" t="n">
        <v>-46</v>
      </c>
      <c r="P427" s="11" t="n">
        <v>-6</v>
      </c>
      <c r="Q427" s="11" t="n">
        <v>-66</v>
      </c>
      <c r="R427" s="13" t="n">
        <v>-86.7</v>
      </c>
    </row>
    <row r="428" customFormat="false" ht="13.5" hidden="false" customHeight="true" outlineLevel="0" collapsed="false">
      <c r="A428" s="1" t="n">
        <v>35027</v>
      </c>
      <c r="C428" s="0" t="n">
        <v>754</v>
      </c>
      <c r="D428" s="0" t="n">
        <v>1563</v>
      </c>
      <c r="E428" s="0" t="n">
        <v>420</v>
      </c>
      <c r="F428" s="0" t="n">
        <v>2737</v>
      </c>
      <c r="I428" s="2" t="n">
        <v>0.830396475770925</v>
      </c>
      <c r="J428" s="2" t="n">
        <v>0.8731843575419</v>
      </c>
      <c r="K428" s="2" t="n">
        <v>0.871369294605809</v>
      </c>
      <c r="L428" s="2" t="n">
        <v>0.860691823899371</v>
      </c>
      <c r="N428" s="0" t="n">
        <v>-15</v>
      </c>
      <c r="O428" s="0" t="n">
        <v>-44</v>
      </c>
      <c r="P428" s="0" t="n">
        <v>-2</v>
      </c>
      <c r="Q428" s="0" t="n">
        <v>-61</v>
      </c>
      <c r="R428" s="13" t="n">
        <v>-60</v>
      </c>
    </row>
    <row r="429" customFormat="false" ht="12.75" hidden="false" customHeight="false" outlineLevel="0" collapsed="false">
      <c r="A429" s="1" t="n">
        <v>34663</v>
      </c>
      <c r="C429" s="0" t="n">
        <v>864</v>
      </c>
      <c r="D429" s="0" t="n">
        <v>1751</v>
      </c>
      <c r="E429" s="0" t="n">
        <v>412</v>
      </c>
      <c r="F429" s="0" t="n">
        <v>3027</v>
      </c>
      <c r="I429" s="2" t="n">
        <v>0.951541850220264</v>
      </c>
      <c r="J429" s="2" t="n">
        <v>0.978212290502793</v>
      </c>
      <c r="K429" s="2" t="n">
        <v>0.854771784232365</v>
      </c>
      <c r="L429" s="2" t="n">
        <v>0.95188679245283</v>
      </c>
      <c r="N429" s="0" t="n">
        <v>-14</v>
      </c>
      <c r="O429" s="0" t="n">
        <v>-35</v>
      </c>
      <c r="P429" s="0" t="n">
        <v>-8</v>
      </c>
      <c r="Q429" s="0" t="n">
        <v>-57</v>
      </c>
      <c r="R429" s="13" t="n">
        <v>-22</v>
      </c>
    </row>
    <row r="430" customFormat="false" ht="12.75" hidden="false" customHeight="false" outlineLevel="0" collapsed="false">
      <c r="R430" s="13"/>
    </row>
    <row r="431" customFormat="false" ht="12.75" hidden="false" customHeight="false" outlineLevel="0" collapsed="false">
      <c r="A431" s="0"/>
      <c r="I431" s="0"/>
      <c r="J431" s="0"/>
      <c r="K431" s="0"/>
      <c r="L431" s="0"/>
      <c r="R431" s="13"/>
    </row>
    <row r="432" customFormat="false" ht="12.75" hidden="false" customHeight="false" outlineLevel="0" collapsed="false">
      <c r="A432" s="1" t="n">
        <v>36490</v>
      </c>
      <c r="C432" s="11" t="n">
        <f aca="false">[92]STOR951!$D$13</f>
        <v>848</v>
      </c>
      <c r="D432" s="11" t="n">
        <f aca="false">[92]STOR951!$D$17</f>
        <v>1714</v>
      </c>
      <c r="E432" s="11" t="n">
        <f aca="false">[92]STOR951!$D$21</f>
        <v>439</v>
      </c>
      <c r="F432" s="11" t="n">
        <f aca="false">[92]STOR951!$D$25</f>
        <v>3001</v>
      </c>
      <c r="I432" s="2" t="n">
        <f aca="false">[92]STOR951!$G$13</f>
        <v>0.893572181243414</v>
      </c>
      <c r="J432" s="2" t="n">
        <f aca="false">[92]STOR951!$G$17</f>
        <v>0.947484798231067</v>
      </c>
      <c r="K432" s="2" t="n">
        <f aca="false">[92]STOR951!$G$21</f>
        <v>0.895918367346939</v>
      </c>
      <c r="L432" s="2" t="n">
        <f aca="false">[92]STOR951!$G$25</f>
        <v>0.93605739238927</v>
      </c>
      <c r="N432" s="11" t="n">
        <f aca="false">[92]STOR951!$E$13</f>
        <v>5</v>
      </c>
      <c r="O432" s="11" t="n">
        <f aca="false">[92]STOR951!$E$17</f>
        <v>3</v>
      </c>
      <c r="P432" s="11" t="n">
        <f aca="false">[92]STOR951!$E$21</f>
        <v>-3</v>
      </c>
      <c r="Q432" s="11" t="n">
        <f aca="false">[92]STOR951!$E$25</f>
        <v>5</v>
      </c>
      <c r="R432" s="13" t="n">
        <v>-3.5</v>
      </c>
    </row>
    <row r="433" customFormat="false" ht="12.75" hidden="false" customHeight="false" outlineLevel="0" collapsed="false">
      <c r="A433" s="1" t="n">
        <v>36126</v>
      </c>
      <c r="C433" s="11" t="n">
        <v>906</v>
      </c>
      <c r="D433" s="11" t="n">
        <v>1719</v>
      </c>
      <c r="E433" s="11" t="n">
        <v>452</v>
      </c>
      <c r="F433" s="11" t="n">
        <v>3077</v>
      </c>
      <c r="G433" s="0" t="n">
        <v>3155</v>
      </c>
      <c r="H433" s="12" t="n">
        <f aca="false">G433-F433</f>
        <v>78</v>
      </c>
      <c r="I433" s="2" t="n">
        <v>0.997797356828194</v>
      </c>
      <c r="J433" s="2" t="n">
        <v>0.960335195530726</v>
      </c>
      <c r="K433" s="2" t="n">
        <v>0.937759336099585</v>
      </c>
      <c r="L433" s="2" t="n">
        <v>0.959762944479102</v>
      </c>
      <c r="N433" s="11" t="n">
        <v>7</v>
      </c>
      <c r="O433" s="11" t="n">
        <v>-7</v>
      </c>
      <c r="P433" s="11" t="n">
        <v>8</v>
      </c>
      <c r="Q433" s="11" t="n">
        <v>8</v>
      </c>
      <c r="R433" s="13" t="n">
        <v>-50.4</v>
      </c>
    </row>
    <row r="434" customFormat="false" ht="12.75" hidden="false" customHeight="false" outlineLevel="0" collapsed="false">
      <c r="A434" s="1" t="n">
        <v>35762</v>
      </c>
      <c r="C434" s="11" t="n">
        <v>669</v>
      </c>
      <c r="D434" s="11" t="n">
        <v>1581</v>
      </c>
      <c r="E434" s="11" t="n">
        <v>356</v>
      </c>
      <c r="F434" s="11" t="n">
        <v>2606</v>
      </c>
      <c r="G434" s="0" t="n">
        <v>2699</v>
      </c>
      <c r="H434" s="12" t="n">
        <f aca="false">G434-F434</f>
        <v>93</v>
      </c>
      <c r="I434" s="2" t="n">
        <v>0.736784140969163</v>
      </c>
      <c r="J434" s="2" t="n">
        <v>0.883240223463687</v>
      </c>
      <c r="K434" s="2" t="n">
        <v>0.738589211618257</v>
      </c>
      <c r="L434" s="2" t="n">
        <v>0.812850904553961</v>
      </c>
      <c r="N434" s="11" t="n">
        <v>-8</v>
      </c>
      <c r="O434" s="11" t="n">
        <v>-25</v>
      </c>
      <c r="P434" s="11" t="n">
        <v>-3</v>
      </c>
      <c r="Q434" s="11" t="n">
        <v>-36</v>
      </c>
      <c r="R434" s="13" t="n">
        <v>-50.5</v>
      </c>
    </row>
    <row r="435" customFormat="false" ht="12.75" hidden="false" customHeight="false" outlineLevel="0" collapsed="false">
      <c r="A435" s="1" t="n">
        <v>35398</v>
      </c>
      <c r="C435" s="11" t="n">
        <v>579</v>
      </c>
      <c r="D435" s="11" t="n">
        <v>1548</v>
      </c>
      <c r="E435" s="11" t="n">
        <v>320</v>
      </c>
      <c r="F435" s="11" t="n">
        <v>2447</v>
      </c>
      <c r="G435" s="0" t="n">
        <v>2544</v>
      </c>
      <c r="H435" s="12" t="n">
        <f aca="false">G435-F435</f>
        <v>97</v>
      </c>
      <c r="I435" s="2" t="n">
        <v>0.646927374301676</v>
      </c>
      <c r="J435" s="2" t="n">
        <v>0.848684210526316</v>
      </c>
      <c r="K435" s="2" t="n">
        <v>0.669456066945607</v>
      </c>
      <c r="L435" s="2" t="n">
        <v>0.763256394260761</v>
      </c>
      <c r="N435" s="11" t="n">
        <v>-36</v>
      </c>
      <c r="O435" s="11" t="n">
        <v>-62</v>
      </c>
      <c r="P435" s="11" t="n">
        <v>-6</v>
      </c>
      <c r="Q435" s="11" t="n">
        <v>-104</v>
      </c>
      <c r="R435" s="13" t="n">
        <v>-54.8</v>
      </c>
    </row>
    <row r="436" customFormat="false" ht="12.75" hidden="false" customHeight="false" outlineLevel="0" collapsed="false">
      <c r="A436" s="1" t="n">
        <v>35034</v>
      </c>
      <c r="C436" s="0" t="n">
        <v>730</v>
      </c>
      <c r="D436" s="0" t="n">
        <v>1514</v>
      </c>
      <c r="E436" s="0" t="n">
        <v>420</v>
      </c>
      <c r="F436" s="0" t="n">
        <v>2664</v>
      </c>
      <c r="G436" s="0" t="n">
        <v>2728</v>
      </c>
      <c r="H436" s="12" t="n">
        <f aca="false">G436-F436</f>
        <v>64</v>
      </c>
      <c r="I436" s="14" t="n">
        <v>0.803964757709251</v>
      </c>
      <c r="J436" s="14" t="n">
        <v>0.845810055865922</v>
      </c>
      <c r="K436" s="14" t="n">
        <v>0.871369294605809</v>
      </c>
      <c r="L436" s="14" t="n">
        <v>0.837735849056604</v>
      </c>
      <c r="N436" s="0" t="n">
        <v>-24</v>
      </c>
      <c r="O436" s="0" t="n">
        <v>-49</v>
      </c>
      <c r="P436" s="0" t="n">
        <v>0</v>
      </c>
      <c r="Q436" s="0" t="n">
        <v>-73</v>
      </c>
      <c r="R436" s="13" t="n">
        <v>-60</v>
      </c>
    </row>
    <row r="437" customFormat="false" ht="12.75" hidden="false" customHeight="false" outlineLevel="0" collapsed="false">
      <c r="A437" s="1" t="n">
        <v>34670</v>
      </c>
      <c r="C437" s="0" t="n">
        <v>833</v>
      </c>
      <c r="D437" s="0" t="n">
        <v>1709</v>
      </c>
      <c r="E437" s="0" t="n">
        <v>400</v>
      </c>
      <c r="F437" s="0" t="n">
        <v>2942</v>
      </c>
      <c r="G437" s="0" t="n">
        <v>2978</v>
      </c>
      <c r="H437" s="12" t="n">
        <f aca="false">G437-F437</f>
        <v>36</v>
      </c>
      <c r="I437" s="14" t="n">
        <v>0.917400881057269</v>
      </c>
      <c r="J437" s="14" t="n">
        <v>0.954748603351955</v>
      </c>
      <c r="K437" s="14" t="n">
        <v>0.829875518672199</v>
      </c>
      <c r="L437" s="14" t="n">
        <v>0.925157232704403</v>
      </c>
      <c r="N437" s="0" t="n">
        <v>-31</v>
      </c>
      <c r="O437" s="0" t="n">
        <v>-42</v>
      </c>
      <c r="P437" s="0" t="n">
        <v>-12</v>
      </c>
      <c r="Q437" s="0" t="n">
        <v>-85</v>
      </c>
      <c r="R437" s="13" t="n">
        <v>-77</v>
      </c>
    </row>
    <row r="438" customFormat="false" ht="12.75" hidden="false" customHeight="false" outlineLevel="0" collapsed="false">
      <c r="H438" s="12"/>
      <c r="I438" s="14"/>
      <c r="J438" s="14"/>
      <c r="K438" s="14"/>
      <c r="L438" s="14"/>
      <c r="R438" s="13"/>
    </row>
    <row r="439" customFormat="false" ht="12.75" hidden="false" customHeight="false" outlineLevel="0" collapsed="false">
      <c r="H439" s="12"/>
      <c r="I439" s="14"/>
      <c r="J439" s="14"/>
      <c r="K439" s="14"/>
      <c r="L439" s="14"/>
      <c r="R439" s="13"/>
    </row>
    <row r="440" customFormat="false" ht="12.75" hidden="false" customHeight="false" outlineLevel="0" collapsed="false">
      <c r="A440" s="1" t="n">
        <v>36497</v>
      </c>
      <c r="C440" s="11" t="n">
        <f aca="false">[93]STOR951!$D$13</f>
        <v>837</v>
      </c>
      <c r="D440" s="11" t="n">
        <f aca="false">[93]STOR951!$D$17</f>
        <v>1658</v>
      </c>
      <c r="E440" s="11" t="n">
        <f aca="false">[93]STOR951!$D$21</f>
        <v>437</v>
      </c>
      <c r="F440" s="11" t="n">
        <f aca="false">[93]STOR951!$D$25</f>
        <v>2932</v>
      </c>
      <c r="G440" s="0" t="n">
        <v>2991</v>
      </c>
      <c r="H440" s="12" t="n">
        <f aca="false">G440-F440</f>
        <v>59</v>
      </c>
      <c r="I440" s="2" t="n">
        <f aca="false">[93]STOR951!$G$13</f>
        <v>0.881981032665964</v>
      </c>
      <c r="J440" s="2" t="n">
        <f aca="false">[93]STOR951!$G$17</f>
        <v>0.916528468767275</v>
      </c>
      <c r="K440" s="2" t="n">
        <f aca="false">[93]STOR951!$G$21</f>
        <v>0.891836734693878</v>
      </c>
      <c r="L440" s="2" t="n">
        <f aca="false">[93]STOR951!$G$25</f>
        <v>0.914535246412976</v>
      </c>
      <c r="N440" s="11" t="n">
        <f aca="false">[93]STOR951!$E$13</f>
        <v>-11</v>
      </c>
      <c r="O440" s="11" t="n">
        <f aca="false">[93]STOR951!$E$17</f>
        <v>-56</v>
      </c>
      <c r="P440" s="11" t="n">
        <f aca="false">[93]STOR951!$E$21</f>
        <v>-2</v>
      </c>
      <c r="Q440" s="11" t="n">
        <f aca="false">[93]STOR951!$E$25</f>
        <v>-69</v>
      </c>
      <c r="R440" s="13" t="n">
        <v>-45.7</v>
      </c>
    </row>
    <row r="441" customFormat="false" ht="12.75" hidden="false" customHeight="false" outlineLevel="0" collapsed="false">
      <c r="A441" s="1" t="n">
        <v>36133</v>
      </c>
      <c r="C441" s="11" t="n">
        <v>920</v>
      </c>
      <c r="D441" s="11" t="n">
        <v>1733</v>
      </c>
      <c r="E441" s="11" t="n">
        <v>451</v>
      </c>
      <c r="F441" s="11" t="n">
        <v>3104</v>
      </c>
      <c r="I441" s="2" t="n">
        <v>1.01321585903084</v>
      </c>
      <c r="J441" s="2" t="n">
        <v>0.968156424581006</v>
      </c>
      <c r="K441" s="2" t="n">
        <v>0.935684647302905</v>
      </c>
      <c r="L441" s="2" t="n">
        <v>0.968184653774173</v>
      </c>
      <c r="N441" s="11" t="n">
        <v>14</v>
      </c>
      <c r="O441" s="11" t="n">
        <v>14</v>
      </c>
      <c r="P441" s="11" t="n">
        <v>-1</v>
      </c>
      <c r="Q441" s="11" t="n">
        <v>27</v>
      </c>
      <c r="R441" s="13" t="n">
        <v>-16.6</v>
      </c>
    </row>
    <row r="442" customFormat="false" ht="12.75" hidden="false" customHeight="false" outlineLevel="0" collapsed="false">
      <c r="A442" s="1" t="n">
        <v>35769</v>
      </c>
      <c r="C442" s="11" t="n">
        <v>644</v>
      </c>
      <c r="D442" s="11" t="n">
        <v>1549</v>
      </c>
      <c r="E442" s="11" t="n">
        <v>344</v>
      </c>
      <c r="F442" s="11" t="n">
        <v>2537</v>
      </c>
      <c r="I442" s="2" t="n">
        <v>0.709251101321586</v>
      </c>
      <c r="J442" s="2" t="n">
        <v>0.86536312849162</v>
      </c>
      <c r="K442" s="2" t="n">
        <v>0.713692946058091</v>
      </c>
      <c r="L442" s="2" t="n">
        <v>0.791328758577667</v>
      </c>
      <c r="N442" s="11" t="n">
        <v>-25</v>
      </c>
      <c r="O442" s="11" t="n">
        <v>-32</v>
      </c>
      <c r="P442" s="11" t="n">
        <v>-12</v>
      </c>
      <c r="Q442" s="11" t="n">
        <v>-69</v>
      </c>
      <c r="R442" s="13" t="n">
        <v>-95.7</v>
      </c>
    </row>
    <row r="443" customFormat="false" ht="12.75" hidden="false" customHeight="false" outlineLevel="0" collapsed="false">
      <c r="A443" s="1" t="n">
        <v>35405</v>
      </c>
      <c r="C443" s="11" t="n">
        <v>555</v>
      </c>
      <c r="D443" s="11" t="n">
        <v>1508</v>
      </c>
      <c r="E443" s="11" t="n">
        <v>312</v>
      </c>
      <c r="F443" s="11" t="n">
        <v>2375</v>
      </c>
      <c r="I443" s="2" t="n">
        <v>0.620111731843575</v>
      </c>
      <c r="J443" s="2" t="n">
        <v>0.826754385964912</v>
      </c>
      <c r="K443" s="2" t="n">
        <v>0.652719665271967</v>
      </c>
      <c r="L443" s="2" t="n">
        <v>0.740798502807237</v>
      </c>
      <c r="N443" s="11" t="n">
        <v>-24</v>
      </c>
      <c r="O443" s="11" t="n">
        <v>-40</v>
      </c>
      <c r="P443" s="11" t="n">
        <v>-8</v>
      </c>
      <c r="Q443" s="11" t="n">
        <v>-72</v>
      </c>
      <c r="R443" s="13" t="n">
        <v>-106.2</v>
      </c>
    </row>
    <row r="444" customFormat="false" ht="12.75" hidden="false" customHeight="false" outlineLevel="0" collapsed="false">
      <c r="A444" s="1" t="n">
        <v>35041</v>
      </c>
      <c r="C444" s="0" t="n">
        <v>714</v>
      </c>
      <c r="D444" s="0" t="n">
        <v>1464</v>
      </c>
      <c r="E444" s="0" t="n">
        <v>411</v>
      </c>
      <c r="F444" s="0" t="n">
        <v>2589</v>
      </c>
      <c r="I444" s="14" t="n">
        <v>0.786343612334802</v>
      </c>
      <c r="J444" s="14" t="n">
        <v>0.817877094972067</v>
      </c>
      <c r="K444" s="14" t="n">
        <v>0.852697095435685</v>
      </c>
      <c r="L444" s="14" t="n">
        <v>0.814150943396226</v>
      </c>
      <c r="N444" s="0" t="n">
        <v>-16</v>
      </c>
      <c r="O444" s="0" t="n">
        <v>-50</v>
      </c>
      <c r="P444" s="0" t="n">
        <v>-9</v>
      </c>
      <c r="Q444" s="0" t="n">
        <v>-75</v>
      </c>
      <c r="R444" s="13" t="n">
        <v>-70</v>
      </c>
    </row>
    <row r="445" customFormat="false" ht="12.75" hidden="false" customHeight="false" outlineLevel="0" collapsed="false">
      <c r="A445" s="1" t="n">
        <v>34677</v>
      </c>
      <c r="C445" s="0" t="n">
        <v>822</v>
      </c>
      <c r="D445" s="0" t="n">
        <v>1679</v>
      </c>
      <c r="E445" s="0" t="n">
        <v>385</v>
      </c>
      <c r="F445" s="0" t="n">
        <v>2886</v>
      </c>
      <c r="I445" s="14" t="n">
        <v>0.905286343612335</v>
      </c>
      <c r="J445" s="14" t="n">
        <v>0.937988826815642</v>
      </c>
      <c r="K445" s="14" t="n">
        <v>0.798755186721992</v>
      </c>
      <c r="L445" s="14" t="n">
        <v>0.907547169811321</v>
      </c>
      <c r="N445" s="0" t="n">
        <v>-11</v>
      </c>
      <c r="O445" s="0" t="n">
        <v>-30</v>
      </c>
      <c r="P445" s="0" t="n">
        <v>-15</v>
      </c>
      <c r="Q445" s="0" t="n">
        <v>-56</v>
      </c>
      <c r="R445" s="13" t="n">
        <v>-52</v>
      </c>
    </row>
    <row r="446" customFormat="false" ht="12.75" hidden="false" customHeight="false" outlineLevel="0" collapsed="false">
      <c r="I446" s="14"/>
      <c r="J446" s="14"/>
      <c r="K446" s="14"/>
      <c r="L446" s="14"/>
      <c r="R446" s="13"/>
    </row>
    <row r="447" customFormat="false" ht="12.75" hidden="false" customHeight="false" outlineLevel="0" collapsed="false">
      <c r="I447" s="14"/>
      <c r="J447" s="14"/>
      <c r="K447" s="14"/>
      <c r="L447" s="14"/>
      <c r="R447" s="13"/>
    </row>
    <row r="448" customFormat="false" ht="12.75" hidden="false" customHeight="false" outlineLevel="0" collapsed="false">
      <c r="A448" s="1" t="n">
        <v>36504</v>
      </c>
      <c r="C448" s="11" t="n">
        <f aca="false">[94]STOR951!$D$13</f>
        <v>815</v>
      </c>
      <c r="D448" s="11" t="n">
        <f aca="false">[94]STOR951!$D$17</f>
        <v>1621</v>
      </c>
      <c r="E448" s="11" t="n">
        <f aca="false">[94]STOR951!$D$21</f>
        <v>423</v>
      </c>
      <c r="F448" s="11" t="n">
        <f aca="false">[94]STOR951!$D$25</f>
        <v>2859</v>
      </c>
      <c r="I448" s="2" t="n">
        <f aca="false">[94]STOR951!$G$13</f>
        <v>0.858798735511064</v>
      </c>
      <c r="J448" s="2" t="n">
        <f aca="false">[94]STOR951!$G$17</f>
        <v>0.896075179657269</v>
      </c>
      <c r="K448" s="2" t="n">
        <f aca="false">[94]STOR951!$G$21</f>
        <v>0.863265306122449</v>
      </c>
      <c r="L448" s="2" t="n">
        <f aca="false">[94]STOR951!$G$25</f>
        <v>0.891765439800374</v>
      </c>
      <c r="N448" s="11" t="n">
        <f aca="false">[94]STOR951!$E$13</f>
        <v>-22</v>
      </c>
      <c r="O448" s="11" t="n">
        <f aca="false">[94]STOR951!$E$17</f>
        <v>-37</v>
      </c>
      <c r="P448" s="11" t="n">
        <f aca="false">[94]STOR951!$E$21</f>
        <v>-14</v>
      </c>
      <c r="Q448" s="11" t="n">
        <f aca="false">[94]STOR951!$E$25</f>
        <v>-73</v>
      </c>
      <c r="R448" s="13" t="n">
        <v>-54.5</v>
      </c>
    </row>
    <row r="449" customFormat="false" ht="12.75" hidden="false" customHeight="false" outlineLevel="0" collapsed="false">
      <c r="A449" s="1" t="n">
        <v>36140</v>
      </c>
      <c r="C449" s="11" t="n">
        <v>904</v>
      </c>
      <c r="D449" s="11" t="n">
        <v>1714</v>
      </c>
      <c r="E449" s="11" t="n">
        <v>437</v>
      </c>
      <c r="F449" s="11" t="n">
        <v>3055</v>
      </c>
      <c r="I449" s="2" t="n">
        <v>0.995594713656388</v>
      </c>
      <c r="J449" s="2" t="n">
        <v>0.957541899441341</v>
      </c>
      <c r="K449" s="2" t="n">
        <v>0.906639004149378</v>
      </c>
      <c r="L449" s="2" t="n">
        <v>0.952900810979414</v>
      </c>
      <c r="N449" s="11" t="n">
        <v>-16</v>
      </c>
      <c r="O449" s="11" t="n">
        <v>-19</v>
      </c>
      <c r="P449" s="11" t="n">
        <v>-14</v>
      </c>
      <c r="Q449" s="11" t="n">
        <v>-49</v>
      </c>
      <c r="R449" s="13" t="n">
        <v>-17</v>
      </c>
    </row>
    <row r="450" customFormat="false" ht="12.75" hidden="false" customHeight="false" outlineLevel="0" collapsed="false">
      <c r="A450" s="1" t="n">
        <v>35776</v>
      </c>
      <c r="C450" s="11" t="n">
        <v>603</v>
      </c>
      <c r="D450" s="11" t="n">
        <v>1473</v>
      </c>
      <c r="E450" s="11" t="n">
        <v>325</v>
      </c>
      <c r="F450" s="11" t="n">
        <v>2401</v>
      </c>
      <c r="I450" s="2" t="n">
        <v>0.66409691629956</v>
      </c>
      <c r="J450" s="2" t="n">
        <v>0.822905027932961</v>
      </c>
      <c r="K450" s="2" t="n">
        <v>0.674273858921162</v>
      </c>
      <c r="L450" s="2" t="n">
        <v>0.748908296943232</v>
      </c>
      <c r="N450" s="11" t="n">
        <v>-41</v>
      </c>
      <c r="O450" s="11" t="n">
        <v>-76</v>
      </c>
      <c r="P450" s="11" t="n">
        <v>-19</v>
      </c>
      <c r="Q450" s="11" t="n">
        <v>-136</v>
      </c>
      <c r="R450" s="13" t="n">
        <v>-103.5</v>
      </c>
    </row>
    <row r="451" customFormat="false" ht="12.75" hidden="false" customHeight="false" outlineLevel="0" collapsed="false">
      <c r="A451" s="1" t="n">
        <v>35412</v>
      </c>
      <c r="C451" s="11" t="n">
        <v>550</v>
      </c>
      <c r="D451" s="11" t="n">
        <v>1464</v>
      </c>
      <c r="E451" s="11" t="n">
        <v>308</v>
      </c>
      <c r="F451" s="11" t="n">
        <v>2322</v>
      </c>
      <c r="I451" s="2" t="n">
        <v>0.614525139664805</v>
      </c>
      <c r="J451" s="2" t="n">
        <v>0.802631578947369</v>
      </c>
      <c r="K451" s="2" t="n">
        <v>0.644351464435147</v>
      </c>
      <c r="L451" s="2" t="n">
        <v>0.72426699937617</v>
      </c>
      <c r="N451" s="11" t="n">
        <v>-5</v>
      </c>
      <c r="O451" s="11" t="n">
        <v>-44</v>
      </c>
      <c r="P451" s="11" t="n">
        <v>-4</v>
      </c>
      <c r="Q451" s="11" t="n">
        <v>-53</v>
      </c>
      <c r="R451" s="13" t="n">
        <v>-86.3</v>
      </c>
    </row>
    <row r="452" customFormat="false" ht="12.75" hidden="false" customHeight="false" outlineLevel="0" collapsed="false">
      <c r="A452" s="1" t="n">
        <v>35048</v>
      </c>
      <c r="C452" s="0" t="n">
        <v>673</v>
      </c>
      <c r="D452" s="0" t="n">
        <v>1336</v>
      </c>
      <c r="E452" s="0" t="n">
        <v>402</v>
      </c>
      <c r="F452" s="0" t="n">
        <v>2411</v>
      </c>
      <c r="I452" s="14" t="n">
        <v>0.741189427312775</v>
      </c>
      <c r="J452" s="14" t="n">
        <v>0.746368715083799</v>
      </c>
      <c r="K452" s="14" t="n">
        <v>0.83402489626556</v>
      </c>
      <c r="L452" s="14" t="n">
        <v>0.758176100628931</v>
      </c>
      <c r="N452" s="0" t="n">
        <v>-41</v>
      </c>
      <c r="O452" s="0" t="n">
        <v>-128</v>
      </c>
      <c r="P452" s="0" t="n">
        <v>-9</v>
      </c>
      <c r="Q452" s="0" t="n">
        <v>-178</v>
      </c>
      <c r="R452" s="13" t="n">
        <v>-101</v>
      </c>
    </row>
    <row r="453" customFormat="false" ht="12.75" hidden="false" customHeight="false" outlineLevel="0" collapsed="false">
      <c r="A453" s="1" t="n">
        <v>34684</v>
      </c>
      <c r="C453" s="0" t="n">
        <v>774</v>
      </c>
      <c r="D453" s="0" t="n">
        <v>1590</v>
      </c>
      <c r="E453" s="0" t="n">
        <v>361</v>
      </c>
      <c r="F453" s="0" t="n">
        <v>2725</v>
      </c>
      <c r="I453" s="14" t="n">
        <v>0.852422907488987</v>
      </c>
      <c r="J453" s="14" t="n">
        <v>0.888268156424581</v>
      </c>
      <c r="K453" s="14" t="n">
        <v>0.74896265560166</v>
      </c>
      <c r="L453" s="14" t="n">
        <v>0.856918238993711</v>
      </c>
      <c r="N453" s="0" t="n">
        <v>-48</v>
      </c>
      <c r="O453" s="0" t="n">
        <v>-89</v>
      </c>
      <c r="P453" s="0" t="n">
        <v>-24</v>
      </c>
      <c r="Q453" s="0" t="n">
        <v>-161</v>
      </c>
      <c r="R453" s="13" t="n">
        <v>-108</v>
      </c>
    </row>
    <row r="454" customFormat="false" ht="12.75" hidden="false" customHeight="false" outlineLevel="0" collapsed="false">
      <c r="I454" s="14"/>
      <c r="J454" s="14"/>
      <c r="K454" s="14"/>
      <c r="L454" s="14"/>
      <c r="R454" s="13"/>
    </row>
    <row r="455" customFormat="false" ht="12.75" hidden="false" customHeight="false" outlineLevel="0" collapsed="false">
      <c r="I455" s="14"/>
      <c r="J455" s="14"/>
      <c r="K455" s="14"/>
      <c r="L455" s="14"/>
      <c r="R455" s="13"/>
    </row>
    <row r="456" customFormat="false" ht="12.75" hidden="false" customHeight="false" outlineLevel="0" collapsed="false">
      <c r="A456" s="1" t="n">
        <v>36511</v>
      </c>
      <c r="C456" s="11" t="n">
        <f aca="false">[95]STOR951!$D$13</f>
        <v>789</v>
      </c>
      <c r="D456" s="11" t="n">
        <f aca="false">[95]STOR951!$D$17</f>
        <v>1546</v>
      </c>
      <c r="E456" s="11" t="n">
        <f aca="false">[95]STOR951!$D$21</f>
        <v>408</v>
      </c>
      <c r="F456" s="11" t="n">
        <f aca="false">[95]STOR951!$D$25</f>
        <v>2743</v>
      </c>
      <c r="I456" s="2" t="n">
        <f aca="false">[95]STOR951!$G$13</f>
        <v>0.831401475237092</v>
      </c>
      <c r="J456" s="2" t="n">
        <f aca="false">[95]STOR951!$G$17</f>
        <v>0.85461580983969</v>
      </c>
      <c r="K456" s="2" t="n">
        <f aca="false">[95]STOR951!$G$21</f>
        <v>0.83265306122449</v>
      </c>
      <c r="L456" s="2" t="n">
        <f aca="false">[95]STOR951!$G$25</f>
        <v>0.855583281347474</v>
      </c>
      <c r="N456" s="11" t="n">
        <f aca="false">[95]STOR951!$E$13</f>
        <v>-26</v>
      </c>
      <c r="O456" s="11" t="n">
        <f aca="false">[95]STOR951!$E$17</f>
        <v>-75</v>
      </c>
      <c r="P456" s="11" t="n">
        <f aca="false">[95]STOR951!$E$21</f>
        <v>-15</v>
      </c>
      <c r="Q456" s="11" t="n">
        <f aca="false">[95]STOR951!$E$25</f>
        <v>-116</v>
      </c>
      <c r="R456" s="13" t="n">
        <v>-42.8</v>
      </c>
    </row>
    <row r="457" customFormat="false" ht="12.75" hidden="false" customHeight="false" outlineLevel="0" collapsed="false">
      <c r="A457" s="1" t="n">
        <v>36147</v>
      </c>
      <c r="C457" s="11" t="n">
        <v>883</v>
      </c>
      <c r="D457" s="11" t="n">
        <v>1657</v>
      </c>
      <c r="E457" s="11" t="n">
        <v>430</v>
      </c>
      <c r="F457" s="11" t="n">
        <v>2970</v>
      </c>
      <c r="I457" s="2" t="n">
        <v>0.972466960352423</v>
      </c>
      <c r="J457" s="2" t="n">
        <v>0.925698324022346</v>
      </c>
      <c r="K457" s="2" t="n">
        <v>0.892116182572614</v>
      </c>
      <c r="L457" s="2" t="n">
        <v>0.926388022457891</v>
      </c>
      <c r="N457" s="11" t="n">
        <v>-21</v>
      </c>
      <c r="O457" s="11" t="n">
        <v>-57</v>
      </c>
      <c r="P457" s="11" t="n">
        <v>-7</v>
      </c>
      <c r="Q457" s="11" t="n">
        <v>-85</v>
      </c>
      <c r="R457" s="13" t="n">
        <v>-81.1</v>
      </c>
    </row>
    <row r="458" customFormat="false" ht="12.75" hidden="false" customHeight="false" outlineLevel="0" collapsed="false">
      <c r="A458" s="1" t="n">
        <v>35783</v>
      </c>
      <c r="C458" s="11" t="n">
        <v>563</v>
      </c>
      <c r="D458" s="11" t="n">
        <v>1407</v>
      </c>
      <c r="E458" s="11" t="n">
        <v>296</v>
      </c>
      <c r="F458" s="11" t="n">
        <v>2266</v>
      </c>
      <c r="I458" s="2" t="n">
        <v>0.620044052863436</v>
      </c>
      <c r="J458" s="2" t="n">
        <v>0.786033519553073</v>
      </c>
      <c r="K458" s="2" t="n">
        <v>0.614107883817427</v>
      </c>
      <c r="L458" s="2" t="n">
        <v>0.706799750467873</v>
      </c>
      <c r="N458" s="11" t="n">
        <v>-40</v>
      </c>
      <c r="O458" s="11" t="n">
        <v>-66</v>
      </c>
      <c r="P458" s="11" t="n">
        <v>-29</v>
      </c>
      <c r="Q458" s="11" t="n">
        <v>-135</v>
      </c>
      <c r="R458" s="13" t="n">
        <v>-101.1</v>
      </c>
    </row>
    <row r="459" customFormat="false" ht="12.75" hidden="false" customHeight="false" outlineLevel="0" collapsed="false">
      <c r="A459" s="1" t="n">
        <v>35419</v>
      </c>
      <c r="C459" s="11" t="n">
        <v>498</v>
      </c>
      <c r="D459" s="11" t="n">
        <v>1402</v>
      </c>
      <c r="E459" s="11" t="n">
        <v>292</v>
      </c>
      <c r="F459" s="11" t="n">
        <v>2192</v>
      </c>
      <c r="I459" s="2" t="n">
        <v>0.556424581005587</v>
      </c>
      <c r="J459" s="2" t="n">
        <v>0.768640350877193</v>
      </c>
      <c r="K459" s="2" t="n">
        <v>0.610878661087866</v>
      </c>
      <c r="L459" s="2" t="n">
        <v>0.683718028696195</v>
      </c>
      <c r="N459" s="11" t="n">
        <v>-52</v>
      </c>
      <c r="O459" s="11" t="n">
        <v>-62</v>
      </c>
      <c r="P459" s="11" t="n">
        <v>-16</v>
      </c>
      <c r="Q459" s="11" t="n">
        <v>-130</v>
      </c>
      <c r="R459" s="13" t="n">
        <v>-91</v>
      </c>
    </row>
    <row r="460" customFormat="false" ht="12.75" hidden="false" customHeight="false" outlineLevel="0" collapsed="false">
      <c r="A460" s="1" t="n">
        <v>35056</v>
      </c>
      <c r="C460" s="0" t="n">
        <v>616</v>
      </c>
      <c r="D460" s="0" t="n">
        <v>1251</v>
      </c>
      <c r="E460" s="0" t="n">
        <v>390</v>
      </c>
      <c r="F460" s="0" t="n">
        <v>2257</v>
      </c>
      <c r="I460" s="14" t="n">
        <v>0.688</v>
      </c>
      <c r="J460" s="14" t="n">
        <v>0.686</v>
      </c>
      <c r="K460" s="14" t="n">
        <v>0.816</v>
      </c>
      <c r="L460" s="14" t="n">
        <v>0.704</v>
      </c>
      <c r="N460" s="0" t="n">
        <v>-57</v>
      </c>
      <c r="O460" s="0" t="n">
        <v>-85</v>
      </c>
      <c r="P460" s="0" t="n">
        <v>-12</v>
      </c>
      <c r="Q460" s="0" t="n">
        <v>-154</v>
      </c>
      <c r="R460" s="13" t="n">
        <v>-110</v>
      </c>
    </row>
    <row r="461" customFormat="false" ht="12.75" hidden="false" customHeight="false" outlineLevel="0" collapsed="false">
      <c r="A461" s="1" t="n">
        <v>34691</v>
      </c>
      <c r="C461" s="0" t="n">
        <v>749</v>
      </c>
      <c r="D461" s="0" t="n">
        <v>1534</v>
      </c>
      <c r="E461" s="0" t="n">
        <v>363</v>
      </c>
      <c r="F461" s="0" t="n">
        <v>2646</v>
      </c>
      <c r="I461" s="14" t="n">
        <v>0.82488986784141</v>
      </c>
      <c r="J461" s="14" t="n">
        <v>0.856983240223464</v>
      </c>
      <c r="K461" s="14" t="n">
        <v>0.753112033195021</v>
      </c>
      <c r="L461" s="14" t="n">
        <v>0.832075471698113</v>
      </c>
      <c r="N461" s="0" t="n">
        <v>-25</v>
      </c>
      <c r="O461" s="0" t="n">
        <v>-56</v>
      </c>
      <c r="P461" s="0" t="n">
        <v>2</v>
      </c>
      <c r="Q461" s="0" t="n">
        <v>-79</v>
      </c>
      <c r="R461" s="13" t="n">
        <v>-102</v>
      </c>
    </row>
    <row r="462" customFormat="false" ht="12.75" hidden="false" customHeight="false" outlineLevel="0" collapsed="false">
      <c r="I462" s="14"/>
      <c r="J462" s="14"/>
      <c r="K462" s="14"/>
      <c r="L462" s="14"/>
      <c r="R462" s="13"/>
    </row>
    <row r="463" customFormat="false" ht="12.75" hidden="false" customHeight="false" outlineLevel="0" collapsed="false">
      <c r="I463" s="14"/>
      <c r="J463" s="14"/>
      <c r="K463" s="14"/>
      <c r="L463" s="14"/>
      <c r="R463" s="13"/>
    </row>
    <row r="464" customFormat="false" ht="12.75" hidden="false" customHeight="false" outlineLevel="0" collapsed="false">
      <c r="A464" s="1" t="n">
        <v>36518</v>
      </c>
      <c r="C464" s="11" t="n">
        <f aca="false">[96]STOR951!$D$13</f>
        <v>740</v>
      </c>
      <c r="D464" s="11" t="n">
        <f aca="false">[96]STOR951!$D$17</f>
        <v>1437</v>
      </c>
      <c r="E464" s="11" t="n">
        <f aca="false">[96]STOR951!$D$21</f>
        <v>393</v>
      </c>
      <c r="F464" s="11" t="n">
        <f aca="false">[96]STOR951!$D$25</f>
        <v>2570</v>
      </c>
      <c r="I464" s="2" t="n">
        <f aca="false">[96]STOR951!$G$13</f>
        <v>0.779768177028451</v>
      </c>
      <c r="J464" s="2" t="n">
        <f aca="false">[96]STOR951!$G$17</f>
        <v>0.794361525704809</v>
      </c>
      <c r="K464" s="2" t="n">
        <f aca="false">[96]STOR951!$G$21</f>
        <v>0.802040816326531</v>
      </c>
      <c r="L464" s="2" t="n">
        <f aca="false">[96]STOR951!$G$25</f>
        <v>0.801621958827199</v>
      </c>
      <c r="N464" s="11" t="n">
        <f aca="false">[96]STOR951!$E$13</f>
        <v>-49</v>
      </c>
      <c r="O464" s="11" t="n">
        <f aca="false">[96]STOR951!$E$17</f>
        <v>-109</v>
      </c>
      <c r="P464" s="11" t="n">
        <f aca="false">[96]STOR951!$E$21</f>
        <v>-15</v>
      </c>
      <c r="Q464" s="11" t="n">
        <f aca="false">[96]STOR951!$E$25</f>
        <v>-173</v>
      </c>
      <c r="R464" s="13" t="n">
        <v>-85.6</v>
      </c>
    </row>
    <row r="465" customFormat="false" ht="12.75" hidden="false" customHeight="false" outlineLevel="0" collapsed="false">
      <c r="A465" s="1" t="n">
        <v>36154</v>
      </c>
      <c r="C465" s="11" t="n">
        <v>847</v>
      </c>
      <c r="D465" s="11" t="n">
        <v>1564</v>
      </c>
      <c r="E465" s="11" t="n">
        <v>392</v>
      </c>
      <c r="F465" s="11" t="n">
        <v>2803</v>
      </c>
      <c r="I465" s="2" t="n">
        <v>0.932819383259912</v>
      </c>
      <c r="J465" s="2" t="n">
        <v>0.873743016759777</v>
      </c>
      <c r="K465" s="2" t="n">
        <v>0.813278008298755</v>
      </c>
      <c r="L465" s="2" t="n">
        <v>0.874298190892077</v>
      </c>
      <c r="N465" s="11" t="n">
        <v>-36</v>
      </c>
      <c r="O465" s="11" t="n">
        <v>-93</v>
      </c>
      <c r="P465" s="11" t="n">
        <v>-38</v>
      </c>
      <c r="Q465" s="11" t="n">
        <v>-167</v>
      </c>
      <c r="R465" s="13" t="n">
        <v>-104.5</v>
      </c>
    </row>
    <row r="466" customFormat="false" ht="12.75" hidden="false" customHeight="false" outlineLevel="0" collapsed="false">
      <c r="A466" s="1" t="n">
        <v>35790</v>
      </c>
      <c r="C466" s="11" t="n">
        <v>544</v>
      </c>
      <c r="D466" s="11" t="n">
        <v>1352</v>
      </c>
      <c r="E466" s="11" t="n">
        <v>274</v>
      </c>
      <c r="F466" s="11" t="n">
        <v>2170</v>
      </c>
      <c r="G466" s="0" t="n">
        <v>2175</v>
      </c>
      <c r="H466" s="12" t="n">
        <f aca="false">G466-F466</f>
        <v>5</v>
      </c>
      <c r="I466" s="2" t="n">
        <v>0.599118942731278</v>
      </c>
      <c r="J466" s="2" t="n">
        <v>0.755307262569832</v>
      </c>
      <c r="K466" s="2" t="n">
        <v>0.568464730290456</v>
      </c>
      <c r="L466" s="2" t="n">
        <v>0.676855895196507</v>
      </c>
      <c r="N466" s="11" t="n">
        <v>-19</v>
      </c>
      <c r="O466" s="11" t="n">
        <v>-55</v>
      </c>
      <c r="P466" s="11" t="n">
        <v>-22</v>
      </c>
      <c r="Q466" s="11" t="n">
        <v>-96</v>
      </c>
      <c r="R466" s="13" t="n">
        <v>-86.4</v>
      </c>
    </row>
    <row r="467" customFormat="false" ht="12.75" hidden="false" customHeight="false" outlineLevel="0" collapsed="false">
      <c r="A467" s="1" t="n">
        <v>35426</v>
      </c>
      <c r="C467" s="11" t="n">
        <v>468</v>
      </c>
      <c r="D467" s="11" t="n">
        <v>1318</v>
      </c>
      <c r="E467" s="11" t="n">
        <v>278</v>
      </c>
      <c r="F467" s="11" t="n">
        <v>2064</v>
      </c>
      <c r="G467" s="0" t="n">
        <v>2173</v>
      </c>
      <c r="H467" s="12" t="n">
        <f aca="false">G467-F467</f>
        <v>109</v>
      </c>
      <c r="I467" s="2" t="n">
        <v>0.522905027932961</v>
      </c>
      <c r="J467" s="2" t="n">
        <v>0.722587719298246</v>
      </c>
      <c r="K467" s="2" t="n">
        <v>0.581589958158996</v>
      </c>
      <c r="L467" s="2" t="n">
        <v>0.643792888334373</v>
      </c>
      <c r="N467" s="11" t="n">
        <v>-30</v>
      </c>
      <c r="O467" s="11" t="n">
        <v>-84</v>
      </c>
      <c r="P467" s="11" t="n">
        <v>-14</v>
      </c>
      <c r="Q467" s="11" t="n">
        <v>-128</v>
      </c>
      <c r="R467" s="13" t="n">
        <v>-100.6</v>
      </c>
    </row>
    <row r="468" customFormat="false" ht="12.75" hidden="false" customHeight="false" outlineLevel="0" collapsed="false">
      <c r="A468" s="1" t="n">
        <v>35063</v>
      </c>
      <c r="C468" s="0" t="n">
        <v>585</v>
      </c>
      <c r="D468" s="0" t="n">
        <v>1167</v>
      </c>
      <c r="E468" s="0" t="n">
        <v>366</v>
      </c>
      <c r="F468" s="0" t="n">
        <v>2118</v>
      </c>
      <c r="G468" s="0" t="n">
        <v>2153</v>
      </c>
      <c r="H468" s="12" t="n">
        <f aca="false">G468-F468</f>
        <v>35</v>
      </c>
      <c r="I468" s="14" t="n">
        <v>0.644273127753304</v>
      </c>
      <c r="J468" s="14" t="n">
        <v>0.65195530726257</v>
      </c>
      <c r="K468" s="14" t="n">
        <v>0.759336099585062</v>
      </c>
      <c r="L468" s="14" t="n">
        <v>0.666037735849057</v>
      </c>
      <c r="N468" s="0" t="n">
        <v>-44</v>
      </c>
      <c r="O468" s="0" t="n">
        <v>-92</v>
      </c>
      <c r="P468" s="0" t="n">
        <v>-24</v>
      </c>
      <c r="Q468" s="0" t="n">
        <v>-160</v>
      </c>
      <c r="R468" s="13" t="n">
        <v>-136</v>
      </c>
    </row>
    <row r="469" customFormat="false" ht="12.75" hidden="false" customHeight="false" outlineLevel="0" collapsed="false">
      <c r="A469" s="1" t="n">
        <v>34698</v>
      </c>
      <c r="C469" s="0" t="n">
        <v>725</v>
      </c>
      <c r="D469" s="0" t="n">
        <v>1488</v>
      </c>
      <c r="E469" s="0" t="n">
        <v>360</v>
      </c>
      <c r="F469" s="0" t="n">
        <v>2573</v>
      </c>
      <c r="G469" s="0" t="n">
        <v>2606</v>
      </c>
      <c r="H469" s="12" t="n">
        <f aca="false">G469-F469</f>
        <v>33</v>
      </c>
      <c r="I469" s="14" t="n">
        <v>0.798458149779736</v>
      </c>
      <c r="J469" s="14" t="n">
        <v>0.831284916201117</v>
      </c>
      <c r="K469" s="14" t="n">
        <v>0.746887966804979</v>
      </c>
      <c r="L469" s="14" t="n">
        <v>0.809119496855346</v>
      </c>
      <c r="N469" s="0" t="n">
        <v>-24</v>
      </c>
      <c r="O469" s="0" t="n">
        <v>-46</v>
      </c>
      <c r="P469" s="0" t="n">
        <v>-3</v>
      </c>
      <c r="Q469" s="0" t="n">
        <v>-73</v>
      </c>
      <c r="R469" s="13" t="n">
        <v>-71</v>
      </c>
    </row>
    <row r="470" customFormat="false" ht="12.75" hidden="false" customHeight="false" outlineLevel="0" collapsed="false">
      <c r="H470" s="12"/>
      <c r="I470" s="14"/>
      <c r="J470" s="14"/>
      <c r="K470" s="14"/>
      <c r="L470" s="14"/>
      <c r="R470" s="12"/>
    </row>
    <row r="471" customFormat="false" ht="12.75" hidden="false" customHeight="false" outlineLevel="0" collapsed="false">
      <c r="H471" s="12"/>
      <c r="I471" s="14"/>
      <c r="J471" s="14"/>
      <c r="K471" s="14"/>
      <c r="L471" s="14"/>
      <c r="R471" s="12"/>
    </row>
    <row r="472" customFormat="false" ht="12.75" hidden="false" customHeight="false" outlineLevel="0" collapsed="false">
      <c r="H472" s="12"/>
      <c r="I472" s="14"/>
      <c r="J472" s="14"/>
      <c r="K472" s="14"/>
      <c r="L472" s="14"/>
      <c r="R472" s="12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  <c r="S477" s="0" t="n">
        <v>69</v>
      </c>
      <c r="T477" s="0" t="n">
        <v>49</v>
      </c>
      <c r="U477" s="0" t="n">
        <v>37</v>
      </c>
      <c r="V477" s="0" t="n">
        <v>33</v>
      </c>
    </row>
    <row r="478" customFormat="false" ht="12.75" hidden="false" customHeight="false" outlineLevel="0" collapsed="false">
      <c r="A478" s="0"/>
      <c r="I478" s="0"/>
      <c r="J478" s="0"/>
      <c r="K478" s="0"/>
      <c r="L478" s="0"/>
      <c r="S478" s="0" t="n">
        <v>62</v>
      </c>
      <c r="T478" s="0" t="n">
        <v>45</v>
      </c>
      <c r="U478" s="0" t="n">
        <v>40</v>
      </c>
      <c r="V478" s="0" t="n">
        <v>35</v>
      </c>
    </row>
    <row r="479" customFormat="false" ht="12.75" hidden="false" customHeight="false" outlineLevel="0" collapsed="false">
      <c r="I479" s="14"/>
      <c r="J479" s="14"/>
      <c r="K479" s="14"/>
      <c r="L479" s="14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I482" s="14"/>
      <c r="J482" s="14"/>
      <c r="K482" s="14"/>
      <c r="L482" s="14"/>
    </row>
    <row r="483" customFormat="false" ht="12.75" hidden="false" customHeight="false" outlineLevel="0" collapsed="false">
      <c r="I483" s="14"/>
      <c r="J483" s="14"/>
      <c r="K483" s="14"/>
      <c r="L483" s="14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I486" s="14"/>
      <c r="J486" s="14"/>
      <c r="K486" s="14"/>
      <c r="L486" s="14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I505" s="14"/>
      <c r="J505" s="14"/>
      <c r="K505" s="14"/>
      <c r="L505" s="14"/>
    </row>
    <row r="506" customFormat="false" ht="12.75" hidden="false" customHeight="false" outlineLevel="0" collapsed="false">
      <c r="I506" s="14"/>
      <c r="J506" s="14"/>
      <c r="K506" s="14"/>
      <c r="L506" s="14"/>
    </row>
    <row r="507" customFormat="false" ht="12.75" hidden="false" customHeight="false" outlineLevel="0" collapsed="false">
      <c r="H507" s="12"/>
      <c r="I507" s="14"/>
      <c r="J507" s="14"/>
      <c r="K507" s="14"/>
      <c r="L507" s="14"/>
      <c r="R507" s="12"/>
    </row>
    <row r="508" customFormat="false" ht="12.75" hidden="false" customHeight="false" outlineLevel="0" collapsed="false">
      <c r="I508" s="14"/>
      <c r="J508" s="14"/>
      <c r="K508" s="14"/>
      <c r="L508" s="14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I519" s="14"/>
      <c r="J519" s="14"/>
      <c r="K519" s="14"/>
      <c r="L519" s="14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H526" s="12"/>
      <c r="I526" s="14"/>
      <c r="J526" s="14"/>
      <c r="K526" s="14"/>
      <c r="L526" s="14"/>
      <c r="R526" s="12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2000-11-01T16:32:32Z</cp:lastPrinted>
  <cp:revision>0</cp:revision>
  <dc:subject/>
  <dc:title/>
</cp:coreProperties>
</file>