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Main" sheetId="1" state="visible" r:id="rId3"/>
    <sheet name="Fuel Costs" sheetId="2" state="visible" r:id="rId4"/>
    <sheet name="Variable Prod Costs" sheetId="3" state="visible" r:id="rId5"/>
    <sheet name="Fixed Costs" sheetId="4" state="visible" r:id="rId6"/>
    <sheet name="Other Costs" sheetId="5" state="visible" r:id="rId7"/>
  </sheets>
  <definedNames>
    <definedName function="false" hidden="false" localSheetId="3" name="_xlnm.Print_Titles" vbProcedure="false">'Fixed Costs'!$1:$3</definedName>
    <definedName function="false" hidden="false" localSheetId="0" name="_xlnm.Print_Area" vbProcedure="false">Main!$A$1:$F$54</definedName>
    <definedName function="false" hidden="false" localSheetId="4" name="_xlnm.Print_Titles" vbProcedure="false">'Other Costs'!$1:$1</definedName>
    <definedName function="false" hidden="false" localSheetId="2" name="_xlnm.Print_Titles" vbProcedure="false">'Variable Prod Costs'!$1:$1</definedName>
    <definedName function="false" hidden="false" localSheetId="0" name="Z_07F16637_489D_4AA2_BCDE_2D71BC35813B__wvu_PrintArea" vbProcedure="false">Main!$A$23:$E$49</definedName>
    <definedName function="false" hidden="false" localSheetId="0" name="Z_AD23DDC7_2E83_11D5_B445_009027ED3826__wvu_PrintArea" vbProcedure="false">Main!$A$23:$E$49</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49" authorId="0">
      <text>
        <r>
          <rPr>
            <b val="true"/>
            <sz val="8"/>
            <color rgb="FF000000"/>
            <rFont val="Tahoma"/>
            <family val="0"/>
          </rPr>
          <t xml:space="preserve">Total takes Maximum fuel Cost</t>
        </r>
      </text>
      <mc:AlternateContent>
        <mc:Choice Requires="v2">
          <commentPr autoFill="true" autoScale="false" colHidden="false" locked="false" rowHidden="false" textHAlign="justify" textVAlign="top">
            <anchor moveWithCells="false" sizeWithCells="false">
              <xdr:from>
                <xdr:col>3</xdr:col>
                <xdr:colOff>16</xdr:colOff>
                <xdr:row>47</xdr:row>
                <xdr:rowOff>21</xdr:rowOff>
              </xdr:from>
              <xdr:to>
                <xdr:col>4</xdr:col>
                <xdr:colOff>-7</xdr:colOff>
                <xdr:row>51</xdr:row>
                <xdr:rowOff>9</xdr:rowOff>
              </xdr:to>
            </anchor>
          </commentPr>
        </mc:Choice>
        <mc:Fallback/>
      </mc:AlternateContent>
    </comment>
  </commentList>
</comments>
</file>

<file path=xl/sharedStrings.xml><?xml version="1.0" encoding="utf-8"?>
<sst xmlns="http://schemas.openxmlformats.org/spreadsheetml/2006/main" count="268" uniqueCount="148">
  <si>
    <t xml:space="preserve">Market Participant Reference Price Worksheet:</t>
  </si>
  <si>
    <t xml:space="preserve">Date:____________</t>
  </si>
  <si>
    <t xml:space="preserve">Generation Owner:</t>
  </si>
  <si>
    <t xml:space="preserve">General Comments</t>
  </si>
  <si>
    <t xml:space="preserve">Contact Information</t>
  </si>
  <si>
    <t xml:space="preserve">Name:</t>
  </si>
  <si>
    <t xml:space="preserve">Company Name:</t>
  </si>
  <si>
    <t xml:space="preserve">Phone:</t>
  </si>
  <si>
    <t xml:space="preserve">Unit Performance Information</t>
  </si>
  <si>
    <t xml:space="preserve">Unit Designation:</t>
  </si>
  <si>
    <t xml:space="preserve">Unit Type:</t>
  </si>
  <si>
    <t xml:space="preserve">Fuel Type</t>
  </si>
  <si>
    <t xml:space="preserve">Generator PTID</t>
  </si>
  <si>
    <t xml:space="preserve">Generator ID</t>
  </si>
  <si>
    <t xml:space="preserve">Unit Capacity:</t>
  </si>
  <si>
    <t xml:space="preserve">MW</t>
  </si>
  <si>
    <t xml:space="preserve">Plant Usage Type: (Mark)</t>
  </si>
  <si>
    <t xml:space="preserve">Base Load</t>
  </si>
  <si>
    <t xml:space="preserve">Cycling</t>
  </si>
  <si>
    <t xml:space="preserve">Peaking</t>
  </si>
  <si>
    <t xml:space="preserve">List Segments in MW:</t>
  </si>
  <si>
    <t xml:space="preserve">Segment ID</t>
  </si>
  <si>
    <t xml:space="preserve">Description</t>
  </si>
  <si>
    <t xml:space="preserve">Segment 1</t>
  </si>
  <si>
    <t xml:space="preserve">Segment 2</t>
  </si>
  <si>
    <t xml:space="preserve">Segment 3</t>
  </si>
  <si>
    <t xml:space="preserve">Segment 4</t>
  </si>
  <si>
    <t xml:space="preserve">Segment 5</t>
  </si>
  <si>
    <t xml:space="preserve">Segment 6</t>
  </si>
  <si>
    <t xml:space="preserve">Price Component:</t>
  </si>
  <si>
    <t xml:space="preserve">$/MWh</t>
  </si>
  <si>
    <t xml:space="preserve">$/MW:</t>
  </si>
  <si>
    <t xml:space="preserve">Brief Description:</t>
  </si>
  <si>
    <t xml:space="preserve">Fuel Cost Variable (Weighted)</t>
  </si>
  <si>
    <t xml:space="preserve">Fuel Cost Fixed (Maximum)</t>
  </si>
  <si>
    <t xml:space="preserve">Variable O&amp;M and Other Costs</t>
  </si>
  <si>
    <t xml:space="preserve">Fixed Costs (Overheads):</t>
  </si>
  <si>
    <t xml:space="preserve">Risk Premium:</t>
  </si>
  <si>
    <t xml:space="preserve">Emergency Output Costs</t>
  </si>
  <si>
    <t xml:space="preserve">Opportunity costs:</t>
  </si>
  <si>
    <t xml:space="preserve">Environmental Costs:</t>
  </si>
  <si>
    <t xml:space="preserve">Please note that the user will be responsible for the accuracy and completeness of all information entered into the Model.  The NYISO will not be responsible for Model results that reflect inaccurate or incomplete information supplied by the user.</t>
  </si>
  <si>
    <t xml:space="preserve">Detail of Fuel Costs</t>
  </si>
  <si>
    <t xml:space="preserve">Plant Running at the Upper Limit of Segment 1</t>
  </si>
  <si>
    <t xml:space="preserve">Plant Running at the Upper Limit of Segment 2</t>
  </si>
  <si>
    <t xml:space="preserve">Plant Running at the Upper Limit of Segment 3</t>
  </si>
  <si>
    <t xml:space="preserve">Plant Running at the Upper Limit of Segment 4</t>
  </si>
  <si>
    <t xml:space="preserve">Plant Running at the Upper Limit of Segment 5</t>
  </si>
  <si>
    <t xml:space="preserve">Plant Running at the Upper Limit of Segment 6</t>
  </si>
  <si>
    <t xml:space="preserve">Fuel Types</t>
  </si>
  <si>
    <t xml:space="preserve">Weighted average Cost $/MMBTU</t>
  </si>
  <si>
    <t xml:space="preserve">Primary</t>
  </si>
  <si>
    <t xml:space="preserve">Fuel 1</t>
  </si>
  <si>
    <t xml:space="preserve">Secondary</t>
  </si>
  <si>
    <t xml:space="preserve">Fuel 2</t>
  </si>
  <si>
    <t xml:space="preserve">Other</t>
  </si>
  <si>
    <t xml:space="preserve">Fuel 3</t>
  </si>
  <si>
    <t xml:space="preserve">Combination</t>
  </si>
  <si>
    <t xml:space="preserve">Fuel 4</t>
  </si>
  <si>
    <t xml:space="preserve">Primary Fuel</t>
  </si>
  <si>
    <t xml:space="preserve">Source</t>
  </si>
  <si>
    <t xml:space="preserve">Cost $/MMBTU</t>
  </si>
  <si>
    <t xml:space="preserve">Weighting %</t>
  </si>
  <si>
    <t xml:space="preserve">Weighted Average Cost</t>
  </si>
  <si>
    <t xml:space="preserve">Secondary Fuel</t>
  </si>
  <si>
    <t xml:space="preserve">Other Fuel</t>
  </si>
  <si>
    <t xml:space="preserve">Combination Fuel</t>
  </si>
  <si>
    <t xml:space="preserve">Variable Production Cost and Variable Operation and Maintenance Expense</t>
  </si>
  <si>
    <t xml:space="preserve">Variable Production Cost -- Primary Fuel</t>
  </si>
  <si>
    <t xml:space="preserve">Segments</t>
  </si>
  <si>
    <t xml:space="preserve">Output Segment (MW)</t>
  </si>
  <si>
    <t xml:space="preserve">Heat Rate for Segment (BTU/KWh)</t>
  </si>
  <si>
    <t xml:space="preserve">Fuel Cost ($/MMBTU)</t>
  </si>
  <si>
    <t xml:space="preserve">Cost $/MWH</t>
  </si>
  <si>
    <t xml:space="preserve">Heat Rate Weighting </t>
  </si>
  <si>
    <t xml:space="preserve">Fuel Cost Weighting</t>
  </si>
  <si>
    <t xml:space="preserve">Weighted Averages</t>
  </si>
  <si>
    <t xml:space="preserve">Variable Production Cost -- Secondary Fuel</t>
  </si>
  <si>
    <t xml:space="preserve">Variable Production Cost -- Other Fuel</t>
  </si>
  <si>
    <t xml:space="preserve">Variable Production Cost -- Combination Fuel</t>
  </si>
  <si>
    <t xml:space="preserve">Variable O&amp;M</t>
  </si>
  <si>
    <t xml:space="preserve">List by items or activities</t>
  </si>
  <si>
    <t xml:space="preserve">Total</t>
  </si>
  <si>
    <t xml:space="preserve">Variable cost other than Fuel and O&amp;M</t>
  </si>
  <si>
    <t xml:space="preserve">Total O&amp;M and Other Costs</t>
  </si>
  <si>
    <t xml:space="preserve">Fixed Costs</t>
  </si>
  <si>
    <t xml:space="preserve">Start-Up Costs:</t>
  </si>
  <si>
    <t xml:space="preserve">Primary Fuel:</t>
  </si>
  <si>
    <t xml:space="preserve">Segment</t>
  </si>
  <si>
    <t xml:space="preserve">Amount of Time Off-Line</t>
  </si>
  <si>
    <t xml:space="preserve">Fuel Required to Startup (MMBTU)</t>
  </si>
  <si>
    <t xml:space="preserve"> Fuel Cost ($/MMBTU)</t>
  </si>
  <si>
    <t xml:space="preserve">Total Start-up Cost</t>
  </si>
  <si>
    <t xml:space="preserve">Maximum Cost</t>
  </si>
  <si>
    <t xml:space="preserve">Secondary Fuel:</t>
  </si>
  <si>
    <t xml:space="preserve">Other Fuel:</t>
  </si>
  <si>
    <t xml:space="preserve">Combination Fuel:</t>
  </si>
  <si>
    <t xml:space="preserve">Unit Level Fixed Costs</t>
  </si>
  <si>
    <t xml:space="preserve">Annual amount $</t>
  </si>
  <si>
    <t xml:space="preserve">$/MW</t>
  </si>
  <si>
    <t xml:space="preserve">Supervision and engineering</t>
  </si>
  <si>
    <t xml:space="preserve">Wages and salaries</t>
  </si>
  <si>
    <t xml:space="preserve">Property insurance</t>
  </si>
  <si>
    <t xml:space="preserve">Property taxes</t>
  </si>
  <si>
    <t xml:space="preserve">Supplies</t>
  </si>
  <si>
    <t xml:space="preserve">Other:</t>
  </si>
  <si>
    <t xml:space="preserve">    Specify</t>
  </si>
  <si>
    <t xml:space="preserve">Total Fixed costs</t>
  </si>
  <si>
    <t xml:space="preserve">Other Costs</t>
  </si>
  <si>
    <t xml:space="preserve">Risk Premium</t>
  </si>
  <si>
    <t xml:space="preserve">Background Assumptions:</t>
  </si>
  <si>
    <t xml:space="preserve">Probability of outage between day-ahead and real-time (%)</t>
  </si>
  <si>
    <t xml:space="preserve">Assumed difference in price between day-ahead and real-time prices when the unit trips ($/MWh)</t>
  </si>
  <si>
    <t xml:space="preserve">Under peak load conditions</t>
  </si>
  <si>
    <t xml:space="preserve">Under off-peak load conditions</t>
  </si>
  <si>
    <t xml:space="preserve">Assumed price volatility in day-ahead market</t>
  </si>
  <si>
    <t xml:space="preserve">Assumed price volatility in real-ahead market</t>
  </si>
  <si>
    <t xml:space="preserve">Other Assumptions</t>
  </si>
  <si>
    <t xml:space="preserve">Describe Assumptions</t>
  </si>
  <si>
    <t xml:space="preserve">Result of Calculation</t>
  </si>
  <si>
    <t xml:space="preserve">$/MWH</t>
  </si>
  <si>
    <t xml:space="preserve">Total Risk Premium</t>
  </si>
  <si>
    <t xml:space="preserve">Specify method of calculation of Risk Premium</t>
  </si>
  <si>
    <t xml:space="preserve">Amount of Emergency Output (MW)</t>
  </si>
  <si>
    <t xml:space="preserve">Increase in forced outage probability in normal operating range (%)</t>
  </si>
  <si>
    <t xml:space="preserve">Increase in forced outage probability in emergency operating range (%)</t>
  </si>
  <si>
    <t xml:space="preserve">Reduction in unit efficiency (%)</t>
  </si>
  <si>
    <t xml:space="preserve">Other factors</t>
  </si>
  <si>
    <t xml:space="preserve">Describe factors</t>
  </si>
  <si>
    <t xml:space="preserve">Result of Emergency Output calculation</t>
  </si>
  <si>
    <t xml:space="preserve">Total Emergency Output Costs</t>
  </si>
  <si>
    <t xml:space="preserve">Specify method of calculation of Emergency Output Costs</t>
  </si>
  <si>
    <t xml:space="preserve">Opportunity costs</t>
  </si>
  <si>
    <t xml:space="preserve">Describe each source of cost and amount</t>
  </si>
  <si>
    <t xml:space="preserve">Detailed Description</t>
  </si>
  <si>
    <t xml:space="preserve">Warranty risks</t>
  </si>
  <si>
    <t xml:space="preserve">Contract Sales</t>
  </si>
  <si>
    <t xml:space="preserve">External transactions</t>
  </si>
  <si>
    <t xml:space="preserve">     Total</t>
  </si>
  <si>
    <t xml:space="preserve">Environmental costs</t>
  </si>
  <si>
    <t xml:space="preserve">Emmission Rate (Unit/MWh)</t>
  </si>
  <si>
    <t xml:space="preserve">Allowance Cost ($/Unit)</t>
  </si>
  <si>
    <t xml:space="preserve">Cost ($/MWh)</t>
  </si>
  <si>
    <t xml:space="preserve">Units (e.g.-Lbs)</t>
  </si>
  <si>
    <t xml:space="preserve">Nox</t>
  </si>
  <si>
    <t xml:space="preserve">Sox</t>
  </si>
  <si>
    <t xml:space="preserve">Other </t>
  </si>
  <si>
    <t xml:space="preserve">Specify</t>
  </si>
</sst>
</file>

<file path=xl/styles.xml><?xml version="1.0" encoding="utf-8"?>
<styleSheet xmlns="http://schemas.openxmlformats.org/spreadsheetml/2006/main">
  <numFmts count="6">
    <numFmt numFmtId="164" formatCode="General"/>
    <numFmt numFmtId="165" formatCode="_(\$* #,##0.00_);_(\$* \(#,##0.00\);_(\$* \-??_);_(@_)"/>
    <numFmt numFmtId="166" formatCode="0%"/>
    <numFmt numFmtId="167" formatCode="@"/>
    <numFmt numFmtId="168" formatCode="_(* #,##0.00_);_(* \(#,##0.00\);_(* \-??_);_(@_)"/>
    <numFmt numFmtId="169" formatCode="_(\$* #,##0_);_(\$* \(#,##0\);_(\$* \-??_);_(@_)"/>
  </numFmts>
  <fonts count="22">
    <font>
      <sz val="10"/>
      <name val="Arial"/>
      <family val="0"/>
    </font>
    <font>
      <sz val="10"/>
      <name val="Arial"/>
      <family val="0"/>
    </font>
    <font>
      <sz val="10"/>
      <name val="Arial"/>
      <family val="0"/>
    </font>
    <font>
      <sz val="10"/>
      <name val="Arial"/>
      <family val="0"/>
    </font>
    <font>
      <sz val="12"/>
      <name val="Arial"/>
      <family val="2"/>
    </font>
    <font>
      <b val="true"/>
      <sz val="16"/>
      <name val="Arial"/>
      <family val="2"/>
    </font>
    <font>
      <b val="true"/>
      <sz val="12"/>
      <color rgb="FF0000FF"/>
      <name val="Arial"/>
      <family val="2"/>
    </font>
    <font>
      <sz val="12"/>
      <color rgb="FF0000FF"/>
      <name val="Arial"/>
      <family val="2"/>
    </font>
    <font>
      <b val="true"/>
      <sz val="12"/>
      <name val="Arial"/>
      <family val="2"/>
    </font>
    <font>
      <b val="true"/>
      <u val="single"/>
      <sz val="12"/>
      <name val="Arial"/>
      <family val="2"/>
    </font>
    <font>
      <b val="true"/>
      <i val="true"/>
      <sz val="10"/>
      <name val="Arial"/>
      <family val="2"/>
    </font>
    <font>
      <b val="true"/>
      <sz val="8"/>
      <color rgb="FF000000"/>
      <name val="Tahoma"/>
      <family val="0"/>
    </font>
    <font>
      <b val="true"/>
      <sz val="14"/>
      <name val="Arial"/>
      <family val="2"/>
    </font>
    <font>
      <b val="true"/>
      <sz val="10"/>
      <name val="Arial"/>
      <family val="2"/>
    </font>
    <font>
      <sz val="10"/>
      <name val="Arial"/>
      <family val="2"/>
    </font>
    <font>
      <sz val="10"/>
      <color rgb="FF0000FF"/>
      <name val="Arial"/>
      <family val="2"/>
    </font>
    <font>
      <b val="true"/>
      <sz val="10"/>
      <color rgb="FF0000FF"/>
      <name val="Arial"/>
      <family val="2"/>
    </font>
    <font>
      <i val="true"/>
      <sz val="8"/>
      <name val="Arial"/>
      <family val="2"/>
    </font>
    <font>
      <i val="true"/>
      <sz val="10"/>
      <color rgb="FF0000FF"/>
      <name val="Arial"/>
      <family val="2"/>
    </font>
    <font>
      <i val="true"/>
      <sz val="10"/>
      <name val="Arial"/>
      <family val="2"/>
    </font>
    <font>
      <u val="single"/>
      <sz val="10"/>
      <color rgb="FF0000FF"/>
      <name val="Arial"/>
      <family val="2"/>
    </font>
    <font>
      <u val="single"/>
      <sz val="10"/>
      <name val="Arial"/>
      <family val="2"/>
    </font>
  </fonts>
  <fills count="2">
    <fill>
      <patternFill patternType="none"/>
    </fill>
    <fill>
      <patternFill patternType="gray125"/>
    </fill>
  </fills>
  <borders count="29">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right/>
      <top style="thin"/>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right style="medium"/>
      <top/>
      <bottom style="thin"/>
      <diagonal/>
    </border>
    <border diagonalUp="false" diagonalDown="false">
      <left style="medium"/>
      <right style="medium"/>
      <top/>
      <bottom style="thin"/>
      <diagonal/>
    </border>
    <border diagonalUp="false" diagonalDown="false">
      <left/>
      <right style="medium"/>
      <top style="thin"/>
      <bottom style="thin"/>
      <diagonal/>
    </border>
    <border diagonalUp="false" diagonalDown="false">
      <left/>
      <right style="medium"/>
      <top/>
      <bottom style="medium"/>
      <diagonal/>
    </border>
    <border diagonalUp="false" diagonalDown="false">
      <left style="medium"/>
      <right style="medium"/>
      <top style="thin"/>
      <bottom style="medium"/>
      <diagonal/>
    </border>
    <border diagonalUp="false" diagonalDown="false">
      <left style="medium"/>
      <right style="thin"/>
      <top style="medium"/>
      <bottom style="medium"/>
      <diagonal/>
    </border>
    <border diagonalUp="false" diagonalDown="false">
      <left style="thin"/>
      <right/>
      <top style="medium"/>
      <bottom style="medium"/>
      <diagonal/>
    </border>
    <border diagonalUp="false" diagonalDown="false">
      <left/>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right style="medium"/>
      <top style="thin"/>
      <bottom/>
      <diagonal/>
    </border>
    <border diagonalUp="false" diagonalDown="false">
      <left style="medium"/>
      <right/>
      <top/>
      <bottom style="medium"/>
      <diagonal/>
    </border>
    <border diagonalUp="false" diagonalDown="false">
      <left/>
      <right/>
      <top/>
      <bottom style="medium"/>
      <diagonal/>
    </border>
    <border diagonalUp="false" diagonalDown="false">
      <left style="thin"/>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cellStyleXfs>
  <cellXfs count="12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0" shrinkToFit="false"/>
      <protection locked="true" hidden="false"/>
    </xf>
    <xf numFmtId="164" fontId="8" fillId="0" borderId="1" xfId="0" applyFont="true" applyBorder="tru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9" fillId="0" borderId="5" xfId="0" applyFont="true" applyBorder="true" applyAlignment="true" applyProtection="false">
      <alignment horizontal="left" vertical="bottom" textRotation="0" wrapText="false" indent="0" shrinkToFit="false"/>
      <protection locked="true" hidden="false"/>
    </xf>
    <xf numFmtId="164" fontId="4" fillId="0" borderId="6" xfId="0" applyFont="true" applyBorder="true" applyAlignment="true" applyProtection="false">
      <alignment horizontal="general" vertical="bottom" textRotation="0" wrapText="false" indent="0" shrinkToFit="false"/>
      <protection locked="true" hidden="false"/>
    </xf>
    <xf numFmtId="164" fontId="8" fillId="0" borderId="7" xfId="0" applyFont="true" applyBorder="true" applyAlignment="true" applyProtection="false">
      <alignment horizontal="center" vertical="bottom" textRotation="0" wrapText="false" indent="0" shrinkToFit="false"/>
      <protection locked="true" hidden="false"/>
    </xf>
    <xf numFmtId="164" fontId="4" fillId="0" borderId="5" xfId="0" applyFont="true" applyBorder="true" applyAlignment="true" applyProtection="false">
      <alignment horizontal="general" vertical="bottom" textRotation="0" wrapText="false" indent="0" shrinkToFit="false"/>
      <protection locked="true" hidden="false"/>
    </xf>
    <xf numFmtId="164" fontId="9" fillId="0" borderId="7" xfId="0" applyFont="true" applyBorder="tru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9" fillId="0" borderId="8" xfId="0" applyFont="true" applyBorder="true" applyAlignment="true" applyProtection="false">
      <alignment horizontal="left"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false" indent="0" shrinkToFit="false"/>
      <protection locked="true" hidden="false"/>
    </xf>
    <xf numFmtId="164" fontId="6" fillId="0" borderId="9" xfId="0" applyFont="true" applyBorder="true" applyAlignment="true" applyProtection="false">
      <alignment horizontal="center" vertical="bottom" textRotation="0" wrapText="false" indent="0" shrinkToFit="false"/>
      <protection locked="true" hidden="false"/>
    </xf>
    <xf numFmtId="164" fontId="6" fillId="0" borderId="8" xfId="0" applyFont="true" applyBorder="true" applyAlignment="true" applyProtection="false">
      <alignment horizontal="left" vertical="bottom" textRotation="0" wrapText="false" indent="0" shrinkToFit="false"/>
      <protection locked="true" hidden="false"/>
    </xf>
    <xf numFmtId="164" fontId="9" fillId="0" borderId="9" xfId="0" applyFont="true" applyBorder="true" applyAlignment="true" applyProtection="false">
      <alignment horizontal="left" vertical="bottom" textRotation="0" wrapText="false" indent="0" shrinkToFit="false"/>
      <protection locked="true" hidden="false"/>
    </xf>
    <xf numFmtId="164" fontId="8" fillId="0" borderId="8" xfId="0" applyFont="true" applyBorder="true" applyAlignment="true" applyProtection="false">
      <alignment horizontal="general" vertical="bottom" textRotation="0" wrapText="false" indent="0" shrinkToFit="false"/>
      <protection locked="true" hidden="false"/>
    </xf>
    <xf numFmtId="164" fontId="8" fillId="0" borderId="10" xfId="0" applyFont="true" applyBorder="true" applyAlignment="true" applyProtection="false">
      <alignment horizontal="center" vertical="bottom" textRotation="0" wrapText="false" indent="0" shrinkToFit="false"/>
      <protection locked="true" hidden="false"/>
    </xf>
    <xf numFmtId="164" fontId="8" fillId="0" borderId="11" xfId="0" applyFont="true" applyBorder="true" applyAlignment="true" applyProtection="false">
      <alignment horizontal="center" vertical="bottom" textRotation="0" wrapText="false" indent="0" shrinkToFit="false"/>
      <protection locked="true" hidden="false"/>
    </xf>
    <xf numFmtId="164" fontId="4" fillId="0" borderId="12" xfId="0" applyFont="true" applyBorder="true" applyAlignment="true" applyProtection="false">
      <alignment horizontal="center" vertical="bottom" textRotation="0" wrapText="false" indent="0" shrinkToFit="false"/>
      <protection locked="true" hidden="false"/>
    </xf>
    <xf numFmtId="164" fontId="4" fillId="0" borderId="13" xfId="0" applyFont="true" applyBorder="true" applyAlignment="true" applyProtection="false">
      <alignment horizontal="center" vertical="bottom" textRotation="0" wrapText="false" indent="0" shrinkToFit="false"/>
      <protection locked="true" hidden="false"/>
    </xf>
    <xf numFmtId="164" fontId="4" fillId="0" borderId="14" xfId="0" applyFont="true" applyBorder="true" applyAlignment="true" applyProtection="false">
      <alignment horizontal="center" vertical="bottom" textRotation="0" wrapText="false" indent="0" shrinkToFit="false"/>
      <protection locked="true" hidden="false"/>
    </xf>
    <xf numFmtId="164" fontId="8" fillId="0" borderId="15" xfId="0" applyFont="true" applyBorder="true" applyAlignment="false" applyProtection="false">
      <alignment horizontal="general" vertical="bottom" textRotation="0" wrapText="false" indent="0" shrinkToFit="false"/>
      <protection locked="true" hidden="false"/>
    </xf>
    <xf numFmtId="164" fontId="4" fillId="0" borderId="16"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bottom" textRotation="0" wrapText="false" indent="0" shrinkToFit="false"/>
      <protection locked="true" hidden="false"/>
    </xf>
    <xf numFmtId="164" fontId="6" fillId="0" borderId="19" xfId="0" applyFont="true" applyBorder="true" applyAlignment="true" applyProtection="false">
      <alignment horizontal="center" vertical="bottom" textRotation="0" wrapText="false" indent="0" shrinkToFit="false"/>
      <protection locked="true" hidden="false"/>
    </xf>
    <xf numFmtId="164" fontId="8" fillId="0" borderId="5"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4" fontId="8" fillId="0" borderId="6" xfId="0" applyFont="true" applyBorder="tru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bottom" textRotation="0" wrapText="false" indent="0" shrinkToFit="false"/>
      <protection locked="true" hidden="false"/>
    </xf>
    <xf numFmtId="164" fontId="8" fillId="0" borderId="8"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5"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6" fillId="0" borderId="10" xfId="0" applyFont="true" applyBorder="true" applyAlignment="true" applyProtection="false">
      <alignment horizontal="center" vertical="bottom" textRotation="0" wrapText="false" indent="0" shrinkToFit="false"/>
      <protection locked="true" hidden="false"/>
    </xf>
    <xf numFmtId="164" fontId="6" fillId="0" borderId="12" xfId="0" applyFont="true" applyBorder="true" applyAlignment="true" applyProtection="false">
      <alignment horizontal="center" vertical="bottom" textRotation="0" wrapText="false" indent="0" shrinkToFit="false"/>
      <protection locked="true" hidden="false"/>
    </xf>
    <xf numFmtId="165" fontId="8" fillId="0" borderId="0" xfId="17" applyFont="true" applyBorder="true" applyAlignment="true" applyProtection="true">
      <alignment horizontal="general" vertical="bottom" textRotation="0" wrapText="false" indent="0" shrinkToFit="false"/>
      <protection locked="true" hidden="false"/>
    </xf>
    <xf numFmtId="164" fontId="4" fillId="0" borderId="10" xfId="0" applyFont="true" applyBorder="true" applyAlignment="true" applyProtection="false">
      <alignment horizontal="center" vertical="bottom" textRotation="0" wrapText="false" indent="0" shrinkToFit="false"/>
      <protection locked="true" hidden="false"/>
    </xf>
    <xf numFmtId="165" fontId="4" fillId="0" borderId="0" xfId="17" applyFont="true" applyBorder="true" applyAlignment="true" applyProtection="true">
      <alignment horizontal="center" vertical="bottom" textRotation="0" wrapText="false" indent="0" shrinkToFit="false"/>
      <protection locked="true" hidden="false"/>
    </xf>
    <xf numFmtId="165" fontId="9" fillId="0" borderId="0" xfId="17" applyFont="true" applyBorder="true" applyAlignment="true" applyProtection="true">
      <alignment horizontal="general" vertical="bottom" textRotation="0" wrapText="false" indent="0" shrinkToFit="false"/>
      <protection locked="true" hidden="false"/>
    </xf>
    <xf numFmtId="164" fontId="4" fillId="0" borderId="2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8" fillId="0" borderId="9" xfId="0" applyFont="true" applyBorder="true" applyAlignment="true" applyProtection="false">
      <alignment horizontal="center" vertical="bottom" textRotation="0" wrapText="false" indent="0" shrinkToFit="false"/>
      <protection locked="true" hidden="false"/>
    </xf>
    <xf numFmtId="164" fontId="8" fillId="0" borderId="21" xfId="0" applyFont="true" applyBorder="true" applyAlignment="false" applyProtection="false">
      <alignment horizontal="general"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65" fontId="8" fillId="0" borderId="22" xfId="17" applyFont="true" applyBorder="true" applyAlignment="true" applyProtection="true">
      <alignment horizontal="general" vertical="bottom" textRotation="0" wrapText="false" indent="0" shrinkToFit="false"/>
      <protection locked="true" hidden="false"/>
    </xf>
    <xf numFmtId="164" fontId="8" fillId="0" borderId="13"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true" indent="0" shrinkToFit="false"/>
      <protection locked="true" hidden="false"/>
    </xf>
    <xf numFmtId="166" fontId="0" fillId="0" borderId="0" xfId="19" applyFont="true" applyBorder="true" applyAlignment="true" applyProtection="true">
      <alignment horizontal="general" vertical="bottom" textRotation="0" wrapText="false" indent="0" shrinkToFit="false"/>
      <protection locked="true" hidden="false"/>
    </xf>
    <xf numFmtId="167" fontId="12" fillId="0" borderId="0" xfId="0" applyFont="true" applyBorder="true" applyAlignment="true" applyProtection="false">
      <alignment horizontal="center" vertical="bottom" textRotation="0" wrapText="false" indent="0" shrinkToFit="false"/>
      <protection locked="true" hidden="false"/>
    </xf>
    <xf numFmtId="167" fontId="12" fillId="0" borderId="0" xfId="0" applyFont="true" applyBorder="false" applyAlignment="true" applyProtection="false">
      <alignment horizontal="center" vertical="bottom" textRotation="0" wrapText="false" indent="0" shrinkToFit="false"/>
      <protection locked="true" hidden="false"/>
    </xf>
    <xf numFmtId="167" fontId="13" fillId="0" borderId="23" xfId="0" applyFont="true" applyBorder="true" applyAlignment="true" applyProtection="false">
      <alignment horizontal="center" vertical="bottom" textRotation="0" wrapText="tru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3" fillId="0" borderId="24" xfId="0" applyFont="true" applyBorder="true" applyAlignment="true" applyProtection="false">
      <alignment horizontal="center" vertical="bottom" textRotation="0" wrapText="true" indent="0" shrinkToFit="false"/>
      <protection locked="true" hidden="false"/>
    </xf>
    <xf numFmtId="166" fontId="0" fillId="0" borderId="25" xfId="19" applyFont="true" applyBorder="true" applyAlignment="true" applyProtection="true">
      <alignment horizontal="general" vertical="bottom" textRotation="0" wrapText="tru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5" fontId="0" fillId="0" borderId="24" xfId="17" applyFont="true" applyBorder="true" applyAlignment="true" applyProtection="true">
      <alignment horizontal="general" vertical="bottom" textRotation="0" wrapText="false" indent="0" shrinkToFit="false"/>
      <protection locked="true" hidden="false"/>
    </xf>
    <xf numFmtId="166" fontId="0" fillId="0" borderId="25" xfId="19" applyFont="true" applyBorder="true" applyAlignment="true" applyProtection="true">
      <alignment horizontal="general" vertical="bottom" textRotation="0" wrapText="false" indent="0" shrinkToFit="false"/>
      <protection locked="true" hidden="false"/>
    </xf>
    <xf numFmtId="164" fontId="0" fillId="0" borderId="24" xfId="0" applyFont="fals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6" fontId="13" fillId="0" borderId="25" xfId="19" applyFont="true" applyBorder="true" applyAlignment="true" applyProtection="true">
      <alignment horizontal="center" vertical="bottom"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5" fontId="15" fillId="0" borderId="24" xfId="17" applyFont="true" applyBorder="true" applyAlignment="true" applyProtection="true">
      <alignment horizontal="general" vertical="bottom" textRotation="0" wrapText="false" indent="0" shrinkToFit="false"/>
      <protection locked="true" hidden="false"/>
    </xf>
    <xf numFmtId="166" fontId="15" fillId="0" borderId="25" xfId="19"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5" fontId="0" fillId="0" borderId="26" xfId="17" applyFont="true" applyBorder="true" applyAlignment="true" applyProtection="true">
      <alignment horizontal="general" vertical="bottom" textRotation="0" wrapText="false" indent="0" shrinkToFit="false"/>
      <protection locked="true" hidden="false"/>
    </xf>
    <xf numFmtId="166" fontId="0" fillId="0" borderId="27" xfId="19"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7" fontId="12" fillId="0" borderId="0" xfId="0" applyFont="true" applyBorder="true" applyAlignment="true" applyProtection="false">
      <alignment horizontal="center" vertical="bottom"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true" indent="0" shrinkToFit="false"/>
      <protection locked="true" hidden="false"/>
    </xf>
    <xf numFmtId="168" fontId="15" fillId="0" borderId="0" xfId="15" applyFont="true" applyBorder="true" applyAlignment="true" applyProtection="true">
      <alignment horizontal="general" vertical="bottom" textRotation="0" wrapText="false" indent="0" shrinkToFit="false"/>
      <protection locked="true" hidden="false"/>
    </xf>
    <xf numFmtId="165" fontId="0" fillId="0" borderId="0" xfId="17" applyFont="true" applyBorder="true" applyAlignment="true" applyProtection="true">
      <alignment horizontal="general" vertical="bottom" textRotation="0" wrapText="false" indent="0" shrinkToFit="false"/>
      <protection locked="true" hidden="false"/>
    </xf>
    <xf numFmtId="168" fontId="0" fillId="0" borderId="0" xfId="15" applyFont="true" applyBorder="true" applyAlignment="true" applyProtection="true">
      <alignment horizontal="general" vertical="bottom" textRotation="0" wrapText="false" indent="0" shrinkToFit="false"/>
      <protection locked="true" hidden="false"/>
    </xf>
    <xf numFmtId="168" fontId="14"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15" fillId="0" borderId="0" xfId="17" applyFont="true" applyBorder="true" applyAlignment="true" applyProtection="true">
      <alignment horizontal="general" vertical="bottom" textRotation="0" wrapText="false" indent="0" shrinkToFit="false"/>
      <protection locked="true" hidden="false"/>
    </xf>
    <xf numFmtId="165" fontId="13" fillId="0" borderId="0" xfId="17" applyFont="true" applyBorder="true" applyAlignment="true" applyProtection="true">
      <alignment horizontal="general" vertical="bottom" textRotation="0" wrapText="false" indent="0" shrinkToFit="false"/>
      <protection locked="true" hidden="false"/>
    </xf>
    <xf numFmtId="169" fontId="0" fillId="0" borderId="0" xfId="17" applyFont="true" applyBorder="true" applyAlignment="true" applyProtection="true">
      <alignment horizontal="general"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5" fontId="13" fillId="0" borderId="1" xfId="17" applyFont="true" applyBorder="true" applyAlignment="true" applyProtection="true">
      <alignment horizontal="center" vertical="bottom" textRotation="0" wrapText="true" indent="0" shrinkToFit="false"/>
      <protection locked="true" hidden="false"/>
    </xf>
    <xf numFmtId="165" fontId="13" fillId="0" borderId="1" xfId="17" applyFont="true" applyBorder="true" applyAlignment="true" applyProtection="true">
      <alignment horizontal="center" vertical="bottom" textRotation="0" wrapText="false" indent="0" shrinkToFit="false"/>
      <protection locked="true" hidden="false"/>
    </xf>
    <xf numFmtId="165" fontId="16" fillId="0" borderId="1" xfId="17" applyFont="true" applyBorder="true" applyAlignment="true" applyProtection="true">
      <alignment horizontal="center" vertical="bottom" textRotation="0" wrapText="false" indent="0" shrinkToFit="false"/>
      <protection locked="true" hidden="false"/>
    </xf>
    <xf numFmtId="165" fontId="0" fillId="0" borderId="28" xfId="17" applyFont="true" applyBorder="true" applyAlignment="true" applyProtection="true">
      <alignment horizontal="center" vertical="bottom" textRotation="0" wrapText="tru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9" fillId="0" borderId="1" xfId="0" applyFont="true" applyBorder="true" applyAlignment="false" applyProtection="false">
      <alignment horizontal="general" vertical="bottom" textRotation="0" wrapText="false" indent="0" shrinkToFit="false"/>
      <protection locked="true" hidden="false"/>
    </xf>
    <xf numFmtId="164" fontId="19" fillId="0" borderId="4" xfId="0" applyFont="true" applyBorder="true" applyAlignment="false" applyProtection="false">
      <alignment horizontal="general" vertical="bottom" textRotation="0" wrapText="false" indent="0" shrinkToFit="false"/>
      <protection locked="true" hidden="false"/>
    </xf>
    <xf numFmtId="165" fontId="20" fillId="0" borderId="0" xfId="17" applyFont="true" applyBorder="true" applyAlignment="true" applyProtection="true">
      <alignment horizontal="general" vertical="bottom" textRotation="0" wrapText="false" indent="0" shrinkToFit="false"/>
      <protection locked="true" hidden="false"/>
    </xf>
    <xf numFmtId="165" fontId="0" fillId="0" borderId="4" xfId="17" applyFont="true" applyBorder="true" applyAlignment="true" applyProtection="true">
      <alignment horizontal="center" vertical="bottom" textRotation="0" wrapText="true" indent="0" shrinkToFit="false"/>
      <protection locked="true" hidden="false"/>
    </xf>
    <xf numFmtId="164" fontId="8" fillId="0" borderId="0" xfId="0" applyFont="true" applyBorder="true" applyAlignment="true" applyProtection="false">
      <alignment horizontal="left" vertical="bottom" textRotation="0" wrapText="false" indent="0" shrinkToFit="false"/>
      <protection locked="true" hidden="false"/>
    </xf>
    <xf numFmtId="164" fontId="14" fillId="0" borderId="0" xfId="0" applyFont="true" applyBorder="true" applyAlignment="true" applyProtection="false">
      <alignment horizontal="left" vertical="bottom" textRotation="0" wrapText="true" indent="0" shrinkToFit="false"/>
      <protection locked="true" hidden="false"/>
    </xf>
    <xf numFmtId="166" fontId="15" fillId="0" borderId="0" xfId="19"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tru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5" fontId="15"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center" textRotation="0" wrapText="true" indent="0" shrinkToFit="false"/>
      <protection locked="true" hidden="false"/>
    </xf>
    <xf numFmtId="164" fontId="0" fillId="0" borderId="2" xfId="0" applyFont="false" applyBorder="true" applyAlignment="true" applyProtection="false">
      <alignment horizontal="center" vertical="bottom"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5" fontId="0" fillId="0" borderId="1" xfId="17" applyFont="true" applyBorder="true" applyAlignment="true" applyProtection="true">
      <alignment horizontal="center" vertical="bottom" textRotation="0" wrapText="tru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8" fontId="20" fillId="0" borderId="0" xfId="15" applyFont="true" applyBorder="true" applyAlignment="true" applyProtection="true">
      <alignment horizontal="general" vertical="bottom" textRotation="0" wrapText="false" indent="0" shrinkToFit="false"/>
      <protection locked="true" hidden="false"/>
    </xf>
    <xf numFmtId="165" fontId="21" fillId="0" borderId="0" xfId="17"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 customHeight="true" zeroHeight="false" outlineLevelRow="0" outlineLevelCol="0"/>
  <cols>
    <col collapsed="false" customWidth="true" hidden="false" outlineLevel="0" max="1" min="1" style="1" width="4.99"/>
    <col collapsed="false" customWidth="true" hidden="false" outlineLevel="0" max="2" min="2" style="2" width="31.7"/>
    <col collapsed="false" customWidth="true" hidden="false" outlineLevel="0" max="3" min="3" style="1" width="21.42"/>
    <col collapsed="false" customWidth="true" hidden="false" outlineLevel="0" max="4" min="4" style="3" width="21.42"/>
    <col collapsed="false" customWidth="true" hidden="false" outlineLevel="0" max="5" min="5" style="3" width="42.99"/>
    <col collapsed="false" customWidth="false" hidden="false" outlineLevel="0" max="257" min="6" style="1" width="9.14"/>
  </cols>
  <sheetData>
    <row r="1" customFormat="false" ht="20.25" hidden="false" customHeight="false" outlineLevel="0" collapsed="false">
      <c r="A1" s="4" t="s">
        <v>0</v>
      </c>
      <c r="B1" s="4"/>
      <c r="C1" s="4"/>
      <c r="D1" s="4"/>
      <c r="E1" s="4"/>
    </row>
    <row r="2" customFormat="false" ht="20.25" hidden="false" customHeight="false" outlineLevel="0" collapsed="false">
      <c r="A2" s="4"/>
      <c r="B2" s="5"/>
      <c r="C2" s="4"/>
      <c r="D2" s="4"/>
      <c r="E2" s="4"/>
    </row>
    <row r="3" customFormat="false" ht="19.5" hidden="false" customHeight="true" outlineLevel="0" collapsed="false">
      <c r="E3" s="6" t="s">
        <v>1</v>
      </c>
    </row>
    <row r="4" customFormat="false" ht="19.5" hidden="false" customHeight="true" outlineLevel="0" collapsed="false">
      <c r="A4" s="7" t="s">
        <v>2</v>
      </c>
      <c r="C4" s="8"/>
    </row>
    <row r="5" customFormat="false" ht="19.5" hidden="false" customHeight="true" outlineLevel="0" collapsed="false">
      <c r="C5" s="9"/>
      <c r="E5" s="10" t="s">
        <v>3</v>
      </c>
    </row>
    <row r="6" customFormat="false" ht="19.5" hidden="false" customHeight="true" outlineLevel="0" collapsed="false">
      <c r="A6" s="1" t="s">
        <v>4</v>
      </c>
      <c r="C6" s="9"/>
      <c r="E6" s="11"/>
    </row>
    <row r="7" customFormat="false" ht="19.5" hidden="false" customHeight="true" outlineLevel="0" collapsed="false">
      <c r="B7" s="12" t="s">
        <v>5</v>
      </c>
      <c r="C7" s="8"/>
      <c r="E7" s="11"/>
    </row>
    <row r="8" customFormat="false" ht="19.5" hidden="false" customHeight="true" outlineLevel="0" collapsed="false">
      <c r="B8" s="12" t="s">
        <v>6</v>
      </c>
      <c r="C8" s="13"/>
      <c r="E8" s="11"/>
    </row>
    <row r="9" customFormat="false" ht="19.5" hidden="false" customHeight="true" outlineLevel="0" collapsed="false">
      <c r="B9" s="12" t="s">
        <v>7</v>
      </c>
      <c r="C9" s="13"/>
      <c r="E9" s="11"/>
    </row>
    <row r="10" customFormat="false" ht="19.5" hidden="false" customHeight="true" outlineLevel="0" collapsed="false">
      <c r="C10" s="9"/>
      <c r="E10" s="11"/>
    </row>
    <row r="11" customFormat="false" ht="19.5" hidden="false" customHeight="true" outlineLevel="0" collapsed="false">
      <c r="A11" s="1" t="s">
        <v>8</v>
      </c>
      <c r="C11" s="9"/>
      <c r="D11" s="14"/>
      <c r="E11" s="11"/>
    </row>
    <row r="12" customFormat="false" ht="19.5" hidden="false" customHeight="true" outlineLevel="0" collapsed="false">
      <c r="B12" s="12" t="s">
        <v>9</v>
      </c>
      <c r="C12" s="8"/>
      <c r="E12" s="11"/>
    </row>
    <row r="13" customFormat="false" ht="19.5" hidden="false" customHeight="true" outlineLevel="0" collapsed="false">
      <c r="B13" s="12" t="s">
        <v>10</v>
      </c>
      <c r="C13" s="13"/>
      <c r="E13" s="11"/>
    </row>
    <row r="14" customFormat="false" ht="19.5" hidden="false" customHeight="true" outlineLevel="0" collapsed="false">
      <c r="B14" s="12" t="s">
        <v>11</v>
      </c>
      <c r="C14" s="13"/>
      <c r="E14" s="11"/>
    </row>
    <row r="15" customFormat="false" ht="19.5" hidden="false" customHeight="true" outlineLevel="0" collapsed="false">
      <c r="B15" s="12" t="s">
        <v>12</v>
      </c>
      <c r="C15" s="13"/>
      <c r="E15" s="11"/>
    </row>
    <row r="16" customFormat="false" ht="19.5" hidden="false" customHeight="true" outlineLevel="0" collapsed="false">
      <c r="B16" s="12" t="s">
        <v>13</v>
      </c>
      <c r="C16" s="13"/>
      <c r="E16" s="11"/>
    </row>
    <row r="17" customFormat="false" ht="19.5" hidden="false" customHeight="true" outlineLevel="0" collapsed="false">
      <c r="B17" s="12" t="s">
        <v>14</v>
      </c>
      <c r="C17" s="13"/>
      <c r="D17" s="3" t="s">
        <v>15</v>
      </c>
      <c r="E17" s="11"/>
    </row>
    <row r="18" customFormat="false" ht="19.5" hidden="false" customHeight="true" outlineLevel="0" collapsed="false">
      <c r="A18" s="1" t="s">
        <v>16</v>
      </c>
      <c r="C18" s="15"/>
      <c r="E18" s="11"/>
    </row>
    <row r="19" customFormat="false" ht="14.25" hidden="false" customHeight="true" outlineLevel="0" collapsed="false">
      <c r="B19" s="2" t="s">
        <v>17</v>
      </c>
      <c r="C19" s="16"/>
      <c r="E19" s="11"/>
    </row>
    <row r="20" customFormat="false" ht="14.25" hidden="false" customHeight="true" outlineLevel="0" collapsed="false">
      <c r="B20" s="2" t="s">
        <v>18</v>
      </c>
      <c r="C20" s="13"/>
      <c r="E20" s="11"/>
    </row>
    <row r="21" customFormat="false" ht="14.25" hidden="false" customHeight="true" outlineLevel="0" collapsed="false">
      <c r="B21" s="2" t="s">
        <v>19</v>
      </c>
      <c r="C21" s="13"/>
      <c r="E21" s="11"/>
    </row>
    <row r="22" customFormat="false" ht="15.75" hidden="false" customHeight="false" outlineLevel="0" collapsed="false">
      <c r="E22" s="17"/>
    </row>
    <row r="23" customFormat="false" ht="15.75" hidden="false" customHeight="false" outlineLevel="0" collapsed="false">
      <c r="A23" s="18" t="s">
        <v>20</v>
      </c>
      <c r="B23" s="19"/>
      <c r="C23" s="20"/>
      <c r="D23" s="21"/>
      <c r="E23" s="22"/>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c r="IW23" s="23"/>
    </row>
    <row r="24" customFormat="false" ht="15.75" hidden="false" customHeight="false" outlineLevel="0" collapsed="false">
      <c r="A24" s="24"/>
      <c r="B24" s="25" t="s">
        <v>21</v>
      </c>
      <c r="C24" s="26" t="s">
        <v>15</v>
      </c>
      <c r="D24" s="27" t="s">
        <v>22</v>
      </c>
      <c r="E24" s="28"/>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c r="IW24" s="23"/>
    </row>
    <row r="25" customFormat="false" ht="15.75" hidden="false" customHeight="false" outlineLevel="0" collapsed="false">
      <c r="A25" s="29" t="n">
        <v>1</v>
      </c>
      <c r="B25" s="25" t="s">
        <v>23</v>
      </c>
      <c r="C25" s="30"/>
      <c r="D25" s="31"/>
      <c r="E25" s="31"/>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c r="IW25" s="23"/>
    </row>
    <row r="26" customFormat="false" ht="15.75" hidden="false" customHeight="false" outlineLevel="0" collapsed="false">
      <c r="A26" s="29" t="n">
        <v>2</v>
      </c>
      <c r="B26" s="25" t="s">
        <v>24</v>
      </c>
      <c r="C26" s="32"/>
      <c r="D26" s="31"/>
      <c r="E26" s="31"/>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c r="IW26" s="23"/>
    </row>
    <row r="27" customFormat="false" ht="15.75" hidden="false" customHeight="false" outlineLevel="0" collapsed="false">
      <c r="A27" s="29" t="n">
        <v>3</v>
      </c>
      <c r="B27" s="25" t="s">
        <v>25</v>
      </c>
      <c r="C27" s="32"/>
      <c r="D27" s="31"/>
      <c r="E27" s="31"/>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c r="IW27" s="23"/>
    </row>
    <row r="28" customFormat="false" ht="15.75" hidden="false" customHeight="false" outlineLevel="0" collapsed="false">
      <c r="A28" s="29" t="n">
        <v>4</v>
      </c>
      <c r="B28" s="25" t="s">
        <v>26</v>
      </c>
      <c r="C28" s="32"/>
      <c r="D28" s="31"/>
      <c r="E28" s="31"/>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c r="IW28" s="23"/>
    </row>
    <row r="29" customFormat="false" ht="15.75" hidden="false" customHeight="false" outlineLevel="0" collapsed="false">
      <c r="A29" s="29" t="n">
        <v>5</v>
      </c>
      <c r="B29" s="25" t="s">
        <v>27</v>
      </c>
      <c r="C29" s="32"/>
      <c r="D29" s="31"/>
      <c r="E29" s="31"/>
    </row>
    <row r="30" customFormat="false" ht="16.5" hidden="false" customHeight="false" outlineLevel="0" collapsed="false">
      <c r="A30" s="29" t="n">
        <v>6</v>
      </c>
      <c r="B30" s="25" t="s">
        <v>28</v>
      </c>
      <c r="C30" s="33"/>
      <c r="D30" s="34"/>
      <c r="E30" s="34"/>
    </row>
    <row r="31" customFormat="false" ht="16.5" hidden="false" customHeight="false" outlineLevel="0" collapsed="false">
      <c r="A31" s="35" t="s">
        <v>29</v>
      </c>
      <c r="B31" s="36"/>
      <c r="C31" s="37" t="s">
        <v>30</v>
      </c>
      <c r="D31" s="38" t="s">
        <v>31</v>
      </c>
      <c r="E31" s="39" t="s">
        <v>32</v>
      </c>
    </row>
    <row r="32" customFormat="false" ht="15.75" hidden="false" customHeight="false" outlineLevel="0" collapsed="false">
      <c r="A32" s="40" t="s">
        <v>33</v>
      </c>
      <c r="B32" s="41"/>
      <c r="C32" s="42"/>
      <c r="D32" s="42"/>
      <c r="E32" s="43"/>
    </row>
    <row r="33" customFormat="false" ht="15.75" hidden="false" customHeight="false" outlineLevel="0" collapsed="false">
      <c r="A33" s="44"/>
      <c r="B33" s="45" t="str">
        <f aca="false">'Fuel Costs'!B5</f>
        <v>Fuel 1</v>
      </c>
      <c r="C33" s="46" t="n">
        <f aca="false">'Variable Prod Costs'!F14</f>
        <v>0</v>
      </c>
      <c r="D33" s="47"/>
      <c r="E33" s="48"/>
    </row>
    <row r="34" customFormat="false" ht="15.75" hidden="false" customHeight="false" outlineLevel="0" collapsed="false">
      <c r="A34" s="44"/>
      <c r="B34" s="45" t="str">
        <f aca="false">'Fuel Costs'!B6</f>
        <v>Fuel 2</v>
      </c>
      <c r="C34" s="46" t="n">
        <f aca="false">'Variable Prod Costs'!F27</f>
        <v>0</v>
      </c>
      <c r="D34" s="47"/>
      <c r="E34" s="48"/>
    </row>
    <row r="35" customFormat="false" ht="15.75" hidden="false" customHeight="false" outlineLevel="0" collapsed="false">
      <c r="A35" s="44"/>
      <c r="B35" s="45" t="str">
        <f aca="false">'Fuel Costs'!B7</f>
        <v>Fuel 3</v>
      </c>
      <c r="C35" s="46" t="n">
        <f aca="false">'Variable Prod Costs'!F40</f>
        <v>0</v>
      </c>
      <c r="D35" s="47"/>
      <c r="E35" s="48"/>
    </row>
    <row r="36" customFormat="false" ht="15.75" hidden="false" customHeight="false" outlineLevel="0" collapsed="false">
      <c r="A36" s="44"/>
      <c r="B36" s="45" t="str">
        <f aca="false">'Fuel Costs'!B8</f>
        <v>Fuel 4</v>
      </c>
      <c r="C36" s="46" t="n">
        <f aca="false">'Variable Prod Costs'!F53</f>
        <v>0</v>
      </c>
      <c r="D36" s="47"/>
      <c r="E36" s="48"/>
    </row>
    <row r="37" customFormat="false" ht="15.75" hidden="false" customHeight="false" outlineLevel="0" collapsed="false">
      <c r="A37" s="44" t="s">
        <v>34</v>
      </c>
      <c r="B37" s="45"/>
      <c r="C37" s="47"/>
      <c r="D37" s="47"/>
      <c r="E37" s="26"/>
    </row>
    <row r="38" customFormat="false" ht="15.75" hidden="false" customHeight="false" outlineLevel="0" collapsed="false">
      <c r="A38" s="44"/>
      <c r="B38" s="45" t="str">
        <f aca="false">'Fuel Costs'!B5</f>
        <v>Fuel 1</v>
      </c>
      <c r="C38" s="46" t="n">
        <f aca="false">'Fixed Costs'!F14</f>
        <v>0</v>
      </c>
      <c r="D38" s="47"/>
      <c r="E38" s="48"/>
    </row>
    <row r="39" customFormat="false" ht="15.75" hidden="false" customHeight="false" outlineLevel="0" collapsed="false">
      <c r="A39" s="44"/>
      <c r="B39" s="45" t="str">
        <f aca="false">'Fuel Costs'!B6</f>
        <v>Fuel 2</v>
      </c>
      <c r="C39" s="46" t="n">
        <f aca="false">'Fixed Costs'!F26</f>
        <v>0</v>
      </c>
      <c r="D39" s="47"/>
      <c r="E39" s="49"/>
    </row>
    <row r="40" customFormat="false" ht="15.75" hidden="false" customHeight="false" outlineLevel="0" collapsed="false">
      <c r="A40" s="44"/>
      <c r="B40" s="45" t="str">
        <f aca="false">'Fuel Costs'!B7</f>
        <v>Fuel 3</v>
      </c>
      <c r="C40" s="46" t="n">
        <f aca="false">'Fixed Costs'!F37</f>
        <v>0</v>
      </c>
      <c r="D40" s="47"/>
      <c r="E40" s="49"/>
    </row>
    <row r="41" customFormat="false" ht="15.75" hidden="false" customHeight="false" outlineLevel="0" collapsed="false">
      <c r="A41" s="44"/>
      <c r="B41" s="45" t="str">
        <f aca="false">'Fuel Costs'!B8</f>
        <v>Fuel 4</v>
      </c>
      <c r="C41" s="46" t="n">
        <f aca="false">'Fixed Costs'!F48</f>
        <v>0</v>
      </c>
      <c r="D41" s="47"/>
      <c r="E41" s="49"/>
    </row>
    <row r="42" customFormat="false" ht="15.75" hidden="false" customHeight="false" outlineLevel="0" collapsed="false">
      <c r="A42" s="44"/>
      <c r="B42" s="45"/>
      <c r="C42" s="46"/>
      <c r="D42" s="47"/>
      <c r="E42" s="26"/>
    </row>
    <row r="43" customFormat="false" ht="18" hidden="false" customHeight="true" outlineLevel="0" collapsed="false">
      <c r="A43" s="44" t="s">
        <v>35</v>
      </c>
      <c r="B43" s="45"/>
      <c r="C43" s="46" t="n">
        <f aca="false">'Variable Prod Costs'!F72</f>
        <v>0</v>
      </c>
      <c r="D43" s="47"/>
      <c r="E43" s="26"/>
    </row>
    <row r="44" customFormat="false" ht="18" hidden="false" customHeight="true" outlineLevel="0" collapsed="false">
      <c r="A44" s="44" t="s">
        <v>36</v>
      </c>
      <c r="B44" s="45"/>
      <c r="C44" s="50"/>
      <c r="D44" s="50" t="n">
        <f aca="false">'Fixed Costs'!E61</f>
        <v>0</v>
      </c>
      <c r="E44" s="51"/>
    </row>
    <row r="45" customFormat="false" ht="18" hidden="false" customHeight="true" outlineLevel="0" collapsed="false">
      <c r="A45" s="44" t="s">
        <v>37</v>
      </c>
      <c r="B45" s="45"/>
      <c r="C45" s="50" t="n">
        <f aca="false">'Other Costs'!D24</f>
        <v>0</v>
      </c>
      <c r="D45" s="50" t="n">
        <f aca="false">'Other Costs'!E24</f>
        <v>0</v>
      </c>
      <c r="E45" s="32"/>
    </row>
    <row r="46" customFormat="false" ht="18" hidden="false" customHeight="true" outlineLevel="0" collapsed="false">
      <c r="A46" s="44" t="s">
        <v>38</v>
      </c>
      <c r="B46" s="45"/>
      <c r="C46" s="50" t="n">
        <f aca="false">'Other Costs'!D48</f>
        <v>0</v>
      </c>
      <c r="D46" s="50" t="n">
        <f aca="false">'Other Costs'!E48</f>
        <v>0</v>
      </c>
      <c r="E46" s="32"/>
    </row>
    <row r="47" customFormat="false" ht="18" hidden="false" customHeight="true" outlineLevel="0" collapsed="false">
      <c r="A47" s="44" t="s">
        <v>39</v>
      </c>
      <c r="B47" s="45"/>
      <c r="C47" s="50"/>
      <c r="D47" s="52" t="n">
        <f aca="false">'Other Costs'!D63</f>
        <v>0</v>
      </c>
      <c r="E47" s="32"/>
    </row>
    <row r="48" customFormat="false" ht="18" hidden="false" customHeight="true" outlineLevel="0" collapsed="false">
      <c r="A48" s="44" t="s">
        <v>40</v>
      </c>
      <c r="B48" s="45"/>
      <c r="C48" s="50" t="n">
        <f aca="false">'Other Costs'!F74</f>
        <v>0</v>
      </c>
      <c r="D48" s="53"/>
      <c r="E48" s="54"/>
    </row>
    <row r="49" customFormat="false" ht="17.25" hidden="false" customHeight="true" outlineLevel="0" collapsed="false">
      <c r="A49" s="44"/>
      <c r="B49" s="55"/>
      <c r="C49" s="50"/>
      <c r="D49" s="50"/>
      <c r="E49" s="56"/>
    </row>
    <row r="50" customFormat="false" ht="13.5" hidden="false" customHeight="true" outlineLevel="0" collapsed="false">
      <c r="A50" s="57"/>
      <c r="B50" s="58"/>
      <c r="C50" s="59"/>
      <c r="D50" s="59"/>
      <c r="E50" s="60"/>
    </row>
    <row r="53" customFormat="false" ht="15" hidden="false" customHeight="true" outlineLevel="0" collapsed="false">
      <c r="A53" s="61" t="s">
        <v>41</v>
      </c>
      <c r="B53" s="61"/>
      <c r="C53" s="61"/>
      <c r="D53" s="61"/>
      <c r="E53" s="61"/>
    </row>
    <row r="54" customFormat="false" ht="15" hidden="false" customHeight="false" outlineLevel="0" collapsed="false">
      <c r="A54" s="61"/>
      <c r="B54" s="61"/>
      <c r="C54" s="61"/>
      <c r="D54" s="61"/>
      <c r="E54" s="61"/>
    </row>
  </sheetData>
  <mergeCells count="9">
    <mergeCell ref="A1:E1"/>
    <mergeCell ref="E6:E21"/>
    <mergeCell ref="D25:E25"/>
    <mergeCell ref="D26:E26"/>
    <mergeCell ref="D27:E27"/>
    <mergeCell ref="D28:E28"/>
    <mergeCell ref="D29:E29"/>
    <mergeCell ref="D30:E30"/>
    <mergeCell ref="A53:E54"/>
  </mergeCells>
  <printOptions headings="false" gridLines="false" gridLinesSet="true" horizontalCentered="false" verticalCentered="false"/>
  <pageMargins left="0.909722222222222" right="0.747916666666667" top="1.2"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&amp;LWJG - MMP&amp;R&amp;F</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5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D3" activeCellId="0" sqref="D3:E3"/>
    </sheetView>
  </sheetViews>
  <sheetFormatPr defaultColWidth="9.0546875" defaultRowHeight="12.75" customHeight="true" zeroHeight="false" outlineLevelRow="0" outlineLevelCol="0"/>
  <cols>
    <col collapsed="false" customWidth="true" hidden="false" outlineLevel="0" max="1" min="1" style="0" width="11.42"/>
    <col collapsed="false" customWidth="true" hidden="false" outlineLevel="0" max="2" min="2" style="0" width="16.42"/>
    <col collapsed="false" customWidth="true" hidden="false" outlineLevel="0" max="3" min="3" style="0" width="2.56"/>
    <col collapsed="false" customWidth="true" hidden="false" outlineLevel="0" max="4" min="4" style="0" width="11.42"/>
    <col collapsed="false" customWidth="true" hidden="false" outlineLevel="0" max="5" min="5" style="62" width="10.85"/>
    <col collapsed="false" customWidth="true" hidden="false" outlineLevel="0" max="6" min="6" style="0" width="11.28"/>
    <col collapsed="false" customWidth="true" hidden="false" outlineLevel="0" max="7" min="7" style="62" width="10.85"/>
    <col collapsed="false" customWidth="true" hidden="false" outlineLevel="0" max="8" min="8" style="0" width="11.56"/>
    <col collapsed="false" customWidth="true" hidden="false" outlineLevel="0" max="9" min="9" style="62" width="10.85"/>
    <col collapsed="false" customWidth="true" hidden="false" outlineLevel="0" max="10" min="10" style="0" width="11.99"/>
    <col collapsed="false" customWidth="true" hidden="false" outlineLevel="0" max="11" min="11" style="62" width="10.85"/>
    <col collapsed="false" customWidth="true" hidden="false" outlineLevel="0" max="12" min="12" style="0" width="11.99"/>
    <col collapsed="false" customWidth="true" hidden="false" outlineLevel="0" max="13" min="13" style="62" width="10.85"/>
    <col collapsed="false" customWidth="true" hidden="false" outlineLevel="0" max="14" min="14" style="0" width="11.56"/>
    <col collapsed="false" customWidth="true" hidden="false" outlineLevel="0" max="15" min="15" style="62" width="10.85"/>
  </cols>
  <sheetData>
    <row r="1" customFormat="false" ht="18" hidden="false" customHeight="false" outlineLevel="0" collapsed="false">
      <c r="A1" s="63" t="s">
        <v>42</v>
      </c>
      <c r="B1" s="63"/>
      <c r="C1" s="63"/>
      <c r="D1" s="63"/>
      <c r="E1" s="63"/>
      <c r="F1" s="63"/>
      <c r="G1" s="63"/>
      <c r="H1" s="63"/>
      <c r="I1" s="63"/>
      <c r="J1" s="63"/>
      <c r="K1" s="63"/>
      <c r="L1" s="63"/>
      <c r="M1" s="63"/>
      <c r="N1" s="63"/>
    </row>
    <row r="2" customFormat="false" ht="9.75" hidden="false" customHeight="true" outlineLevel="0" collapsed="false">
      <c r="A2" s="64"/>
      <c r="B2" s="64"/>
      <c r="C2" s="64"/>
      <c r="D2" s="64"/>
      <c r="E2" s="64"/>
      <c r="F2" s="64"/>
      <c r="G2" s="64"/>
      <c r="H2" s="64"/>
      <c r="I2" s="64"/>
      <c r="J2" s="64"/>
      <c r="K2" s="64"/>
      <c r="L2" s="64"/>
      <c r="M2" s="64"/>
      <c r="N2" s="64"/>
    </row>
    <row r="3" customFormat="false" ht="39" hidden="false" customHeight="true" outlineLevel="0" collapsed="false">
      <c r="A3" s="64"/>
      <c r="B3" s="64"/>
      <c r="C3" s="64"/>
      <c r="D3" s="65" t="s">
        <v>43</v>
      </c>
      <c r="E3" s="65"/>
      <c r="F3" s="65" t="s">
        <v>44</v>
      </c>
      <c r="G3" s="65"/>
      <c r="H3" s="65" t="s">
        <v>45</v>
      </c>
      <c r="I3" s="65"/>
      <c r="J3" s="65" t="s">
        <v>46</v>
      </c>
      <c r="K3" s="65"/>
      <c r="L3" s="65" t="s">
        <v>47</v>
      </c>
      <c r="M3" s="65"/>
      <c r="N3" s="65" t="s">
        <v>48</v>
      </c>
      <c r="O3" s="65"/>
    </row>
    <row r="4" customFormat="false" ht="54" hidden="false" customHeight="true" outlineLevel="0" collapsed="false">
      <c r="A4" s="0" t="s">
        <v>49</v>
      </c>
      <c r="B4" s="66" t="s">
        <v>22</v>
      </c>
      <c r="D4" s="67" t="s">
        <v>50</v>
      </c>
      <c r="E4" s="68"/>
      <c r="F4" s="67" t="s">
        <v>50</v>
      </c>
      <c r="G4" s="68"/>
      <c r="H4" s="67" t="s">
        <v>50</v>
      </c>
      <c r="I4" s="68"/>
      <c r="J4" s="67" t="s">
        <v>50</v>
      </c>
      <c r="K4" s="68"/>
      <c r="L4" s="67" t="s">
        <v>50</v>
      </c>
      <c r="M4" s="68"/>
      <c r="N4" s="67" t="s">
        <v>50</v>
      </c>
      <c r="O4" s="68"/>
    </row>
    <row r="5" customFormat="false" ht="12.75" hidden="false" customHeight="false" outlineLevel="0" collapsed="false">
      <c r="A5" s="66" t="s">
        <v>51</v>
      </c>
      <c r="B5" s="69" t="s">
        <v>52</v>
      </c>
      <c r="D5" s="70" t="n">
        <f aca="false">D18</f>
        <v>0</v>
      </c>
      <c r="E5" s="71"/>
      <c r="F5" s="70" t="n">
        <f aca="false">F18</f>
        <v>0</v>
      </c>
      <c r="G5" s="71"/>
      <c r="H5" s="70" t="n">
        <f aca="false">H18</f>
        <v>0</v>
      </c>
      <c r="I5" s="71"/>
      <c r="J5" s="70" t="n">
        <f aca="false">J18</f>
        <v>0</v>
      </c>
      <c r="K5" s="71"/>
      <c r="L5" s="70" t="n">
        <f aca="false">L18</f>
        <v>0</v>
      </c>
      <c r="M5" s="71"/>
      <c r="N5" s="70" t="n">
        <f aca="false">N18</f>
        <v>0</v>
      </c>
      <c r="O5" s="71"/>
    </row>
    <row r="6" customFormat="false" ht="12.75" hidden="false" customHeight="false" outlineLevel="0" collapsed="false">
      <c r="A6" s="66" t="s">
        <v>53</v>
      </c>
      <c r="B6" s="69" t="s">
        <v>54</v>
      </c>
      <c r="D6" s="70" t="n">
        <f aca="false">D28</f>
        <v>0</v>
      </c>
      <c r="E6" s="71"/>
      <c r="F6" s="70" t="n">
        <f aca="false">F28</f>
        <v>0</v>
      </c>
      <c r="G6" s="71"/>
      <c r="H6" s="70" t="n">
        <f aca="false">H28</f>
        <v>0</v>
      </c>
      <c r="I6" s="71"/>
      <c r="J6" s="70" t="n">
        <f aca="false">J28</f>
        <v>0</v>
      </c>
      <c r="K6" s="71"/>
      <c r="L6" s="70" t="n">
        <f aca="false">L28</f>
        <v>0</v>
      </c>
      <c r="M6" s="71"/>
      <c r="N6" s="70" t="n">
        <f aca="false">N28</f>
        <v>0</v>
      </c>
      <c r="O6" s="71"/>
    </row>
    <row r="7" customFormat="false" ht="12.75" hidden="false" customHeight="false" outlineLevel="0" collapsed="false">
      <c r="A7" s="66" t="s">
        <v>55</v>
      </c>
      <c r="B7" s="69" t="s">
        <v>56</v>
      </c>
      <c r="D7" s="70" t="n">
        <f aca="false">D38</f>
        <v>0</v>
      </c>
      <c r="E7" s="71"/>
      <c r="F7" s="70" t="n">
        <f aca="false">F38</f>
        <v>0</v>
      </c>
      <c r="G7" s="71"/>
      <c r="H7" s="70" t="n">
        <f aca="false">H38</f>
        <v>0</v>
      </c>
      <c r="I7" s="71"/>
      <c r="J7" s="70" t="n">
        <f aca="false">J38</f>
        <v>0</v>
      </c>
      <c r="K7" s="71"/>
      <c r="L7" s="70" t="n">
        <f aca="false">L38</f>
        <v>0</v>
      </c>
      <c r="M7" s="71"/>
      <c r="N7" s="70" t="n">
        <f aca="false">N38</f>
        <v>0</v>
      </c>
      <c r="O7" s="71"/>
    </row>
    <row r="8" customFormat="false" ht="12.75" hidden="false" customHeight="false" outlineLevel="0" collapsed="false">
      <c r="A8" s="66" t="s">
        <v>57</v>
      </c>
      <c r="B8" s="69" t="s">
        <v>58</v>
      </c>
      <c r="D8" s="70" t="n">
        <f aca="false">D48</f>
        <v>0</v>
      </c>
      <c r="E8" s="71"/>
      <c r="F8" s="70" t="n">
        <f aca="false">F48</f>
        <v>0</v>
      </c>
      <c r="G8" s="71"/>
      <c r="H8" s="70" t="n">
        <f aca="false">H48</f>
        <v>0</v>
      </c>
      <c r="I8" s="71"/>
      <c r="J8" s="70" t="n">
        <f aca="false">J48</f>
        <v>0</v>
      </c>
      <c r="K8" s="71"/>
      <c r="L8" s="70" t="n">
        <f aca="false">L48</f>
        <v>0</v>
      </c>
      <c r="M8" s="71"/>
      <c r="N8" s="70" t="n">
        <f aca="false">N48</f>
        <v>0</v>
      </c>
      <c r="O8" s="71"/>
    </row>
    <row r="9" customFormat="false" ht="12.75" hidden="false" customHeight="false" outlineLevel="0" collapsed="false">
      <c r="D9" s="72"/>
      <c r="E9" s="71"/>
      <c r="F9" s="72"/>
      <c r="G9" s="71"/>
      <c r="H9" s="72"/>
      <c r="I9" s="71"/>
      <c r="J9" s="72"/>
      <c r="K9" s="71"/>
      <c r="L9" s="72"/>
      <c r="M9" s="71"/>
      <c r="N9" s="72"/>
      <c r="O9" s="71"/>
    </row>
    <row r="10" customFormat="false" ht="12.75" hidden="false" customHeight="false" outlineLevel="0" collapsed="false">
      <c r="A10" s="73" t="s">
        <v>59</v>
      </c>
      <c r="D10" s="72"/>
      <c r="E10" s="71"/>
      <c r="F10" s="72"/>
      <c r="G10" s="71"/>
      <c r="H10" s="72"/>
      <c r="I10" s="71"/>
      <c r="J10" s="72"/>
      <c r="K10" s="71"/>
      <c r="L10" s="72"/>
      <c r="M10" s="71"/>
      <c r="N10" s="72"/>
      <c r="O10" s="71"/>
    </row>
    <row r="11" customFormat="false" ht="26.25" hidden="false" customHeight="true" outlineLevel="0" collapsed="false">
      <c r="B11" s="74" t="s">
        <v>60</v>
      </c>
      <c r="C11" s="73"/>
      <c r="D11" s="67" t="s">
        <v>61</v>
      </c>
      <c r="E11" s="75" t="s">
        <v>62</v>
      </c>
      <c r="F11" s="67" t="s">
        <v>61</v>
      </c>
      <c r="G11" s="75" t="s">
        <v>62</v>
      </c>
      <c r="H11" s="67" t="s">
        <v>61</v>
      </c>
      <c r="I11" s="75" t="s">
        <v>62</v>
      </c>
      <c r="J11" s="67" t="s">
        <v>61</v>
      </c>
      <c r="K11" s="75" t="s">
        <v>62</v>
      </c>
      <c r="L11" s="67" t="s">
        <v>61</v>
      </c>
      <c r="M11" s="75" t="s">
        <v>62</v>
      </c>
      <c r="N11" s="67" t="s">
        <v>61</v>
      </c>
      <c r="O11" s="75" t="s">
        <v>62</v>
      </c>
    </row>
    <row r="12" customFormat="false" ht="12.75" hidden="false" customHeight="false" outlineLevel="0" collapsed="false">
      <c r="A12" s="0" t="n">
        <v>1</v>
      </c>
      <c r="B12" s="76"/>
      <c r="D12" s="77" t="n">
        <v>0</v>
      </c>
      <c r="E12" s="78" t="n">
        <v>0</v>
      </c>
      <c r="F12" s="77" t="n">
        <v>0</v>
      </c>
      <c r="G12" s="78" t="n">
        <v>0</v>
      </c>
      <c r="H12" s="77" t="n">
        <v>0</v>
      </c>
      <c r="I12" s="78" t="n">
        <v>0</v>
      </c>
      <c r="J12" s="77" t="n">
        <v>0</v>
      </c>
      <c r="K12" s="78" t="n">
        <v>0</v>
      </c>
      <c r="L12" s="77" t="n">
        <v>0</v>
      </c>
      <c r="M12" s="78" t="n">
        <v>0</v>
      </c>
      <c r="N12" s="77" t="n">
        <v>0</v>
      </c>
      <c r="O12" s="78" t="n">
        <v>0</v>
      </c>
    </row>
    <row r="13" customFormat="false" ht="12.75" hidden="false" customHeight="false" outlineLevel="0" collapsed="false">
      <c r="A13" s="0" t="n">
        <v>2</v>
      </c>
      <c r="B13" s="79"/>
      <c r="D13" s="77" t="n">
        <v>0</v>
      </c>
      <c r="E13" s="78" t="n">
        <v>0</v>
      </c>
      <c r="F13" s="77" t="n">
        <v>0</v>
      </c>
      <c r="G13" s="78" t="n">
        <v>0</v>
      </c>
      <c r="H13" s="77" t="n">
        <v>0</v>
      </c>
      <c r="I13" s="78" t="n">
        <v>0</v>
      </c>
      <c r="J13" s="77" t="n">
        <v>0</v>
      </c>
      <c r="K13" s="78" t="n">
        <v>0</v>
      </c>
      <c r="L13" s="77" t="n">
        <v>0</v>
      </c>
      <c r="M13" s="78" t="n">
        <v>0</v>
      </c>
      <c r="N13" s="77" t="n">
        <v>0</v>
      </c>
      <c r="O13" s="78" t="n">
        <v>0</v>
      </c>
    </row>
    <row r="14" customFormat="false" ht="12.75" hidden="false" customHeight="false" outlineLevel="0" collapsed="false">
      <c r="A14" s="0" t="n">
        <v>3</v>
      </c>
      <c r="B14" s="79"/>
      <c r="D14" s="77" t="n">
        <v>0</v>
      </c>
      <c r="E14" s="78" t="n">
        <v>0</v>
      </c>
      <c r="F14" s="77" t="n">
        <v>0</v>
      </c>
      <c r="G14" s="78" t="n">
        <v>0</v>
      </c>
      <c r="H14" s="77" t="n">
        <v>0</v>
      </c>
      <c r="I14" s="78" t="n">
        <v>0</v>
      </c>
      <c r="J14" s="77" t="n">
        <v>0</v>
      </c>
      <c r="K14" s="78" t="n">
        <v>0</v>
      </c>
      <c r="L14" s="77" t="n">
        <v>0</v>
      </c>
      <c r="M14" s="78" t="n">
        <v>0</v>
      </c>
      <c r="N14" s="77" t="n">
        <v>0</v>
      </c>
      <c r="O14" s="78" t="n">
        <v>0</v>
      </c>
    </row>
    <row r="15" customFormat="false" ht="12.75" hidden="false" customHeight="false" outlineLevel="0" collapsed="false">
      <c r="A15" s="0" t="n">
        <v>4</v>
      </c>
      <c r="B15" s="79"/>
      <c r="D15" s="77" t="n">
        <v>0</v>
      </c>
      <c r="E15" s="78" t="n">
        <v>0</v>
      </c>
      <c r="F15" s="77" t="n">
        <v>0</v>
      </c>
      <c r="G15" s="78" t="n">
        <v>0</v>
      </c>
      <c r="H15" s="77" t="n">
        <v>0</v>
      </c>
      <c r="I15" s="78" t="n">
        <v>0</v>
      </c>
      <c r="J15" s="77" t="n">
        <v>0</v>
      </c>
      <c r="K15" s="78" t="n">
        <v>0</v>
      </c>
      <c r="L15" s="77" t="n">
        <v>0</v>
      </c>
      <c r="M15" s="78" t="n">
        <v>0</v>
      </c>
      <c r="N15" s="77" t="n">
        <v>0</v>
      </c>
      <c r="O15" s="78" t="n">
        <v>0</v>
      </c>
    </row>
    <row r="16" customFormat="false" ht="12.75" hidden="false" customHeight="false" outlineLevel="0" collapsed="false">
      <c r="A16" s="0" t="n">
        <v>5</v>
      </c>
      <c r="B16" s="79"/>
      <c r="D16" s="77" t="n">
        <v>0</v>
      </c>
      <c r="E16" s="78" t="n">
        <v>0</v>
      </c>
      <c r="F16" s="77" t="n">
        <v>0</v>
      </c>
      <c r="G16" s="78" t="n">
        <v>0</v>
      </c>
      <c r="H16" s="77" t="n">
        <v>0</v>
      </c>
      <c r="I16" s="78" t="n">
        <v>0</v>
      </c>
      <c r="J16" s="77" t="n">
        <v>0</v>
      </c>
      <c r="K16" s="78" t="n">
        <v>0</v>
      </c>
      <c r="L16" s="77" t="n">
        <v>0</v>
      </c>
      <c r="M16" s="78" t="n">
        <v>0</v>
      </c>
      <c r="N16" s="77" t="n">
        <v>0</v>
      </c>
      <c r="O16" s="78" t="n">
        <v>0</v>
      </c>
    </row>
    <row r="17" customFormat="false" ht="12.75" hidden="false" customHeight="false" outlineLevel="0" collapsed="false">
      <c r="D17" s="70"/>
      <c r="E17" s="71"/>
      <c r="F17" s="70"/>
      <c r="G17" s="71"/>
      <c r="H17" s="70"/>
      <c r="I17" s="71"/>
      <c r="J17" s="70"/>
      <c r="K17" s="71"/>
      <c r="L17" s="70"/>
      <c r="M17" s="71"/>
      <c r="N17" s="70"/>
      <c r="O17" s="71"/>
    </row>
    <row r="18" customFormat="false" ht="12.75" hidden="false" customHeight="false" outlineLevel="0" collapsed="false">
      <c r="A18" s="0" t="s">
        <v>63</v>
      </c>
      <c r="D18" s="70" t="n">
        <f aca="false">SUMPRODUCT(D12:D16,E12:E16)</f>
        <v>0</v>
      </c>
      <c r="E18" s="71"/>
      <c r="F18" s="70" t="n">
        <f aca="false">SUMPRODUCT(F12:F16,G12:G16)</f>
        <v>0</v>
      </c>
      <c r="G18" s="71"/>
      <c r="H18" s="70" t="n">
        <f aca="false">SUMPRODUCT(H12:H16,I12:I16)</f>
        <v>0</v>
      </c>
      <c r="I18" s="71"/>
      <c r="J18" s="70" t="n">
        <f aca="false">SUMPRODUCT(J12:J16,K12:K16)</f>
        <v>0</v>
      </c>
      <c r="K18" s="71"/>
      <c r="L18" s="70" t="n">
        <f aca="false">SUMPRODUCT(L12:L16,M12:M16)</f>
        <v>0</v>
      </c>
      <c r="M18" s="71"/>
      <c r="N18" s="70" t="n">
        <f aca="false">SUMPRODUCT(N12:N16,O12:O16)</f>
        <v>0</v>
      </c>
      <c r="O18" s="71"/>
    </row>
    <row r="19" customFormat="false" ht="12.75" hidden="false" customHeight="false" outlineLevel="0" collapsed="false">
      <c r="D19" s="72"/>
      <c r="E19" s="71"/>
      <c r="F19" s="72"/>
      <c r="G19" s="71"/>
      <c r="H19" s="72"/>
      <c r="I19" s="71"/>
      <c r="J19" s="72"/>
      <c r="K19" s="71"/>
      <c r="L19" s="72"/>
      <c r="M19" s="71"/>
      <c r="N19" s="72"/>
      <c r="O19" s="71"/>
    </row>
    <row r="20" customFormat="false" ht="12.75" hidden="false" customHeight="false" outlineLevel="0" collapsed="false">
      <c r="A20" s="73" t="s">
        <v>64</v>
      </c>
      <c r="D20" s="72"/>
      <c r="E20" s="71"/>
      <c r="F20" s="72"/>
      <c r="G20" s="71"/>
      <c r="H20" s="72"/>
      <c r="I20" s="71"/>
      <c r="J20" s="72"/>
      <c r="K20" s="71"/>
      <c r="L20" s="72"/>
      <c r="M20" s="71"/>
      <c r="N20" s="72"/>
      <c r="O20" s="71"/>
    </row>
    <row r="21" customFormat="false" ht="25.5" hidden="false" customHeight="false" outlineLevel="0" collapsed="false">
      <c r="B21" s="74" t="s">
        <v>60</v>
      </c>
      <c r="C21" s="73"/>
      <c r="D21" s="67" t="s">
        <v>61</v>
      </c>
      <c r="E21" s="75" t="s">
        <v>62</v>
      </c>
      <c r="F21" s="67" t="s">
        <v>61</v>
      </c>
      <c r="G21" s="75" t="s">
        <v>62</v>
      </c>
      <c r="H21" s="67" t="s">
        <v>61</v>
      </c>
      <c r="I21" s="75" t="s">
        <v>62</v>
      </c>
      <c r="J21" s="67" t="s">
        <v>61</v>
      </c>
      <c r="K21" s="75" t="s">
        <v>62</v>
      </c>
      <c r="L21" s="67" t="s">
        <v>61</v>
      </c>
      <c r="M21" s="75" t="s">
        <v>62</v>
      </c>
      <c r="N21" s="67" t="s">
        <v>61</v>
      </c>
      <c r="O21" s="75" t="s">
        <v>62</v>
      </c>
    </row>
    <row r="22" customFormat="false" ht="12.75" hidden="false" customHeight="false" outlineLevel="0" collapsed="false">
      <c r="A22" s="0" t="n">
        <v>1</v>
      </c>
      <c r="B22" s="76"/>
      <c r="D22" s="77" t="n">
        <v>0</v>
      </c>
      <c r="E22" s="78" t="n">
        <v>0</v>
      </c>
      <c r="F22" s="77" t="n">
        <v>0</v>
      </c>
      <c r="G22" s="78" t="n">
        <v>0</v>
      </c>
      <c r="H22" s="77" t="n">
        <v>0</v>
      </c>
      <c r="I22" s="78" t="n">
        <v>0</v>
      </c>
      <c r="J22" s="77" t="n">
        <v>0</v>
      </c>
      <c r="K22" s="78" t="n">
        <v>0</v>
      </c>
      <c r="L22" s="77" t="n">
        <v>0</v>
      </c>
      <c r="M22" s="78" t="n">
        <v>0</v>
      </c>
      <c r="N22" s="77" t="n">
        <v>0</v>
      </c>
      <c r="O22" s="78" t="n">
        <v>0</v>
      </c>
    </row>
    <row r="23" customFormat="false" ht="12.75" hidden="false" customHeight="false" outlineLevel="0" collapsed="false">
      <c r="A23" s="0" t="n">
        <v>2</v>
      </c>
      <c r="B23" s="79"/>
      <c r="D23" s="77" t="n">
        <v>0</v>
      </c>
      <c r="E23" s="78" t="n">
        <v>0</v>
      </c>
      <c r="F23" s="77" t="n">
        <v>0</v>
      </c>
      <c r="G23" s="78" t="n">
        <v>0</v>
      </c>
      <c r="H23" s="77" t="n">
        <v>0</v>
      </c>
      <c r="I23" s="78" t="n">
        <v>0</v>
      </c>
      <c r="J23" s="77" t="n">
        <v>0</v>
      </c>
      <c r="K23" s="78" t="n">
        <v>0</v>
      </c>
      <c r="L23" s="77" t="n">
        <v>0</v>
      </c>
      <c r="M23" s="78" t="n">
        <v>0</v>
      </c>
      <c r="N23" s="77" t="n">
        <v>0</v>
      </c>
      <c r="O23" s="78" t="n">
        <v>0</v>
      </c>
    </row>
    <row r="24" customFormat="false" ht="12.75" hidden="false" customHeight="false" outlineLevel="0" collapsed="false">
      <c r="A24" s="0" t="n">
        <v>3</v>
      </c>
      <c r="B24" s="79"/>
      <c r="D24" s="77" t="n">
        <v>0</v>
      </c>
      <c r="E24" s="78" t="n">
        <v>0</v>
      </c>
      <c r="F24" s="77" t="n">
        <v>0</v>
      </c>
      <c r="G24" s="78" t="n">
        <v>0</v>
      </c>
      <c r="H24" s="77" t="n">
        <v>0</v>
      </c>
      <c r="I24" s="78" t="n">
        <v>0</v>
      </c>
      <c r="J24" s="77" t="n">
        <v>0</v>
      </c>
      <c r="K24" s="78" t="n">
        <v>0</v>
      </c>
      <c r="L24" s="77" t="n">
        <v>0</v>
      </c>
      <c r="M24" s="78" t="n">
        <v>0</v>
      </c>
      <c r="N24" s="77" t="n">
        <v>0</v>
      </c>
      <c r="O24" s="78" t="n">
        <v>0</v>
      </c>
    </row>
    <row r="25" customFormat="false" ht="12.75" hidden="false" customHeight="false" outlineLevel="0" collapsed="false">
      <c r="A25" s="0" t="n">
        <v>4</v>
      </c>
      <c r="B25" s="79"/>
      <c r="D25" s="77" t="n">
        <v>0</v>
      </c>
      <c r="E25" s="78" t="n">
        <v>0</v>
      </c>
      <c r="F25" s="77" t="n">
        <v>0</v>
      </c>
      <c r="G25" s="78" t="n">
        <v>0</v>
      </c>
      <c r="H25" s="77" t="n">
        <v>0</v>
      </c>
      <c r="I25" s="78" t="n">
        <v>0</v>
      </c>
      <c r="J25" s="77" t="n">
        <v>0</v>
      </c>
      <c r="K25" s="78" t="n">
        <v>0</v>
      </c>
      <c r="L25" s="77" t="n">
        <v>0</v>
      </c>
      <c r="M25" s="78" t="n">
        <v>0</v>
      </c>
      <c r="N25" s="77" t="n">
        <v>0</v>
      </c>
      <c r="O25" s="78" t="n">
        <v>0</v>
      </c>
    </row>
    <row r="26" customFormat="false" ht="12.75" hidden="false" customHeight="false" outlineLevel="0" collapsed="false">
      <c r="A26" s="0" t="n">
        <v>5</v>
      </c>
      <c r="B26" s="79"/>
      <c r="D26" s="77" t="n">
        <v>0</v>
      </c>
      <c r="E26" s="78" t="n">
        <v>0</v>
      </c>
      <c r="F26" s="77" t="n">
        <v>0</v>
      </c>
      <c r="G26" s="78" t="n">
        <v>0</v>
      </c>
      <c r="H26" s="77" t="n">
        <v>0</v>
      </c>
      <c r="I26" s="78" t="n">
        <v>0</v>
      </c>
      <c r="J26" s="77" t="n">
        <v>0</v>
      </c>
      <c r="K26" s="78" t="n">
        <v>0</v>
      </c>
      <c r="L26" s="77" t="n">
        <v>0</v>
      </c>
      <c r="M26" s="78" t="n">
        <v>0</v>
      </c>
      <c r="N26" s="77" t="n">
        <v>0</v>
      </c>
      <c r="O26" s="78" t="n">
        <v>0</v>
      </c>
    </row>
    <row r="27" customFormat="false" ht="12.75" hidden="false" customHeight="false" outlineLevel="0" collapsed="false">
      <c r="D27" s="70"/>
      <c r="E27" s="71"/>
      <c r="F27" s="70"/>
      <c r="G27" s="71"/>
      <c r="H27" s="70"/>
      <c r="I27" s="71"/>
      <c r="J27" s="70"/>
      <c r="K27" s="71"/>
      <c r="L27" s="70"/>
      <c r="M27" s="71"/>
      <c r="N27" s="70"/>
      <c r="O27" s="71"/>
    </row>
    <row r="28" customFormat="false" ht="12.75" hidden="false" customHeight="false" outlineLevel="0" collapsed="false">
      <c r="A28" s="0" t="s">
        <v>63</v>
      </c>
      <c r="D28" s="70" t="n">
        <f aca="false">SUMPRODUCT(D22:D26,E22:E26)</f>
        <v>0</v>
      </c>
      <c r="E28" s="71"/>
      <c r="F28" s="70" t="n">
        <f aca="false">SUMPRODUCT(F22:F26,G22:G26)</f>
        <v>0</v>
      </c>
      <c r="G28" s="71"/>
      <c r="H28" s="70" t="n">
        <f aca="false">SUMPRODUCT(H22:H26,I22:I26)</f>
        <v>0</v>
      </c>
      <c r="I28" s="71"/>
      <c r="J28" s="70" t="n">
        <f aca="false">SUMPRODUCT(J22:J26,K22:K26)</f>
        <v>0</v>
      </c>
      <c r="K28" s="71"/>
      <c r="L28" s="70" t="n">
        <f aca="false">SUMPRODUCT(L22:L26,M22:M26)</f>
        <v>0</v>
      </c>
      <c r="M28" s="71"/>
      <c r="N28" s="70" t="n">
        <f aca="false">SUMPRODUCT(N22:N26,O22:O26)</f>
        <v>0</v>
      </c>
      <c r="O28" s="71"/>
    </row>
    <row r="29" customFormat="false" ht="12.75" hidden="false" customHeight="false" outlineLevel="0" collapsed="false">
      <c r="D29" s="70"/>
      <c r="E29" s="71"/>
      <c r="F29" s="70"/>
      <c r="G29" s="71"/>
      <c r="H29" s="70"/>
      <c r="I29" s="71"/>
      <c r="J29" s="70"/>
      <c r="K29" s="71"/>
      <c r="L29" s="70"/>
      <c r="M29" s="71"/>
      <c r="N29" s="70"/>
      <c r="O29" s="71"/>
    </row>
    <row r="30" customFormat="false" ht="12.75" hidden="false" customHeight="false" outlineLevel="0" collapsed="false">
      <c r="A30" s="73" t="s">
        <v>65</v>
      </c>
      <c r="D30" s="72"/>
      <c r="E30" s="71"/>
      <c r="F30" s="72"/>
      <c r="G30" s="71"/>
      <c r="H30" s="72"/>
      <c r="I30" s="71"/>
      <c r="J30" s="72"/>
      <c r="K30" s="71"/>
      <c r="L30" s="72"/>
      <c r="M30" s="71"/>
      <c r="N30" s="72"/>
      <c r="O30" s="71"/>
    </row>
    <row r="31" customFormat="false" ht="25.5" hidden="false" customHeight="false" outlineLevel="0" collapsed="false">
      <c r="B31" s="74" t="s">
        <v>60</v>
      </c>
      <c r="C31" s="73"/>
      <c r="D31" s="67" t="s">
        <v>61</v>
      </c>
      <c r="E31" s="75" t="s">
        <v>62</v>
      </c>
      <c r="F31" s="67" t="s">
        <v>61</v>
      </c>
      <c r="G31" s="75" t="s">
        <v>62</v>
      </c>
      <c r="H31" s="67" t="s">
        <v>61</v>
      </c>
      <c r="I31" s="75" t="s">
        <v>62</v>
      </c>
      <c r="J31" s="67" t="s">
        <v>61</v>
      </c>
      <c r="K31" s="75" t="s">
        <v>62</v>
      </c>
      <c r="L31" s="67" t="s">
        <v>61</v>
      </c>
      <c r="M31" s="75" t="s">
        <v>62</v>
      </c>
      <c r="N31" s="67" t="s">
        <v>61</v>
      </c>
      <c r="O31" s="75" t="s">
        <v>62</v>
      </c>
    </row>
    <row r="32" customFormat="false" ht="12.75" hidden="false" customHeight="false" outlineLevel="0" collapsed="false">
      <c r="A32" s="0" t="n">
        <v>1</v>
      </c>
      <c r="B32" s="76"/>
      <c r="D32" s="77" t="n">
        <v>0</v>
      </c>
      <c r="E32" s="78" t="n">
        <v>0</v>
      </c>
      <c r="F32" s="77" t="n">
        <v>0</v>
      </c>
      <c r="G32" s="78" t="n">
        <v>0</v>
      </c>
      <c r="H32" s="77" t="n">
        <v>0</v>
      </c>
      <c r="I32" s="78" t="n">
        <v>0</v>
      </c>
      <c r="J32" s="77" t="n">
        <v>0</v>
      </c>
      <c r="K32" s="78" t="n">
        <v>0</v>
      </c>
      <c r="L32" s="77" t="n">
        <v>0</v>
      </c>
      <c r="M32" s="78" t="n">
        <v>0</v>
      </c>
      <c r="N32" s="77" t="n">
        <v>0</v>
      </c>
      <c r="O32" s="78" t="n">
        <v>0</v>
      </c>
    </row>
    <row r="33" customFormat="false" ht="12.75" hidden="false" customHeight="false" outlineLevel="0" collapsed="false">
      <c r="A33" s="0" t="n">
        <v>2</v>
      </c>
      <c r="B33" s="76"/>
      <c r="D33" s="77" t="n">
        <v>0</v>
      </c>
      <c r="E33" s="78" t="n">
        <v>0</v>
      </c>
      <c r="F33" s="77" t="n">
        <v>0</v>
      </c>
      <c r="G33" s="78" t="n">
        <v>0</v>
      </c>
      <c r="H33" s="77" t="n">
        <v>0</v>
      </c>
      <c r="I33" s="78" t="n">
        <v>0</v>
      </c>
      <c r="J33" s="77" t="n">
        <v>0</v>
      </c>
      <c r="K33" s="78" t="n">
        <v>0</v>
      </c>
      <c r="L33" s="77" t="n">
        <v>0</v>
      </c>
      <c r="M33" s="78" t="n">
        <v>0</v>
      </c>
      <c r="N33" s="77" t="n">
        <v>0</v>
      </c>
      <c r="O33" s="78" t="n">
        <v>0</v>
      </c>
    </row>
    <row r="34" customFormat="false" ht="12.75" hidden="false" customHeight="false" outlineLevel="0" collapsed="false">
      <c r="A34" s="0" t="n">
        <v>3</v>
      </c>
      <c r="B34" s="76"/>
      <c r="D34" s="77" t="n">
        <v>0</v>
      </c>
      <c r="E34" s="78" t="n">
        <v>0</v>
      </c>
      <c r="F34" s="77" t="n">
        <v>0</v>
      </c>
      <c r="G34" s="78" t="n">
        <v>0</v>
      </c>
      <c r="H34" s="77" t="n">
        <v>0</v>
      </c>
      <c r="I34" s="78" t="n">
        <v>0</v>
      </c>
      <c r="J34" s="77" t="n">
        <v>0</v>
      </c>
      <c r="K34" s="78" t="n">
        <v>0</v>
      </c>
      <c r="L34" s="77" t="n">
        <v>0</v>
      </c>
      <c r="M34" s="78" t="n">
        <v>0</v>
      </c>
      <c r="N34" s="77" t="n">
        <v>0</v>
      </c>
      <c r="O34" s="78" t="n">
        <v>0</v>
      </c>
    </row>
    <row r="35" customFormat="false" ht="12.75" hidden="false" customHeight="false" outlineLevel="0" collapsed="false">
      <c r="A35" s="0" t="n">
        <v>4</v>
      </c>
      <c r="B35" s="76"/>
      <c r="D35" s="77" t="n">
        <v>0</v>
      </c>
      <c r="E35" s="78" t="n">
        <v>0</v>
      </c>
      <c r="F35" s="77" t="n">
        <v>0</v>
      </c>
      <c r="G35" s="78" t="n">
        <v>0</v>
      </c>
      <c r="H35" s="77" t="n">
        <v>0</v>
      </c>
      <c r="I35" s="78" t="n">
        <v>0</v>
      </c>
      <c r="J35" s="77" t="n">
        <v>0</v>
      </c>
      <c r="K35" s="78" t="n">
        <v>0</v>
      </c>
      <c r="L35" s="77" t="n">
        <v>0</v>
      </c>
      <c r="M35" s="78" t="n">
        <v>0</v>
      </c>
      <c r="N35" s="77" t="n">
        <v>0</v>
      </c>
      <c r="O35" s="78" t="n">
        <v>0</v>
      </c>
    </row>
    <row r="36" customFormat="false" ht="12.75" hidden="false" customHeight="false" outlineLevel="0" collapsed="false">
      <c r="A36" s="0" t="n">
        <v>5</v>
      </c>
      <c r="B36" s="76"/>
      <c r="D36" s="77" t="n">
        <v>0</v>
      </c>
      <c r="E36" s="78" t="n">
        <v>0</v>
      </c>
      <c r="F36" s="77" t="n">
        <v>0</v>
      </c>
      <c r="G36" s="78" t="n">
        <v>0</v>
      </c>
      <c r="H36" s="77" t="n">
        <v>0</v>
      </c>
      <c r="I36" s="78" t="n">
        <v>0</v>
      </c>
      <c r="J36" s="77" t="n">
        <v>0</v>
      </c>
      <c r="K36" s="78" t="n">
        <v>0</v>
      </c>
      <c r="L36" s="77" t="n">
        <v>0</v>
      </c>
      <c r="M36" s="78" t="n">
        <v>0</v>
      </c>
      <c r="N36" s="77" t="n">
        <v>0</v>
      </c>
      <c r="O36" s="78" t="n">
        <v>0</v>
      </c>
    </row>
    <row r="37" customFormat="false" ht="12.75" hidden="false" customHeight="false" outlineLevel="0" collapsed="false">
      <c r="D37" s="70"/>
      <c r="E37" s="71"/>
      <c r="F37" s="70"/>
      <c r="G37" s="71"/>
      <c r="H37" s="70"/>
      <c r="I37" s="71"/>
      <c r="J37" s="70"/>
      <c r="K37" s="71"/>
      <c r="L37" s="70"/>
      <c r="M37" s="71"/>
      <c r="N37" s="70"/>
      <c r="O37" s="71"/>
    </row>
    <row r="38" customFormat="false" ht="12.75" hidden="false" customHeight="false" outlineLevel="0" collapsed="false">
      <c r="A38" s="0" t="s">
        <v>63</v>
      </c>
      <c r="D38" s="70" t="n">
        <f aca="false">SUMPRODUCT(D32:D36,E32:E36)</f>
        <v>0</v>
      </c>
      <c r="E38" s="71"/>
      <c r="F38" s="70" t="n">
        <f aca="false">SUMPRODUCT(F32:F36,G32:G36)</f>
        <v>0</v>
      </c>
      <c r="G38" s="71"/>
      <c r="H38" s="70" t="n">
        <f aca="false">SUMPRODUCT(H32:H36,I32:I36)</f>
        <v>0</v>
      </c>
      <c r="I38" s="71"/>
      <c r="J38" s="70" t="n">
        <f aca="false">SUMPRODUCT(J32:J36,K32:K36)</f>
        <v>0</v>
      </c>
      <c r="K38" s="71"/>
      <c r="L38" s="70" t="n">
        <f aca="false">SUMPRODUCT(L32:L36,M32:M36)</f>
        <v>0</v>
      </c>
      <c r="M38" s="71"/>
      <c r="N38" s="70" t="n">
        <f aca="false">SUMPRODUCT(N32:N36,O32:O36)</f>
        <v>0</v>
      </c>
      <c r="O38" s="71"/>
    </row>
    <row r="39" customFormat="false" ht="12.75" hidden="false" customHeight="false" outlineLevel="0" collapsed="false">
      <c r="D39" s="70"/>
      <c r="E39" s="71"/>
      <c r="F39" s="70"/>
      <c r="G39" s="71"/>
      <c r="H39" s="70"/>
      <c r="I39" s="71"/>
      <c r="J39" s="70"/>
      <c r="K39" s="71"/>
      <c r="L39" s="70"/>
      <c r="M39" s="71"/>
      <c r="N39" s="70"/>
      <c r="O39" s="71"/>
    </row>
    <row r="40" customFormat="false" ht="12.75" hidden="false" customHeight="false" outlineLevel="0" collapsed="false">
      <c r="A40" s="73" t="s">
        <v>66</v>
      </c>
      <c r="D40" s="72"/>
      <c r="E40" s="71"/>
      <c r="F40" s="72"/>
      <c r="G40" s="71"/>
      <c r="H40" s="72"/>
      <c r="I40" s="71"/>
      <c r="J40" s="72"/>
      <c r="K40" s="71"/>
      <c r="L40" s="72"/>
      <c r="M40" s="71"/>
      <c r="N40" s="72"/>
      <c r="O40" s="71"/>
    </row>
    <row r="41" customFormat="false" ht="25.5" hidden="false" customHeight="false" outlineLevel="0" collapsed="false">
      <c r="B41" s="74" t="s">
        <v>60</v>
      </c>
      <c r="C41" s="73"/>
      <c r="D41" s="67" t="s">
        <v>61</v>
      </c>
      <c r="E41" s="75" t="s">
        <v>62</v>
      </c>
      <c r="F41" s="67" t="s">
        <v>61</v>
      </c>
      <c r="G41" s="75" t="s">
        <v>62</v>
      </c>
      <c r="H41" s="67" t="s">
        <v>61</v>
      </c>
      <c r="I41" s="75" t="s">
        <v>62</v>
      </c>
      <c r="J41" s="67" t="s">
        <v>61</v>
      </c>
      <c r="K41" s="75" t="s">
        <v>62</v>
      </c>
      <c r="L41" s="67" t="s">
        <v>61</v>
      </c>
      <c r="M41" s="75" t="s">
        <v>62</v>
      </c>
      <c r="N41" s="67" t="s">
        <v>61</v>
      </c>
      <c r="O41" s="75" t="s">
        <v>62</v>
      </c>
    </row>
    <row r="42" customFormat="false" ht="12.75" hidden="false" customHeight="false" outlineLevel="0" collapsed="false">
      <c r="A42" s="0" t="n">
        <v>1</v>
      </c>
      <c r="B42" s="76"/>
      <c r="D42" s="77" t="n">
        <v>0</v>
      </c>
      <c r="E42" s="78" t="n">
        <v>0</v>
      </c>
      <c r="F42" s="77" t="n">
        <v>0</v>
      </c>
      <c r="G42" s="78" t="n">
        <v>0</v>
      </c>
      <c r="H42" s="77" t="n">
        <v>0</v>
      </c>
      <c r="I42" s="78" t="n">
        <v>0</v>
      </c>
      <c r="J42" s="77" t="n">
        <v>0</v>
      </c>
      <c r="K42" s="78" t="n">
        <v>0</v>
      </c>
      <c r="L42" s="77" t="n">
        <v>0</v>
      </c>
      <c r="M42" s="78" t="n">
        <v>0</v>
      </c>
      <c r="N42" s="77" t="n">
        <v>0</v>
      </c>
      <c r="O42" s="78" t="n">
        <v>0</v>
      </c>
    </row>
    <row r="43" customFormat="false" ht="12.75" hidden="false" customHeight="false" outlineLevel="0" collapsed="false">
      <c r="A43" s="0" t="n">
        <v>2</v>
      </c>
      <c r="B43" s="76"/>
      <c r="D43" s="77" t="n">
        <v>0</v>
      </c>
      <c r="E43" s="78" t="n">
        <v>0</v>
      </c>
      <c r="F43" s="77" t="n">
        <v>0</v>
      </c>
      <c r="G43" s="78" t="n">
        <v>0</v>
      </c>
      <c r="H43" s="77" t="n">
        <v>0</v>
      </c>
      <c r="I43" s="78" t="n">
        <v>0</v>
      </c>
      <c r="J43" s="77" t="n">
        <v>0</v>
      </c>
      <c r="K43" s="78" t="n">
        <v>0</v>
      </c>
      <c r="L43" s="77" t="n">
        <v>0</v>
      </c>
      <c r="M43" s="78" t="n">
        <v>0</v>
      </c>
      <c r="N43" s="77" t="n">
        <v>0</v>
      </c>
      <c r="O43" s="78" t="n">
        <v>0</v>
      </c>
    </row>
    <row r="44" customFormat="false" ht="12.75" hidden="false" customHeight="false" outlineLevel="0" collapsed="false">
      <c r="A44" s="0" t="n">
        <v>3</v>
      </c>
      <c r="B44" s="76"/>
      <c r="D44" s="77" t="n">
        <v>0</v>
      </c>
      <c r="E44" s="78" t="n">
        <v>0</v>
      </c>
      <c r="F44" s="77" t="n">
        <v>0</v>
      </c>
      <c r="G44" s="78" t="n">
        <v>0</v>
      </c>
      <c r="H44" s="77" t="n">
        <v>0</v>
      </c>
      <c r="I44" s="78" t="n">
        <v>0</v>
      </c>
      <c r="J44" s="77" t="n">
        <v>0</v>
      </c>
      <c r="K44" s="78" t="n">
        <v>0</v>
      </c>
      <c r="L44" s="77" t="n">
        <v>0</v>
      </c>
      <c r="M44" s="78" t="n">
        <v>0</v>
      </c>
      <c r="N44" s="77" t="n">
        <v>0</v>
      </c>
      <c r="O44" s="78" t="n">
        <v>0</v>
      </c>
    </row>
    <row r="45" customFormat="false" ht="12.75" hidden="false" customHeight="false" outlineLevel="0" collapsed="false">
      <c r="A45" s="0" t="n">
        <v>4</v>
      </c>
      <c r="B45" s="76"/>
      <c r="D45" s="77" t="n">
        <v>0</v>
      </c>
      <c r="E45" s="78" t="n">
        <v>0</v>
      </c>
      <c r="F45" s="77" t="n">
        <v>0</v>
      </c>
      <c r="G45" s="78" t="n">
        <v>0</v>
      </c>
      <c r="H45" s="77" t="n">
        <v>0</v>
      </c>
      <c r="I45" s="78" t="n">
        <v>0</v>
      </c>
      <c r="J45" s="77" t="n">
        <v>0</v>
      </c>
      <c r="K45" s="78" t="n">
        <v>0</v>
      </c>
      <c r="L45" s="77" t="n">
        <v>0</v>
      </c>
      <c r="M45" s="78" t="n">
        <v>0</v>
      </c>
      <c r="N45" s="77" t="n">
        <v>0</v>
      </c>
      <c r="O45" s="78" t="n">
        <v>0</v>
      </c>
    </row>
    <row r="46" customFormat="false" ht="12.75" hidden="false" customHeight="false" outlineLevel="0" collapsed="false">
      <c r="A46" s="0" t="n">
        <v>5</v>
      </c>
      <c r="B46" s="76"/>
      <c r="D46" s="77" t="n">
        <v>0</v>
      </c>
      <c r="E46" s="78" t="n">
        <v>0</v>
      </c>
      <c r="F46" s="77" t="n">
        <v>0</v>
      </c>
      <c r="G46" s="78" t="n">
        <v>0</v>
      </c>
      <c r="H46" s="77" t="n">
        <v>0</v>
      </c>
      <c r="I46" s="78" t="n">
        <v>0</v>
      </c>
      <c r="J46" s="77" t="n">
        <v>0</v>
      </c>
      <c r="K46" s="78" t="n">
        <v>0</v>
      </c>
      <c r="L46" s="77" t="n">
        <v>0</v>
      </c>
      <c r="M46" s="78" t="n">
        <v>0</v>
      </c>
      <c r="N46" s="77" t="n">
        <v>0</v>
      </c>
      <c r="O46" s="78" t="n">
        <v>0</v>
      </c>
    </row>
    <row r="47" customFormat="false" ht="12.75" hidden="false" customHeight="false" outlineLevel="0" collapsed="false">
      <c r="D47" s="70"/>
      <c r="E47" s="71"/>
      <c r="F47" s="70"/>
      <c r="G47" s="71"/>
      <c r="H47" s="70"/>
      <c r="I47" s="71"/>
      <c r="J47" s="70"/>
      <c r="K47" s="71"/>
      <c r="L47" s="70"/>
      <c r="M47" s="71"/>
      <c r="N47" s="70"/>
      <c r="O47" s="71"/>
    </row>
    <row r="48" customFormat="false" ht="12.75" hidden="false" customHeight="false" outlineLevel="0" collapsed="false">
      <c r="A48" s="0" t="s">
        <v>63</v>
      </c>
      <c r="D48" s="80" t="n">
        <f aca="false">SUMPRODUCT(D42:D46,E42:E46)</f>
        <v>0</v>
      </c>
      <c r="E48" s="81"/>
      <c r="F48" s="80" t="n">
        <f aca="false">SUMPRODUCT(F42:F46,G42:G46)</f>
        <v>0</v>
      </c>
      <c r="G48" s="81"/>
      <c r="H48" s="80" t="n">
        <f aca="false">SUMPRODUCT(H42:H46,I42:I46)</f>
        <v>0</v>
      </c>
      <c r="I48" s="81"/>
      <c r="J48" s="80" t="n">
        <f aca="false">SUMPRODUCT(J42:J46,K42:K46)</f>
        <v>0</v>
      </c>
      <c r="K48" s="81"/>
      <c r="L48" s="80" t="n">
        <f aca="false">SUMPRODUCT(L42:L46,M42:M46)</f>
        <v>0</v>
      </c>
      <c r="M48" s="81"/>
      <c r="N48" s="80" t="n">
        <f aca="false">SUMPRODUCT(N42:N46,O42:O46)</f>
        <v>0</v>
      </c>
      <c r="O48" s="81"/>
    </row>
    <row r="49" customFormat="false" ht="12.75" hidden="false" customHeight="false" outlineLevel="0" collapsed="false">
      <c r="B49" s="82"/>
      <c r="C49" s="82"/>
      <c r="D49" s="82"/>
      <c r="F49" s="82"/>
      <c r="H49" s="82"/>
      <c r="J49" s="82"/>
      <c r="L49" s="82"/>
      <c r="N49" s="82"/>
    </row>
    <row r="50" customFormat="false" ht="12.75" hidden="false" customHeight="false" outlineLevel="0" collapsed="false">
      <c r="B50" s="82"/>
      <c r="C50" s="82"/>
      <c r="D50" s="82"/>
      <c r="F50" s="82"/>
      <c r="H50" s="82"/>
      <c r="J50" s="82"/>
      <c r="L50" s="82"/>
      <c r="N50" s="82"/>
    </row>
    <row r="51" customFormat="false" ht="12.75" hidden="false" customHeight="false" outlineLevel="0" collapsed="false">
      <c r="B51" s="82"/>
      <c r="C51" s="82"/>
      <c r="D51" s="82"/>
      <c r="F51" s="82"/>
      <c r="H51" s="82"/>
      <c r="J51" s="82"/>
      <c r="L51" s="82"/>
      <c r="N51" s="82"/>
    </row>
    <row r="52" customFormat="false" ht="12.75" hidden="false" customHeight="false" outlineLevel="0" collapsed="false">
      <c r="B52" s="82"/>
      <c r="C52" s="82"/>
      <c r="D52" s="82"/>
      <c r="F52" s="82"/>
      <c r="H52" s="82"/>
      <c r="J52" s="82"/>
      <c r="L52" s="82"/>
      <c r="N52" s="82"/>
    </row>
    <row r="59" customFormat="false" ht="15" hidden="false" customHeight="false" outlineLevel="0" collapsed="false">
      <c r="B59" s="1"/>
      <c r="C59" s="1"/>
    </row>
  </sheetData>
  <mergeCells count="7">
    <mergeCell ref="A1:N1"/>
    <mergeCell ref="D3:E3"/>
    <mergeCell ref="F3:G3"/>
    <mergeCell ref="H3:I3"/>
    <mergeCell ref="J3:K3"/>
    <mergeCell ref="L3:M3"/>
    <mergeCell ref="N3:O3"/>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7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11" activeCellId="0" sqref="J11"/>
    </sheetView>
  </sheetViews>
  <sheetFormatPr defaultColWidth="9.0546875" defaultRowHeight="12.75" customHeight="true" zeroHeight="false" outlineLevelRow="0" outlineLevelCol="0"/>
  <cols>
    <col collapsed="false" customWidth="true" hidden="false" outlineLevel="0" max="1" min="1" style="0" width="4.14"/>
    <col collapsed="false" customWidth="true" hidden="false" outlineLevel="0" max="2" min="2" style="83" width="14.7"/>
    <col collapsed="false" customWidth="true" hidden="false" outlineLevel="0" max="3" min="3" style="0" width="9.28"/>
    <col collapsed="false" customWidth="true" hidden="false" outlineLevel="0" max="4" min="4" style="0" width="11.85"/>
    <col collapsed="false" customWidth="true" hidden="false" outlineLevel="0" max="5" min="5" style="0" width="10.41"/>
    <col collapsed="false" customWidth="true" hidden="false" outlineLevel="0" max="6" min="6" style="0" width="9.7"/>
    <col collapsed="false" customWidth="true" hidden="true" outlineLevel="0" max="8" min="8" style="0" width="10.13"/>
    <col collapsed="false" customWidth="true" hidden="true" outlineLevel="0" max="9" min="9" style="0" width="11.42"/>
  </cols>
  <sheetData>
    <row r="1" customFormat="false" ht="36.75" hidden="false" customHeight="true" outlineLevel="0" collapsed="false">
      <c r="A1" s="84" t="s">
        <v>67</v>
      </c>
      <c r="B1" s="84"/>
      <c r="C1" s="84"/>
      <c r="D1" s="84"/>
      <c r="E1" s="84"/>
      <c r="F1" s="84"/>
      <c r="G1" s="84"/>
      <c r="H1" s="84"/>
      <c r="I1" s="84"/>
    </row>
    <row r="3" customFormat="false" ht="12.75" hidden="false" customHeight="false" outlineLevel="0" collapsed="false">
      <c r="B3" s="85"/>
    </row>
    <row r="4" customFormat="false" ht="12.75" hidden="false" customHeight="false" outlineLevel="0" collapsed="false">
      <c r="A4" s="73" t="s">
        <v>68</v>
      </c>
      <c r="B4" s="85"/>
    </row>
    <row r="5" customFormat="false" ht="7.5" hidden="false" customHeight="true" outlineLevel="0" collapsed="false">
      <c r="A5" s="73"/>
      <c r="B5" s="85"/>
    </row>
    <row r="6" customFormat="false" ht="38.25" hidden="false" customHeight="true" outlineLevel="0" collapsed="false">
      <c r="B6" s="83" t="s">
        <v>69</v>
      </c>
      <c r="C6" s="86" t="s">
        <v>70</v>
      </c>
      <c r="D6" s="86" t="s">
        <v>71</v>
      </c>
      <c r="E6" s="86" t="s">
        <v>72</v>
      </c>
      <c r="F6" s="86" t="s">
        <v>73</v>
      </c>
      <c r="H6" s="86" t="s">
        <v>74</v>
      </c>
      <c r="I6" s="86" t="s">
        <v>75</v>
      </c>
    </row>
    <row r="7" customFormat="false" ht="12.75" hidden="false" customHeight="false" outlineLevel="0" collapsed="false">
      <c r="A7" s="0" t="n">
        <v>1</v>
      </c>
      <c r="B7" s="83" t="str">
        <f aca="false">Main!B$25</f>
        <v>Segment 1</v>
      </c>
      <c r="C7" s="87" t="n">
        <v>0</v>
      </c>
      <c r="D7" s="87" t="n">
        <v>0</v>
      </c>
      <c r="E7" s="88" t="n">
        <f aca="false">'Fuel Costs'!D5</f>
        <v>0</v>
      </c>
      <c r="F7" s="88" t="n">
        <f aca="false">D7*E7/1000</f>
        <v>0</v>
      </c>
      <c r="H7" s="89" t="n">
        <f aca="false">C7*D7</f>
        <v>0</v>
      </c>
      <c r="I7" s="89" t="n">
        <f aca="false">C7*F7</f>
        <v>0</v>
      </c>
    </row>
    <row r="8" customFormat="false" ht="12.75" hidden="false" customHeight="false" outlineLevel="0" collapsed="false">
      <c r="A8" s="0" t="n">
        <v>2</v>
      </c>
      <c r="B8" s="83" t="str">
        <f aca="false">Main!B$26</f>
        <v>Segment 2</v>
      </c>
      <c r="C8" s="87" t="n">
        <v>0</v>
      </c>
      <c r="D8" s="87" t="n">
        <v>0</v>
      </c>
      <c r="E8" s="88" t="n">
        <f aca="false">'Fuel Costs'!F5</f>
        <v>0</v>
      </c>
      <c r="F8" s="88" t="n">
        <f aca="false">D8*E8/1000</f>
        <v>0</v>
      </c>
      <c r="H8" s="89" t="n">
        <f aca="false">C8*D8</f>
        <v>0</v>
      </c>
      <c r="I8" s="89" t="n">
        <f aca="false">C8*F8</f>
        <v>0</v>
      </c>
    </row>
    <row r="9" customFormat="false" ht="12.75" hidden="false" customHeight="false" outlineLevel="0" collapsed="false">
      <c r="A9" s="0" t="n">
        <v>3</v>
      </c>
      <c r="B9" s="83" t="str">
        <f aca="false">Main!B$27</f>
        <v>Segment 3</v>
      </c>
      <c r="C9" s="87" t="n">
        <v>0</v>
      </c>
      <c r="D9" s="87" t="n">
        <v>0</v>
      </c>
      <c r="E9" s="88" t="n">
        <f aca="false">'Fuel Costs'!H5</f>
        <v>0</v>
      </c>
      <c r="F9" s="88" t="n">
        <f aca="false">D9*E9/1000</f>
        <v>0</v>
      </c>
      <c r="H9" s="89" t="n">
        <f aca="false">C9*D9</f>
        <v>0</v>
      </c>
      <c r="I9" s="89" t="n">
        <f aca="false">C9*F9</f>
        <v>0</v>
      </c>
    </row>
    <row r="10" customFormat="false" ht="12.75" hidden="false" customHeight="false" outlineLevel="0" collapsed="false">
      <c r="A10" s="0" t="n">
        <v>4</v>
      </c>
      <c r="B10" s="83" t="str">
        <f aca="false">Main!B$28</f>
        <v>Segment 4</v>
      </c>
      <c r="C10" s="87" t="n">
        <v>0</v>
      </c>
      <c r="D10" s="87" t="n">
        <v>0</v>
      </c>
      <c r="E10" s="88" t="n">
        <f aca="false">'Fuel Costs'!J5</f>
        <v>0</v>
      </c>
      <c r="F10" s="88" t="n">
        <f aca="false">D10*E10/1000</f>
        <v>0</v>
      </c>
      <c r="H10" s="89" t="n">
        <f aca="false">C10*D10</f>
        <v>0</v>
      </c>
      <c r="I10" s="89" t="n">
        <f aca="false">C10*F10</f>
        <v>0</v>
      </c>
    </row>
    <row r="11" customFormat="false" ht="12.75" hidden="false" customHeight="false" outlineLevel="0" collapsed="false">
      <c r="A11" s="0" t="n">
        <v>5</v>
      </c>
      <c r="B11" s="83" t="str">
        <f aca="false">Main!B$29</f>
        <v>Segment 5</v>
      </c>
      <c r="C11" s="87" t="n">
        <v>0</v>
      </c>
      <c r="D11" s="87" t="n">
        <v>0</v>
      </c>
      <c r="E11" s="88" t="n">
        <f aca="false">'Fuel Costs'!L5</f>
        <v>0</v>
      </c>
      <c r="F11" s="88" t="n">
        <f aca="false">D11*E11/1000</f>
        <v>0</v>
      </c>
      <c r="H11" s="89" t="n">
        <f aca="false">C11*D11</f>
        <v>0</v>
      </c>
      <c r="I11" s="89" t="n">
        <f aca="false">C11*F11</f>
        <v>0</v>
      </c>
    </row>
    <row r="12" customFormat="false" ht="12.75" hidden="false" customHeight="false" outlineLevel="0" collapsed="false">
      <c r="A12" s="0" t="n">
        <v>6</v>
      </c>
      <c r="B12" s="83" t="str">
        <f aca="false">Main!B$30</f>
        <v>Segment 6</v>
      </c>
      <c r="C12" s="87" t="n">
        <v>0</v>
      </c>
      <c r="D12" s="87" t="n">
        <v>0</v>
      </c>
      <c r="E12" s="88" t="n">
        <f aca="false">'Fuel Costs'!N5</f>
        <v>0</v>
      </c>
      <c r="F12" s="88" t="n">
        <f aca="false">D12*E12/1000</f>
        <v>0</v>
      </c>
      <c r="H12" s="89" t="n">
        <f aca="false">C12*D12</f>
        <v>0</v>
      </c>
      <c r="I12" s="89" t="n">
        <f aca="false">C12*F12</f>
        <v>0</v>
      </c>
    </row>
    <row r="13" customFormat="false" ht="12.75" hidden="false" customHeight="false" outlineLevel="0" collapsed="false">
      <c r="C13" s="87"/>
      <c r="D13" s="87"/>
      <c r="E13" s="88"/>
      <c r="F13" s="88"/>
      <c r="H13" s="89"/>
      <c r="I13" s="89"/>
    </row>
    <row r="14" customFormat="false" ht="12.75" hidden="false" customHeight="false" outlineLevel="0" collapsed="false">
      <c r="A14" s="0" t="s">
        <v>76</v>
      </c>
      <c r="D14" s="90" t="n">
        <f aca="false">IF(SUM(C7:C12)=0,0,H14/SUM(C7:C12))</f>
        <v>0</v>
      </c>
      <c r="E14" s="88"/>
      <c r="F14" s="88" t="n">
        <f aca="false">IF(SUM(C7:C12)=0,0,I14/SUM(C7:C12))</f>
        <v>0</v>
      </c>
      <c r="H14" s="91" t="n">
        <f aca="false">SUM(H7:H12)</f>
        <v>0</v>
      </c>
      <c r="I14" s="91" t="n">
        <f aca="false">SUM(I7:I12)</f>
        <v>0</v>
      </c>
    </row>
    <row r="16" customFormat="false" ht="12.75" hidden="false" customHeight="false" outlineLevel="0" collapsed="false">
      <c r="B16" s="85"/>
    </row>
    <row r="17" customFormat="false" ht="12.75" hidden="false" customHeight="false" outlineLevel="0" collapsed="false">
      <c r="A17" s="73" t="s">
        <v>77</v>
      </c>
      <c r="B17" s="85"/>
    </row>
    <row r="18" customFormat="false" ht="7.5" hidden="false" customHeight="true" outlineLevel="0" collapsed="false">
      <c r="A18" s="73"/>
      <c r="B18" s="85"/>
    </row>
    <row r="19" customFormat="false" ht="39" hidden="false" customHeight="true" outlineLevel="0" collapsed="false">
      <c r="B19" s="83" t="s">
        <v>69</v>
      </c>
      <c r="C19" s="86" t="s">
        <v>70</v>
      </c>
      <c r="D19" s="86" t="s">
        <v>71</v>
      </c>
      <c r="E19" s="86" t="s">
        <v>72</v>
      </c>
      <c r="F19" s="86" t="s">
        <v>73</v>
      </c>
      <c r="G19" s="86"/>
      <c r="H19" s="86" t="s">
        <v>74</v>
      </c>
      <c r="I19" s="86" t="s">
        <v>75</v>
      </c>
    </row>
    <row r="20" customFormat="false" ht="12.75" hidden="false" customHeight="false" outlineLevel="0" collapsed="false">
      <c r="A20" s="0" t="n">
        <v>1</v>
      </c>
      <c r="B20" s="83" t="str">
        <f aca="false">Main!B$25</f>
        <v>Segment 1</v>
      </c>
      <c r="C20" s="87" t="n">
        <v>0</v>
      </c>
      <c r="D20" s="87" t="n">
        <v>0</v>
      </c>
      <c r="E20" s="88" t="n">
        <f aca="false">'Fuel Costs'!D6</f>
        <v>0</v>
      </c>
      <c r="F20" s="88" t="n">
        <f aca="false">D20*E20/1000</f>
        <v>0</v>
      </c>
      <c r="H20" s="89" t="n">
        <f aca="false">C20*D20</f>
        <v>0</v>
      </c>
      <c r="I20" s="89" t="n">
        <f aca="false">C20*F20</f>
        <v>0</v>
      </c>
    </row>
    <row r="21" customFormat="false" ht="12.75" hidden="false" customHeight="false" outlineLevel="0" collapsed="false">
      <c r="A21" s="0" t="n">
        <v>2</v>
      </c>
      <c r="B21" s="83" t="str">
        <f aca="false">Main!B$26</f>
        <v>Segment 2</v>
      </c>
      <c r="C21" s="87" t="n">
        <v>0</v>
      </c>
      <c r="D21" s="87" t="n">
        <v>0</v>
      </c>
      <c r="E21" s="88" t="n">
        <f aca="false">'Fuel Costs'!F6</f>
        <v>0</v>
      </c>
      <c r="F21" s="88" t="n">
        <f aca="false">D21*E21/1000</f>
        <v>0</v>
      </c>
      <c r="H21" s="89" t="n">
        <f aca="false">C21*D21</f>
        <v>0</v>
      </c>
      <c r="I21" s="89" t="n">
        <f aca="false">C21*F21</f>
        <v>0</v>
      </c>
    </row>
    <row r="22" customFormat="false" ht="12.75" hidden="false" customHeight="false" outlineLevel="0" collapsed="false">
      <c r="A22" s="0" t="n">
        <v>3</v>
      </c>
      <c r="B22" s="83" t="str">
        <f aca="false">Main!B$27</f>
        <v>Segment 3</v>
      </c>
      <c r="C22" s="87" t="n">
        <v>0</v>
      </c>
      <c r="D22" s="87" t="n">
        <v>0</v>
      </c>
      <c r="E22" s="88" t="n">
        <f aca="false">'Fuel Costs'!H6</f>
        <v>0</v>
      </c>
      <c r="F22" s="88" t="n">
        <f aca="false">D22*E22/1000</f>
        <v>0</v>
      </c>
      <c r="H22" s="89" t="n">
        <f aca="false">C22*D22</f>
        <v>0</v>
      </c>
      <c r="I22" s="89" t="n">
        <f aca="false">C22*F22</f>
        <v>0</v>
      </c>
    </row>
    <row r="23" customFormat="false" ht="12.75" hidden="false" customHeight="false" outlineLevel="0" collapsed="false">
      <c r="A23" s="0" t="n">
        <v>4</v>
      </c>
      <c r="B23" s="83" t="str">
        <f aca="false">Main!B$28</f>
        <v>Segment 4</v>
      </c>
      <c r="C23" s="87" t="n">
        <v>0</v>
      </c>
      <c r="D23" s="87" t="n">
        <v>0</v>
      </c>
      <c r="E23" s="88" t="n">
        <f aca="false">'Fuel Costs'!J6</f>
        <v>0</v>
      </c>
      <c r="F23" s="88" t="n">
        <f aca="false">D23*E23/1000</f>
        <v>0</v>
      </c>
      <c r="H23" s="89" t="n">
        <f aca="false">C23*D23</f>
        <v>0</v>
      </c>
      <c r="I23" s="89" t="n">
        <f aca="false">C23*F23</f>
        <v>0</v>
      </c>
    </row>
    <row r="24" customFormat="false" ht="12.75" hidden="false" customHeight="false" outlineLevel="0" collapsed="false">
      <c r="A24" s="0" t="n">
        <v>5</v>
      </c>
      <c r="B24" s="83" t="str">
        <f aca="false">Main!B$29</f>
        <v>Segment 5</v>
      </c>
      <c r="C24" s="87" t="n">
        <v>0</v>
      </c>
      <c r="D24" s="87" t="n">
        <v>0</v>
      </c>
      <c r="E24" s="88" t="n">
        <f aca="false">'Fuel Costs'!L6</f>
        <v>0</v>
      </c>
      <c r="F24" s="88" t="n">
        <f aca="false">D24*E24/1000</f>
        <v>0</v>
      </c>
      <c r="H24" s="89" t="n">
        <f aca="false">C24*D24</f>
        <v>0</v>
      </c>
      <c r="I24" s="89" t="n">
        <f aca="false">C24*F24</f>
        <v>0</v>
      </c>
    </row>
    <row r="25" customFormat="false" ht="12.75" hidden="false" customHeight="false" outlineLevel="0" collapsed="false">
      <c r="A25" s="0" t="n">
        <v>6</v>
      </c>
      <c r="B25" s="83" t="str">
        <f aca="false">Main!B$30</f>
        <v>Segment 6</v>
      </c>
      <c r="C25" s="87" t="n">
        <v>0</v>
      </c>
      <c r="D25" s="87" t="n">
        <v>0</v>
      </c>
      <c r="E25" s="88" t="n">
        <f aca="false">'Fuel Costs'!N6</f>
        <v>0</v>
      </c>
      <c r="F25" s="88" t="n">
        <f aca="false">D25*E25/1000</f>
        <v>0</v>
      </c>
      <c r="H25" s="89" t="n">
        <f aca="false">C25*D25</f>
        <v>0</v>
      </c>
      <c r="I25" s="89" t="n">
        <f aca="false">C25*F25</f>
        <v>0</v>
      </c>
    </row>
    <row r="26" customFormat="false" ht="12.75" hidden="false" customHeight="false" outlineLevel="0" collapsed="false">
      <c r="C26" s="87"/>
      <c r="D26" s="87"/>
      <c r="E26" s="88"/>
      <c r="F26" s="88"/>
      <c r="H26" s="89"/>
      <c r="I26" s="89"/>
    </row>
    <row r="27" customFormat="false" ht="12.75" hidden="false" customHeight="false" outlineLevel="0" collapsed="false">
      <c r="A27" s="0" t="s">
        <v>76</v>
      </c>
      <c r="D27" s="90" t="n">
        <f aca="false">IF(SUM(C20:C25)=0,0,H27/SUM(C20:C25))</f>
        <v>0</v>
      </c>
      <c r="E27" s="88"/>
      <c r="F27" s="88" t="n">
        <f aca="false">IF(SUM(C20:C25)=0,0,I27/SUM(C20:C25))</f>
        <v>0</v>
      </c>
      <c r="H27" s="91" t="n">
        <f aca="false">SUM(H20:H25)</f>
        <v>0</v>
      </c>
      <c r="I27" s="91" t="n">
        <f aca="false">SUM(I20:I25)</f>
        <v>0</v>
      </c>
    </row>
    <row r="28" customFormat="false" ht="12.75" hidden="false" customHeight="false" outlineLevel="0" collapsed="false">
      <c r="E28" s="88"/>
      <c r="F28" s="88"/>
      <c r="G28" s="88"/>
      <c r="H28" s="88"/>
    </row>
    <row r="29" customFormat="false" ht="12.75" hidden="false" customHeight="false" outlineLevel="0" collapsed="false">
      <c r="B29" s="85"/>
    </row>
    <row r="30" customFormat="false" ht="12.75" hidden="false" customHeight="false" outlineLevel="0" collapsed="false">
      <c r="A30" s="73" t="s">
        <v>78</v>
      </c>
      <c r="B30" s="85"/>
    </row>
    <row r="31" customFormat="false" ht="7.5" hidden="false" customHeight="true" outlineLevel="0" collapsed="false">
      <c r="A31" s="73"/>
      <c r="B31" s="85"/>
    </row>
    <row r="32" customFormat="false" ht="37.5" hidden="false" customHeight="true" outlineLevel="0" collapsed="false">
      <c r="B32" s="83" t="s">
        <v>69</v>
      </c>
      <c r="C32" s="86" t="s">
        <v>70</v>
      </c>
      <c r="D32" s="86" t="s">
        <v>71</v>
      </c>
      <c r="E32" s="86" t="s">
        <v>72</v>
      </c>
      <c r="F32" s="86" t="s">
        <v>73</v>
      </c>
      <c r="G32" s="86"/>
      <c r="H32" s="86" t="s">
        <v>74</v>
      </c>
      <c r="I32" s="86" t="s">
        <v>75</v>
      </c>
    </row>
    <row r="33" customFormat="false" ht="12.75" hidden="false" customHeight="false" outlineLevel="0" collapsed="false">
      <c r="A33" s="0" t="n">
        <v>1</v>
      </c>
      <c r="B33" s="83" t="str">
        <f aca="false">Main!B$25</f>
        <v>Segment 1</v>
      </c>
      <c r="C33" s="87" t="n">
        <v>0</v>
      </c>
      <c r="D33" s="87" t="n">
        <v>0</v>
      </c>
      <c r="E33" s="88" t="n">
        <f aca="false">'Fuel Costs'!D7</f>
        <v>0</v>
      </c>
      <c r="F33" s="88" t="n">
        <f aca="false">D33*E33/1000</f>
        <v>0</v>
      </c>
      <c r="H33" s="89" t="n">
        <f aca="false">C33*D33</f>
        <v>0</v>
      </c>
      <c r="I33" s="89" t="n">
        <f aca="false">C33*F33</f>
        <v>0</v>
      </c>
    </row>
    <row r="34" customFormat="false" ht="12.75" hidden="false" customHeight="false" outlineLevel="0" collapsed="false">
      <c r="A34" s="0" t="n">
        <v>2</v>
      </c>
      <c r="B34" s="83" t="str">
        <f aca="false">Main!B$26</f>
        <v>Segment 2</v>
      </c>
      <c r="C34" s="87" t="n">
        <v>0</v>
      </c>
      <c r="D34" s="87" t="n">
        <v>0</v>
      </c>
      <c r="E34" s="88" t="n">
        <f aca="false">'Fuel Costs'!F7</f>
        <v>0</v>
      </c>
      <c r="F34" s="88" t="n">
        <f aca="false">D34*E34/1000</f>
        <v>0</v>
      </c>
      <c r="H34" s="89" t="n">
        <f aca="false">C34*D34</f>
        <v>0</v>
      </c>
      <c r="I34" s="89" t="n">
        <f aca="false">C34*F34</f>
        <v>0</v>
      </c>
    </row>
    <row r="35" customFormat="false" ht="12.75" hidden="false" customHeight="false" outlineLevel="0" collapsed="false">
      <c r="A35" s="0" t="n">
        <v>3</v>
      </c>
      <c r="B35" s="83" t="str">
        <f aca="false">Main!B$27</f>
        <v>Segment 3</v>
      </c>
      <c r="C35" s="87" t="n">
        <v>0</v>
      </c>
      <c r="D35" s="87" t="n">
        <v>0</v>
      </c>
      <c r="E35" s="88" t="n">
        <f aca="false">'Fuel Costs'!H7</f>
        <v>0</v>
      </c>
      <c r="F35" s="88" t="n">
        <f aca="false">D35*E35/1000</f>
        <v>0</v>
      </c>
      <c r="H35" s="89" t="n">
        <f aca="false">C35*D35</f>
        <v>0</v>
      </c>
      <c r="I35" s="89" t="n">
        <f aca="false">C35*F35</f>
        <v>0</v>
      </c>
    </row>
    <row r="36" customFormat="false" ht="12.75" hidden="false" customHeight="false" outlineLevel="0" collapsed="false">
      <c r="A36" s="0" t="n">
        <v>4</v>
      </c>
      <c r="B36" s="83" t="str">
        <f aca="false">Main!B$28</f>
        <v>Segment 4</v>
      </c>
      <c r="C36" s="87" t="n">
        <v>0</v>
      </c>
      <c r="D36" s="87" t="n">
        <v>0</v>
      </c>
      <c r="E36" s="88" t="n">
        <f aca="false">'Fuel Costs'!J7</f>
        <v>0</v>
      </c>
      <c r="F36" s="88" t="n">
        <f aca="false">D36*E36/1000</f>
        <v>0</v>
      </c>
      <c r="H36" s="89" t="n">
        <f aca="false">C36*D36</f>
        <v>0</v>
      </c>
      <c r="I36" s="89" t="n">
        <f aca="false">C36*F36</f>
        <v>0</v>
      </c>
    </row>
    <row r="37" customFormat="false" ht="12.75" hidden="false" customHeight="false" outlineLevel="0" collapsed="false">
      <c r="A37" s="0" t="n">
        <v>5</v>
      </c>
      <c r="B37" s="83" t="str">
        <f aca="false">Main!B$29</f>
        <v>Segment 5</v>
      </c>
      <c r="C37" s="87" t="n">
        <v>0</v>
      </c>
      <c r="D37" s="87" t="n">
        <v>0</v>
      </c>
      <c r="E37" s="88" t="n">
        <f aca="false">'Fuel Costs'!L7</f>
        <v>0</v>
      </c>
      <c r="F37" s="88" t="n">
        <f aca="false">D37*E37/1000</f>
        <v>0</v>
      </c>
      <c r="H37" s="89" t="n">
        <f aca="false">C37*D37</f>
        <v>0</v>
      </c>
      <c r="I37" s="89" t="n">
        <f aca="false">C37*F37</f>
        <v>0</v>
      </c>
    </row>
    <row r="38" customFormat="false" ht="12.75" hidden="false" customHeight="false" outlineLevel="0" collapsed="false">
      <c r="A38" s="0" t="n">
        <v>6</v>
      </c>
      <c r="B38" s="83" t="str">
        <f aca="false">Main!B$30</f>
        <v>Segment 6</v>
      </c>
      <c r="C38" s="87" t="n">
        <v>0</v>
      </c>
      <c r="D38" s="87" t="n">
        <v>0</v>
      </c>
      <c r="E38" s="88" t="n">
        <f aca="false">'Fuel Costs'!N7</f>
        <v>0</v>
      </c>
      <c r="F38" s="88" t="n">
        <f aca="false">D38*E38/1000</f>
        <v>0</v>
      </c>
      <c r="H38" s="89" t="n">
        <f aca="false">C38*D38</f>
        <v>0</v>
      </c>
      <c r="I38" s="89" t="n">
        <f aca="false">C38*F38</f>
        <v>0</v>
      </c>
    </row>
    <row r="39" customFormat="false" ht="12.75" hidden="false" customHeight="false" outlineLevel="0" collapsed="false">
      <c r="C39" s="87"/>
      <c r="D39" s="87"/>
      <c r="E39" s="88"/>
      <c r="F39" s="88"/>
      <c r="H39" s="89"/>
      <c r="I39" s="89"/>
    </row>
    <row r="40" customFormat="false" ht="12.75" hidden="false" customHeight="false" outlineLevel="0" collapsed="false">
      <c r="A40" s="0" t="s">
        <v>76</v>
      </c>
      <c r="D40" s="90" t="n">
        <f aca="false">IF(SUM(C33:C38)=0,0,H40/SUM(C33:C38))</f>
        <v>0</v>
      </c>
      <c r="E40" s="88"/>
      <c r="F40" s="88" t="n">
        <f aca="false">IF(SUM(C33:C38)=0,0,I40/SUM(C33:C38))</f>
        <v>0</v>
      </c>
      <c r="H40" s="91" t="n">
        <f aca="false">SUM(H33:H38)</f>
        <v>0</v>
      </c>
      <c r="I40" s="91" t="n">
        <f aca="false">SUM(I33:I38)</f>
        <v>0</v>
      </c>
    </row>
    <row r="41" customFormat="false" ht="12.75" hidden="false" customHeight="false" outlineLevel="0" collapsed="false">
      <c r="E41" s="88"/>
      <c r="F41" s="88"/>
      <c r="G41" s="88"/>
      <c r="H41" s="88"/>
    </row>
    <row r="42" customFormat="false" ht="12.75" hidden="false" customHeight="false" outlineLevel="0" collapsed="false">
      <c r="B42" s="85"/>
    </row>
    <row r="43" customFormat="false" ht="12.75" hidden="false" customHeight="false" outlineLevel="0" collapsed="false">
      <c r="A43" s="73" t="s">
        <v>79</v>
      </c>
      <c r="B43" s="85"/>
    </row>
    <row r="44" customFormat="false" ht="7.5" hidden="false" customHeight="true" outlineLevel="0" collapsed="false">
      <c r="A44" s="73"/>
      <c r="B44" s="85"/>
    </row>
    <row r="45" customFormat="false" ht="37.5" hidden="false" customHeight="true" outlineLevel="0" collapsed="false">
      <c r="B45" s="83" t="s">
        <v>69</v>
      </c>
      <c r="C45" s="86" t="s">
        <v>70</v>
      </c>
      <c r="D45" s="86" t="s">
        <v>71</v>
      </c>
      <c r="E45" s="86" t="s">
        <v>72</v>
      </c>
      <c r="F45" s="86" t="s">
        <v>73</v>
      </c>
      <c r="G45" s="86"/>
      <c r="H45" s="86" t="s">
        <v>74</v>
      </c>
      <c r="I45" s="86" t="s">
        <v>75</v>
      </c>
    </row>
    <row r="46" customFormat="false" ht="12.75" hidden="false" customHeight="false" outlineLevel="0" collapsed="false">
      <c r="A46" s="0" t="n">
        <v>1</v>
      </c>
      <c r="B46" s="83" t="str">
        <f aca="false">Main!B$25</f>
        <v>Segment 1</v>
      </c>
      <c r="C46" s="87" t="n">
        <v>0</v>
      </c>
      <c r="D46" s="87" t="n">
        <v>0</v>
      </c>
      <c r="E46" s="88" t="n">
        <f aca="false">'Fuel Costs'!D8</f>
        <v>0</v>
      </c>
      <c r="F46" s="88" t="n">
        <f aca="false">D46*E46/1000</f>
        <v>0</v>
      </c>
      <c r="H46" s="89" t="n">
        <f aca="false">C46*D46</f>
        <v>0</v>
      </c>
      <c r="I46" s="89" t="n">
        <f aca="false">C46*F46</f>
        <v>0</v>
      </c>
    </row>
    <row r="47" customFormat="false" ht="12.75" hidden="false" customHeight="false" outlineLevel="0" collapsed="false">
      <c r="A47" s="0" t="n">
        <v>2</v>
      </c>
      <c r="B47" s="83" t="str">
        <f aca="false">Main!B$26</f>
        <v>Segment 2</v>
      </c>
      <c r="C47" s="87" t="n">
        <v>0</v>
      </c>
      <c r="D47" s="87" t="n">
        <v>0</v>
      </c>
      <c r="E47" s="88" t="n">
        <f aca="false">'Fuel Costs'!F8</f>
        <v>0</v>
      </c>
      <c r="F47" s="88" t="n">
        <f aca="false">D47*E47/1000</f>
        <v>0</v>
      </c>
      <c r="H47" s="89" t="n">
        <f aca="false">C47*D47</f>
        <v>0</v>
      </c>
      <c r="I47" s="89" t="n">
        <f aca="false">C47*F47</f>
        <v>0</v>
      </c>
    </row>
    <row r="48" customFormat="false" ht="12.75" hidden="false" customHeight="false" outlineLevel="0" collapsed="false">
      <c r="A48" s="0" t="n">
        <v>3</v>
      </c>
      <c r="B48" s="83" t="str">
        <f aca="false">Main!B$27</f>
        <v>Segment 3</v>
      </c>
      <c r="C48" s="87" t="n">
        <v>0</v>
      </c>
      <c r="D48" s="87" t="n">
        <v>0</v>
      </c>
      <c r="E48" s="88" t="n">
        <f aca="false">'Fuel Costs'!H8</f>
        <v>0</v>
      </c>
      <c r="F48" s="88" t="n">
        <f aca="false">D48*E48/1000</f>
        <v>0</v>
      </c>
      <c r="H48" s="89" t="n">
        <f aca="false">C48*D48</f>
        <v>0</v>
      </c>
      <c r="I48" s="89" t="n">
        <f aca="false">C48*F48</f>
        <v>0</v>
      </c>
    </row>
    <row r="49" customFormat="false" ht="12.75" hidden="false" customHeight="false" outlineLevel="0" collapsed="false">
      <c r="A49" s="0" t="n">
        <v>4</v>
      </c>
      <c r="B49" s="83" t="str">
        <f aca="false">Main!B$28</f>
        <v>Segment 4</v>
      </c>
      <c r="C49" s="87" t="n">
        <v>0</v>
      </c>
      <c r="D49" s="87" t="n">
        <v>0</v>
      </c>
      <c r="E49" s="88" t="n">
        <f aca="false">'Fuel Costs'!J8</f>
        <v>0</v>
      </c>
      <c r="F49" s="88" t="n">
        <f aca="false">D49*E49/1000</f>
        <v>0</v>
      </c>
      <c r="H49" s="89" t="n">
        <f aca="false">C49*D49</f>
        <v>0</v>
      </c>
      <c r="I49" s="89" t="n">
        <f aca="false">C49*F49</f>
        <v>0</v>
      </c>
    </row>
    <row r="50" customFormat="false" ht="12.75" hidden="false" customHeight="false" outlineLevel="0" collapsed="false">
      <c r="A50" s="0" t="n">
        <v>5</v>
      </c>
      <c r="B50" s="83" t="str">
        <f aca="false">Main!B$29</f>
        <v>Segment 5</v>
      </c>
      <c r="C50" s="87" t="n">
        <v>0</v>
      </c>
      <c r="D50" s="87" t="n">
        <v>0</v>
      </c>
      <c r="E50" s="88" t="n">
        <f aca="false">'Fuel Costs'!L8</f>
        <v>0</v>
      </c>
      <c r="F50" s="88" t="n">
        <f aca="false">D50*E50/1000</f>
        <v>0</v>
      </c>
      <c r="H50" s="89" t="n">
        <f aca="false">C50*D50</f>
        <v>0</v>
      </c>
      <c r="I50" s="89" t="n">
        <f aca="false">C50*F50</f>
        <v>0</v>
      </c>
    </row>
    <row r="51" customFormat="false" ht="12.75" hidden="false" customHeight="false" outlineLevel="0" collapsed="false">
      <c r="A51" s="0" t="n">
        <v>6</v>
      </c>
      <c r="B51" s="83" t="str">
        <f aca="false">Main!B$30</f>
        <v>Segment 6</v>
      </c>
      <c r="C51" s="87" t="n">
        <v>0</v>
      </c>
      <c r="D51" s="87" t="n">
        <v>0</v>
      </c>
      <c r="E51" s="88" t="n">
        <f aca="false">'Fuel Costs'!N8</f>
        <v>0</v>
      </c>
      <c r="F51" s="88" t="n">
        <f aca="false">D51*E51/1000</f>
        <v>0</v>
      </c>
      <c r="H51" s="89" t="n">
        <f aca="false">C51*D51</f>
        <v>0</v>
      </c>
      <c r="I51" s="89" t="n">
        <f aca="false">C51*F51</f>
        <v>0</v>
      </c>
    </row>
    <row r="52" customFormat="false" ht="12.75" hidden="false" customHeight="true" outlineLevel="0" collapsed="false">
      <c r="C52" s="87"/>
      <c r="D52" s="87"/>
      <c r="E52" s="88"/>
      <c r="F52" s="88"/>
      <c r="H52" s="89"/>
      <c r="I52" s="89"/>
    </row>
    <row r="53" customFormat="false" ht="12.75" hidden="false" customHeight="false" outlineLevel="0" collapsed="false">
      <c r="A53" s="0" t="s">
        <v>76</v>
      </c>
      <c r="D53" s="90" t="n">
        <f aca="false">IF(SUM(C46:C51)=0,0,H53/SUM(C46:C51))</f>
        <v>0</v>
      </c>
      <c r="E53" s="88"/>
      <c r="F53" s="88" t="n">
        <f aca="false">IF(SUM(C46:C51)=0,0,I53/SUM(C46:C51))</f>
        <v>0</v>
      </c>
      <c r="H53" s="91" t="n">
        <f aca="false">SUM(H46:H51)</f>
        <v>0</v>
      </c>
      <c r="I53" s="91" t="n">
        <f aca="false">SUM(I46:I51)</f>
        <v>0</v>
      </c>
    </row>
    <row r="55" customFormat="false" ht="25.5" hidden="false" customHeight="false" outlineLevel="0" collapsed="false">
      <c r="A55" s="73" t="s">
        <v>80</v>
      </c>
      <c r="B55" s="85"/>
      <c r="F55" s="86" t="s">
        <v>73</v>
      </c>
    </row>
    <row r="56" customFormat="false" ht="12.75" hidden="false" customHeight="false" outlineLevel="0" collapsed="false">
      <c r="B56" s="83" t="s">
        <v>22</v>
      </c>
      <c r="C56" s="92" t="s">
        <v>81</v>
      </c>
      <c r="F56" s="88"/>
    </row>
    <row r="57" customFormat="false" ht="13.5" hidden="false" customHeight="true" outlineLevel="0" collapsed="false">
      <c r="A57" s="0" t="n">
        <v>1</v>
      </c>
      <c r="F57" s="93" t="n">
        <v>0</v>
      </c>
    </row>
    <row r="58" customFormat="false" ht="13.5" hidden="false" customHeight="true" outlineLevel="0" collapsed="false">
      <c r="A58" s="0" t="n">
        <v>2</v>
      </c>
      <c r="F58" s="93" t="n">
        <v>0</v>
      </c>
    </row>
    <row r="59" customFormat="false" ht="13.5" hidden="false" customHeight="true" outlineLevel="0" collapsed="false">
      <c r="A59" s="0" t="n">
        <v>3</v>
      </c>
      <c r="F59" s="93" t="n">
        <v>0</v>
      </c>
    </row>
    <row r="60" customFormat="false" ht="13.5" hidden="false" customHeight="true" outlineLevel="0" collapsed="false">
      <c r="A60" s="0" t="n">
        <v>4</v>
      </c>
      <c r="F60" s="93" t="n">
        <v>0</v>
      </c>
    </row>
    <row r="61" customFormat="false" ht="12.75" hidden="false" customHeight="false" outlineLevel="0" collapsed="false">
      <c r="B61" s="83" t="s">
        <v>82</v>
      </c>
      <c r="F61" s="88" t="n">
        <f aca="false">SUM(F57:F60)</f>
        <v>0</v>
      </c>
    </row>
    <row r="62" customFormat="false" ht="12.75" hidden="false" customHeight="false" outlineLevel="0" collapsed="false">
      <c r="F62" s="88"/>
    </row>
    <row r="63" customFormat="false" ht="25.5" hidden="false" customHeight="false" outlineLevel="0" collapsed="false">
      <c r="A63" s="73" t="s">
        <v>83</v>
      </c>
      <c r="B63" s="85"/>
      <c r="F63" s="86" t="s">
        <v>73</v>
      </c>
    </row>
    <row r="64" customFormat="false" ht="12.75" hidden="false" customHeight="false" outlineLevel="0" collapsed="false">
      <c r="A64" s="73"/>
      <c r="B64" s="83" t="s">
        <v>22</v>
      </c>
      <c r="C64" s="92" t="s">
        <v>81</v>
      </c>
      <c r="F64" s="88"/>
    </row>
    <row r="65" customFormat="false" ht="13.5" hidden="false" customHeight="true" outlineLevel="0" collapsed="false">
      <c r="A65" s="0" t="n">
        <v>1</v>
      </c>
      <c r="B65" s="85"/>
      <c r="F65" s="93" t="n">
        <v>0</v>
      </c>
    </row>
    <row r="66" customFormat="false" ht="13.5" hidden="false" customHeight="true" outlineLevel="0" collapsed="false">
      <c r="A66" s="0" t="n">
        <v>2</v>
      </c>
      <c r="B66" s="85"/>
      <c r="F66" s="93" t="n">
        <v>0</v>
      </c>
    </row>
    <row r="67" customFormat="false" ht="13.5" hidden="false" customHeight="true" outlineLevel="0" collapsed="false">
      <c r="A67" s="0" t="n">
        <v>3</v>
      </c>
      <c r="B67" s="85"/>
      <c r="F67" s="93" t="n">
        <v>0</v>
      </c>
    </row>
    <row r="68" customFormat="false" ht="13.5" hidden="false" customHeight="true" outlineLevel="0" collapsed="false">
      <c r="A68" s="0" t="n">
        <v>4</v>
      </c>
      <c r="B68" s="85"/>
      <c r="F68" s="93" t="n">
        <v>0</v>
      </c>
    </row>
    <row r="69" customFormat="false" ht="12.75" hidden="false" customHeight="false" outlineLevel="0" collapsed="false">
      <c r="B69" s="83" t="s">
        <v>82</v>
      </c>
      <c r="F69" s="88" t="n">
        <f aca="false">SUM(F65:F68)</f>
        <v>0</v>
      </c>
    </row>
    <row r="71" customFormat="false" ht="25.5" hidden="false" customHeight="false" outlineLevel="0" collapsed="false">
      <c r="F71" s="86" t="s">
        <v>73</v>
      </c>
    </row>
    <row r="72" customFormat="false" ht="12.75" hidden="false" customHeight="false" outlineLevel="0" collapsed="false">
      <c r="A72" s="73" t="s">
        <v>84</v>
      </c>
      <c r="B72" s="85"/>
      <c r="F72" s="94" t="n">
        <f aca="false">F69+F61</f>
        <v>0</v>
      </c>
    </row>
    <row r="74" customFormat="false" ht="12.75" hidden="false" customHeight="false" outlineLevel="0" collapsed="false">
      <c r="C74" s="82"/>
      <c r="D74" s="82"/>
      <c r="E74" s="82"/>
      <c r="G74" s="82"/>
      <c r="H74" s="82"/>
    </row>
    <row r="75" customFormat="false" ht="12.75" hidden="false" customHeight="false" outlineLevel="0" collapsed="false">
      <c r="A75" s="73"/>
      <c r="B75" s="85"/>
    </row>
    <row r="76" customFormat="false" ht="12.75" hidden="false" customHeight="false" outlineLevel="0" collapsed="false">
      <c r="C76" s="73"/>
      <c r="E76" s="86"/>
      <c r="F76" s="86"/>
      <c r="G76" s="86"/>
      <c r="H76" s="86"/>
    </row>
    <row r="77" customFormat="false" ht="12.75" hidden="false" customHeight="false" outlineLevel="0" collapsed="false">
      <c r="E77" s="88"/>
      <c r="F77" s="95"/>
      <c r="G77" s="88"/>
    </row>
    <row r="78" customFormat="false" ht="12.75" hidden="false" customHeight="false" outlineLevel="0" collapsed="false">
      <c r="E78" s="88"/>
      <c r="F78" s="88"/>
      <c r="G78" s="88"/>
    </row>
  </sheetData>
  <mergeCells count="1">
    <mergeCell ref="A1:I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2"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6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37" activeCellId="0" sqref="F37"/>
    </sheetView>
  </sheetViews>
  <sheetFormatPr defaultColWidth="9.0546875" defaultRowHeight="12.75" customHeight="true" zeroHeight="false" outlineLevelRow="0" outlineLevelCol="0"/>
  <cols>
    <col collapsed="false" customWidth="true" hidden="false" outlineLevel="0" max="1" min="1" style="0" width="11.99"/>
    <col collapsed="false" customWidth="true" hidden="false" outlineLevel="0" max="2" min="2" style="0" width="10.56"/>
    <col collapsed="false" customWidth="true" hidden="false" outlineLevel="0" max="3" min="3" style="0" width="12.56"/>
    <col collapsed="false" customWidth="true" hidden="false" outlineLevel="0" max="4" min="4" style="88" width="11.42"/>
    <col collapsed="false" customWidth="true" hidden="false" outlineLevel="0" max="5" min="5" style="88" width="10.99"/>
    <col collapsed="false" customWidth="true" hidden="false" outlineLevel="0" max="6" min="6" style="88" width="13.99"/>
    <col collapsed="false" customWidth="true" hidden="false" outlineLevel="0" max="7" min="7" style="0" width="16.84"/>
  </cols>
  <sheetData>
    <row r="1" customFormat="false" ht="18" hidden="false" customHeight="false" outlineLevel="0" collapsed="false">
      <c r="A1" s="96" t="s">
        <v>85</v>
      </c>
      <c r="B1" s="96"/>
      <c r="C1" s="96"/>
      <c r="D1" s="96"/>
      <c r="E1" s="96"/>
      <c r="F1" s="96"/>
      <c r="G1" s="96"/>
    </row>
    <row r="3" customFormat="false" ht="16.5" hidden="false" customHeight="true" outlineLevel="0" collapsed="false">
      <c r="A3" s="47" t="s">
        <v>86</v>
      </c>
      <c r="B3" s="47"/>
      <c r="C3" s="47"/>
      <c r="D3" s="47"/>
      <c r="E3" s="47"/>
      <c r="F3" s="47"/>
      <c r="G3" s="47"/>
    </row>
    <row r="4" customFormat="false" ht="12.75" hidden="false" customHeight="true" outlineLevel="0" collapsed="false">
      <c r="A4" s="14"/>
      <c r="B4" s="14"/>
      <c r="C4" s="14"/>
      <c r="D4" s="14"/>
      <c r="E4" s="14"/>
      <c r="F4" s="14"/>
    </row>
    <row r="5" customFormat="false" ht="12.75" hidden="false" customHeight="false" outlineLevel="0" collapsed="false">
      <c r="A5" s="97" t="s">
        <v>87</v>
      </c>
      <c r="B5" s="98"/>
      <c r="C5" s="98" t="str">
        <f aca="false">'Fuel Costs'!B5</f>
        <v>Fuel 1</v>
      </c>
    </row>
    <row r="6" customFormat="false" ht="51" hidden="false" customHeight="true" outlineLevel="0" collapsed="false">
      <c r="A6" s="73" t="s">
        <v>88</v>
      </c>
      <c r="B6" s="74" t="s">
        <v>89</v>
      </c>
      <c r="D6" s="99" t="s">
        <v>90</v>
      </c>
      <c r="E6" s="99" t="s">
        <v>91</v>
      </c>
      <c r="F6" s="99" t="s">
        <v>92</v>
      </c>
    </row>
    <row r="7" customFormat="false" ht="12.75" hidden="false" customHeight="true" outlineLevel="0" collapsed="false">
      <c r="A7" s="0" t="str">
        <f aca="false">Main!B$25</f>
        <v>Segment 1</v>
      </c>
      <c r="B7" s="76"/>
      <c r="C7" s="76"/>
      <c r="D7" s="87" t="n">
        <v>0</v>
      </c>
      <c r="E7" s="88" t="n">
        <f aca="false">'Fuel Costs'!D5</f>
        <v>0</v>
      </c>
      <c r="F7" s="88" t="n">
        <f aca="false">E7*D7</f>
        <v>0</v>
      </c>
    </row>
    <row r="8" customFormat="false" ht="12.75" hidden="false" customHeight="true" outlineLevel="0" collapsed="false">
      <c r="A8" s="0" t="str">
        <f aca="false">Main!B$26</f>
        <v>Segment 2</v>
      </c>
      <c r="B8" s="79"/>
      <c r="C8" s="79"/>
      <c r="D8" s="87" t="n">
        <v>0</v>
      </c>
      <c r="E8" s="88" t="n">
        <f aca="false">'Fuel Costs'!F5</f>
        <v>0</v>
      </c>
      <c r="F8" s="88" t="n">
        <f aca="false">E8*D8</f>
        <v>0</v>
      </c>
    </row>
    <row r="9" customFormat="false" ht="12.75" hidden="false" customHeight="true" outlineLevel="0" collapsed="false">
      <c r="A9" s="0" t="str">
        <f aca="false">Main!B$27</f>
        <v>Segment 3</v>
      </c>
      <c r="B9" s="79"/>
      <c r="C9" s="79"/>
      <c r="D9" s="87" t="n">
        <v>0</v>
      </c>
      <c r="E9" s="88" t="n">
        <f aca="false">'Fuel Costs'!H5</f>
        <v>0</v>
      </c>
      <c r="F9" s="88" t="n">
        <f aca="false">E9*D9</f>
        <v>0</v>
      </c>
    </row>
    <row r="10" customFormat="false" ht="12.75" hidden="false" customHeight="true" outlineLevel="0" collapsed="false">
      <c r="A10" s="0" t="str">
        <f aca="false">Main!B$28</f>
        <v>Segment 4</v>
      </c>
      <c r="B10" s="79"/>
      <c r="C10" s="79"/>
      <c r="D10" s="87" t="n">
        <v>0</v>
      </c>
      <c r="E10" s="88" t="n">
        <f aca="false">'Fuel Costs'!J5</f>
        <v>0</v>
      </c>
      <c r="F10" s="88" t="n">
        <f aca="false">E10*D10</f>
        <v>0</v>
      </c>
    </row>
    <row r="11" customFormat="false" ht="12.75" hidden="false" customHeight="true" outlineLevel="0" collapsed="false">
      <c r="A11" s="0" t="str">
        <f aca="false">Main!B$29</f>
        <v>Segment 5</v>
      </c>
      <c r="B11" s="13"/>
      <c r="C11" s="79"/>
      <c r="D11" s="87" t="n">
        <v>0</v>
      </c>
      <c r="E11" s="88" t="n">
        <f aca="false">'Fuel Costs'!L5</f>
        <v>0</v>
      </c>
      <c r="F11" s="88" t="n">
        <f aca="false">E11*D11</f>
        <v>0</v>
      </c>
    </row>
    <row r="12" customFormat="false" ht="12.75" hidden="false" customHeight="true" outlineLevel="0" collapsed="false">
      <c r="A12" s="0" t="str">
        <f aca="false">Main!B$30</f>
        <v>Segment 6</v>
      </c>
      <c r="B12" s="79"/>
      <c r="C12" s="79"/>
      <c r="D12" s="87" t="n">
        <v>0</v>
      </c>
      <c r="E12" s="88" t="n">
        <f aca="false">'Fuel Costs'!N5</f>
        <v>0</v>
      </c>
      <c r="F12" s="88" t="n">
        <f aca="false">E12*D12</f>
        <v>0</v>
      </c>
    </row>
    <row r="14" customFormat="false" ht="12.75" hidden="false" customHeight="false" outlineLevel="0" collapsed="false">
      <c r="D14" s="88" t="s">
        <v>93</v>
      </c>
      <c r="F14" s="88" t="n">
        <f aca="false">MAX(F7:F12)</f>
        <v>0</v>
      </c>
    </row>
    <row r="17" customFormat="false" ht="12.75" hidden="false" customHeight="false" outlineLevel="0" collapsed="false">
      <c r="A17" s="97" t="s">
        <v>94</v>
      </c>
      <c r="B17" s="98"/>
      <c r="C17" s="98" t="str">
        <f aca="false">'Fuel Costs'!B6</f>
        <v>Fuel 2</v>
      </c>
    </row>
    <row r="18" customFormat="false" ht="51" hidden="false" customHeight="true" outlineLevel="0" collapsed="false">
      <c r="A18" s="73" t="s">
        <v>88</v>
      </c>
      <c r="B18" s="74" t="s">
        <v>89</v>
      </c>
      <c r="D18" s="99" t="s">
        <v>90</v>
      </c>
      <c r="E18" s="99" t="s">
        <v>91</v>
      </c>
      <c r="F18" s="99" t="s">
        <v>92</v>
      </c>
    </row>
    <row r="19" customFormat="false" ht="12.75" hidden="false" customHeight="true" outlineLevel="0" collapsed="false">
      <c r="A19" s="0" t="str">
        <f aca="false">Main!B$25</f>
        <v>Segment 1</v>
      </c>
      <c r="B19" s="76"/>
      <c r="C19" s="76"/>
      <c r="D19" s="87" t="n">
        <v>0</v>
      </c>
      <c r="E19" s="88" t="n">
        <f aca="false">'Fuel Costs'!D16</f>
        <v>0</v>
      </c>
      <c r="F19" s="88" t="n">
        <f aca="false">E19*D19</f>
        <v>0</v>
      </c>
    </row>
    <row r="20" customFormat="false" ht="12.75" hidden="false" customHeight="true" outlineLevel="0" collapsed="false">
      <c r="A20" s="0" t="str">
        <f aca="false">Main!B$26</f>
        <v>Segment 2</v>
      </c>
      <c r="B20" s="79"/>
      <c r="C20" s="79"/>
      <c r="D20" s="87" t="n">
        <v>0</v>
      </c>
      <c r="E20" s="88" t="n">
        <f aca="false">'Fuel Costs'!F16</f>
        <v>0</v>
      </c>
      <c r="F20" s="88" t="n">
        <f aca="false">E20*D20</f>
        <v>0</v>
      </c>
    </row>
    <row r="21" customFormat="false" ht="12.75" hidden="false" customHeight="true" outlineLevel="0" collapsed="false">
      <c r="A21" s="0" t="str">
        <f aca="false">Main!B$27</f>
        <v>Segment 3</v>
      </c>
      <c r="B21" s="79"/>
      <c r="C21" s="79"/>
      <c r="D21" s="87" t="n">
        <v>0</v>
      </c>
      <c r="E21" s="88" t="n">
        <f aca="false">'Fuel Costs'!H16</f>
        <v>0</v>
      </c>
      <c r="F21" s="88" t="n">
        <f aca="false">E21*D21</f>
        <v>0</v>
      </c>
    </row>
    <row r="22" customFormat="false" ht="12.75" hidden="false" customHeight="true" outlineLevel="0" collapsed="false">
      <c r="A22" s="0" t="str">
        <f aca="false">Main!B$28</f>
        <v>Segment 4</v>
      </c>
      <c r="B22" s="79"/>
      <c r="C22" s="79"/>
      <c r="D22" s="87" t="n">
        <v>0</v>
      </c>
      <c r="E22" s="88" t="n">
        <f aca="false">'Fuel Costs'!J16</f>
        <v>0</v>
      </c>
      <c r="F22" s="88" t="n">
        <f aca="false">E22*D22</f>
        <v>0</v>
      </c>
    </row>
    <row r="23" customFormat="false" ht="12.75" hidden="false" customHeight="true" outlineLevel="0" collapsed="false">
      <c r="A23" s="0" t="str">
        <f aca="false">Main!B$29</f>
        <v>Segment 5</v>
      </c>
      <c r="B23" s="13"/>
      <c r="C23" s="79"/>
      <c r="D23" s="87" t="n">
        <v>0</v>
      </c>
      <c r="E23" s="88" t="n">
        <f aca="false">'Fuel Costs'!L16</f>
        <v>0</v>
      </c>
      <c r="F23" s="88" t="n">
        <f aca="false">E23*D23</f>
        <v>0</v>
      </c>
    </row>
    <row r="24" customFormat="false" ht="12.75" hidden="false" customHeight="true" outlineLevel="0" collapsed="false">
      <c r="A24" s="0" t="str">
        <f aca="false">Main!B$30</f>
        <v>Segment 6</v>
      </c>
      <c r="B24" s="79"/>
      <c r="C24" s="79"/>
      <c r="D24" s="87" t="n">
        <v>0</v>
      </c>
      <c r="E24" s="88" t="n">
        <f aca="false">'Fuel Costs'!N16</f>
        <v>0</v>
      </c>
      <c r="F24" s="88" t="n">
        <f aca="false">E24*D24</f>
        <v>0</v>
      </c>
    </row>
    <row r="26" customFormat="false" ht="12.75" hidden="false" customHeight="false" outlineLevel="0" collapsed="false">
      <c r="D26" s="88" t="s">
        <v>93</v>
      </c>
      <c r="F26" s="88" t="n">
        <f aca="false">MAX(F19:F24)</f>
        <v>0</v>
      </c>
    </row>
    <row r="28" customFormat="false" ht="12.75" hidden="false" customHeight="false" outlineLevel="0" collapsed="false">
      <c r="A28" s="97" t="s">
        <v>95</v>
      </c>
      <c r="B28" s="98"/>
      <c r="C28" s="98" t="str">
        <f aca="false">'Fuel Costs'!B7</f>
        <v>Fuel 3</v>
      </c>
    </row>
    <row r="29" customFormat="false" ht="51" hidden="false" customHeight="false" outlineLevel="0" collapsed="false">
      <c r="A29" s="73" t="s">
        <v>88</v>
      </c>
      <c r="B29" s="74" t="s">
        <v>89</v>
      </c>
      <c r="D29" s="99" t="s">
        <v>90</v>
      </c>
      <c r="E29" s="99" t="s">
        <v>91</v>
      </c>
      <c r="F29" s="99" t="s">
        <v>92</v>
      </c>
    </row>
    <row r="30" customFormat="false" ht="12.75" hidden="false" customHeight="true" outlineLevel="0" collapsed="false">
      <c r="A30" s="0" t="str">
        <f aca="false">Main!B$25</f>
        <v>Segment 1</v>
      </c>
      <c r="B30" s="76"/>
      <c r="C30" s="76"/>
      <c r="D30" s="87" t="n">
        <v>0</v>
      </c>
      <c r="E30" s="88" t="n">
        <f aca="false">'Fuel Costs'!D26</f>
        <v>0</v>
      </c>
      <c r="F30" s="88" t="n">
        <f aca="false">E30*D30</f>
        <v>0</v>
      </c>
    </row>
    <row r="31" customFormat="false" ht="12.75" hidden="false" customHeight="true" outlineLevel="0" collapsed="false">
      <c r="A31" s="0" t="str">
        <f aca="false">Main!B$26</f>
        <v>Segment 2</v>
      </c>
      <c r="B31" s="79"/>
      <c r="C31" s="79"/>
      <c r="D31" s="87" t="n">
        <v>0</v>
      </c>
      <c r="E31" s="88" t="n">
        <f aca="false">'Fuel Costs'!F26</f>
        <v>0</v>
      </c>
      <c r="F31" s="88" t="n">
        <f aca="false">E31*D31</f>
        <v>0</v>
      </c>
    </row>
    <row r="32" customFormat="false" ht="12.75" hidden="false" customHeight="true" outlineLevel="0" collapsed="false">
      <c r="A32" s="0" t="str">
        <f aca="false">Main!B$27</f>
        <v>Segment 3</v>
      </c>
      <c r="B32" s="79"/>
      <c r="C32" s="79"/>
      <c r="D32" s="87" t="n">
        <v>0</v>
      </c>
      <c r="E32" s="88" t="n">
        <f aca="false">'Fuel Costs'!H26</f>
        <v>0</v>
      </c>
      <c r="F32" s="88" t="n">
        <f aca="false">E32*D32</f>
        <v>0</v>
      </c>
    </row>
    <row r="33" customFormat="false" ht="12.75" hidden="false" customHeight="true" outlineLevel="0" collapsed="false">
      <c r="A33" s="0" t="str">
        <f aca="false">Main!B$28</f>
        <v>Segment 4</v>
      </c>
      <c r="B33" s="79"/>
      <c r="C33" s="79"/>
      <c r="D33" s="87" t="n">
        <v>0</v>
      </c>
      <c r="E33" s="88" t="n">
        <f aca="false">'Fuel Costs'!J26</f>
        <v>0</v>
      </c>
      <c r="F33" s="88" t="n">
        <f aca="false">E33*D33</f>
        <v>0</v>
      </c>
    </row>
    <row r="34" customFormat="false" ht="12.75" hidden="false" customHeight="true" outlineLevel="0" collapsed="false">
      <c r="A34" s="0" t="str">
        <f aca="false">Main!B$29</f>
        <v>Segment 5</v>
      </c>
      <c r="B34" s="13"/>
      <c r="C34" s="79"/>
      <c r="D34" s="87" t="n">
        <v>0</v>
      </c>
      <c r="E34" s="88" t="n">
        <f aca="false">'Fuel Costs'!L26</f>
        <v>0</v>
      </c>
      <c r="F34" s="88" t="n">
        <f aca="false">E34*D34</f>
        <v>0</v>
      </c>
    </row>
    <row r="35" customFormat="false" ht="12.75" hidden="false" customHeight="true" outlineLevel="0" collapsed="false">
      <c r="A35" s="0" t="str">
        <f aca="false">Main!B$30</f>
        <v>Segment 6</v>
      </c>
      <c r="B35" s="79"/>
      <c r="C35" s="79"/>
      <c r="D35" s="87" t="n">
        <v>0</v>
      </c>
      <c r="E35" s="88" t="n">
        <f aca="false">'Fuel Costs'!N26</f>
        <v>0</v>
      </c>
      <c r="F35" s="88" t="n">
        <f aca="false">E35*D35</f>
        <v>0</v>
      </c>
    </row>
    <row r="37" customFormat="false" ht="12.75" hidden="false" customHeight="false" outlineLevel="0" collapsed="false">
      <c r="D37" s="88" t="s">
        <v>93</v>
      </c>
      <c r="F37" s="88" t="n">
        <f aca="false">MAX(F30:F35)</f>
        <v>0</v>
      </c>
    </row>
    <row r="39" customFormat="false" ht="12.75" hidden="false" customHeight="false" outlineLevel="0" collapsed="false">
      <c r="A39" s="97" t="s">
        <v>96</v>
      </c>
      <c r="B39" s="98"/>
      <c r="C39" s="98" t="str">
        <f aca="false">'Fuel Costs'!B8</f>
        <v>Fuel 4</v>
      </c>
    </row>
    <row r="40" customFormat="false" ht="51" hidden="false" customHeight="false" outlineLevel="0" collapsed="false">
      <c r="A40" s="73" t="s">
        <v>88</v>
      </c>
      <c r="B40" s="74" t="s">
        <v>89</v>
      </c>
      <c r="D40" s="99" t="s">
        <v>90</v>
      </c>
      <c r="E40" s="99" t="s">
        <v>91</v>
      </c>
      <c r="F40" s="99" t="s">
        <v>92</v>
      </c>
    </row>
    <row r="41" customFormat="false" ht="12.75" hidden="false" customHeight="true" outlineLevel="0" collapsed="false">
      <c r="A41" s="0" t="str">
        <f aca="false">Main!B$25</f>
        <v>Segment 1</v>
      </c>
      <c r="B41" s="76"/>
      <c r="C41" s="76"/>
      <c r="D41" s="87" t="n">
        <v>0</v>
      </c>
      <c r="E41" s="88" t="n">
        <f aca="false">'Fuel Costs'!D36</f>
        <v>0</v>
      </c>
      <c r="F41" s="88" t="n">
        <f aca="false">E41*D41</f>
        <v>0</v>
      </c>
    </row>
    <row r="42" customFormat="false" ht="12.75" hidden="false" customHeight="true" outlineLevel="0" collapsed="false">
      <c r="A42" s="0" t="str">
        <f aca="false">Main!B$26</f>
        <v>Segment 2</v>
      </c>
      <c r="B42" s="79"/>
      <c r="C42" s="79"/>
      <c r="D42" s="87" t="n">
        <v>0</v>
      </c>
      <c r="E42" s="88" t="n">
        <f aca="false">'Fuel Costs'!F36</f>
        <v>0</v>
      </c>
      <c r="F42" s="88" t="n">
        <f aca="false">E42*D42</f>
        <v>0</v>
      </c>
    </row>
    <row r="43" customFormat="false" ht="12.75" hidden="false" customHeight="true" outlineLevel="0" collapsed="false">
      <c r="A43" s="0" t="str">
        <f aca="false">Main!B$27</f>
        <v>Segment 3</v>
      </c>
      <c r="B43" s="79"/>
      <c r="C43" s="79"/>
      <c r="D43" s="87" t="n">
        <v>0</v>
      </c>
      <c r="E43" s="88" t="n">
        <f aca="false">'Fuel Costs'!H36</f>
        <v>0</v>
      </c>
      <c r="F43" s="88" t="n">
        <f aca="false">E43*D43</f>
        <v>0</v>
      </c>
    </row>
    <row r="44" customFormat="false" ht="12.75" hidden="false" customHeight="true" outlineLevel="0" collapsed="false">
      <c r="A44" s="0" t="str">
        <f aca="false">Main!B$28</f>
        <v>Segment 4</v>
      </c>
      <c r="B44" s="79"/>
      <c r="C44" s="79"/>
      <c r="D44" s="87" t="n">
        <v>0</v>
      </c>
      <c r="E44" s="88" t="n">
        <f aca="false">'Fuel Costs'!J36</f>
        <v>0</v>
      </c>
      <c r="F44" s="88" t="n">
        <f aca="false">E44*D44</f>
        <v>0</v>
      </c>
    </row>
    <row r="45" customFormat="false" ht="12.75" hidden="false" customHeight="true" outlineLevel="0" collapsed="false">
      <c r="A45" s="0" t="str">
        <f aca="false">Main!B$29</f>
        <v>Segment 5</v>
      </c>
      <c r="B45" s="13"/>
      <c r="C45" s="79"/>
      <c r="D45" s="87" t="n">
        <v>0</v>
      </c>
      <c r="E45" s="88" t="n">
        <f aca="false">'Fuel Costs'!L36</f>
        <v>0</v>
      </c>
      <c r="F45" s="88" t="n">
        <f aca="false">E45*D45</f>
        <v>0</v>
      </c>
    </row>
    <row r="46" customFormat="false" ht="12.75" hidden="false" customHeight="true" outlineLevel="0" collapsed="false">
      <c r="A46" s="0" t="str">
        <f aca="false">Main!B$30</f>
        <v>Segment 6</v>
      </c>
      <c r="B46" s="79"/>
      <c r="C46" s="79"/>
      <c r="D46" s="87" t="n">
        <v>0</v>
      </c>
      <c r="E46" s="88" t="n">
        <f aca="false">'Fuel Costs'!N36</f>
        <v>0</v>
      </c>
      <c r="F46" s="88" t="n">
        <f aca="false">E46*D46</f>
        <v>0</v>
      </c>
    </row>
    <row r="48" customFormat="false" ht="12.75" hidden="false" customHeight="false" outlineLevel="0" collapsed="false">
      <c r="D48" s="88" t="s">
        <v>93</v>
      </c>
      <c r="F48" s="88" t="n">
        <f aca="false">MAX(F41:F46)</f>
        <v>0</v>
      </c>
    </row>
    <row r="50" customFormat="false" ht="26.25" hidden="false" customHeight="true" outlineLevel="0" collapsed="false">
      <c r="A50" s="73" t="s">
        <v>97</v>
      </c>
      <c r="D50" s="99" t="s">
        <v>98</v>
      </c>
      <c r="E50" s="100" t="s">
        <v>99</v>
      </c>
      <c r="F50" s="101" t="s">
        <v>22</v>
      </c>
      <c r="G50" s="101"/>
    </row>
    <row r="51" customFormat="false" ht="12.75" hidden="false" customHeight="false" outlineLevel="0" collapsed="false">
      <c r="A51" s="0" t="s">
        <v>100</v>
      </c>
      <c r="D51" s="93" t="n">
        <v>0</v>
      </c>
      <c r="E51" s="93" t="n">
        <v>0</v>
      </c>
      <c r="F51" s="102"/>
      <c r="G51" s="102"/>
    </row>
    <row r="52" customFormat="false" ht="12.75" hidden="false" customHeight="false" outlineLevel="0" collapsed="false">
      <c r="A52" s="0" t="s">
        <v>101</v>
      </c>
      <c r="D52" s="93" t="n">
        <v>0</v>
      </c>
      <c r="E52" s="93" t="n">
        <v>0</v>
      </c>
      <c r="F52" s="102"/>
      <c r="G52" s="102"/>
    </row>
    <row r="53" customFormat="false" ht="12.75" hidden="false" customHeight="false" outlineLevel="0" collapsed="false">
      <c r="A53" s="0" t="s">
        <v>102</v>
      </c>
      <c r="D53" s="93" t="n">
        <v>0</v>
      </c>
      <c r="E53" s="93" t="n">
        <v>0</v>
      </c>
      <c r="F53" s="102"/>
      <c r="G53" s="102"/>
    </row>
    <row r="54" customFormat="false" ht="12.75" hidden="false" customHeight="false" outlineLevel="0" collapsed="false">
      <c r="A54" s="0" t="s">
        <v>103</v>
      </c>
      <c r="D54" s="93" t="n">
        <v>0</v>
      </c>
      <c r="E54" s="93" t="n">
        <v>0</v>
      </c>
      <c r="F54" s="102"/>
      <c r="G54" s="102"/>
    </row>
    <row r="55" customFormat="false" ht="12.75" hidden="false" customHeight="false" outlineLevel="0" collapsed="false">
      <c r="A55" s="0" t="s">
        <v>104</v>
      </c>
      <c r="D55" s="93" t="n">
        <v>0</v>
      </c>
      <c r="E55" s="93" t="n">
        <v>0</v>
      </c>
      <c r="F55" s="102"/>
      <c r="G55" s="102"/>
    </row>
    <row r="56" customFormat="false" ht="12.75" hidden="false" customHeight="false" outlineLevel="0" collapsed="false">
      <c r="A56" s="0" t="s">
        <v>105</v>
      </c>
      <c r="D56" s="93" t="n">
        <v>0</v>
      </c>
      <c r="E56" s="93" t="n">
        <v>0</v>
      </c>
      <c r="F56" s="102"/>
      <c r="G56" s="102"/>
    </row>
    <row r="57" customFormat="false" ht="13.5" hidden="false" customHeight="true" outlineLevel="0" collapsed="false">
      <c r="A57" s="103" t="s">
        <v>106</v>
      </c>
      <c r="B57" s="104"/>
      <c r="C57" s="76"/>
      <c r="D57" s="93" t="n">
        <v>0</v>
      </c>
      <c r="E57" s="93" t="n">
        <v>0</v>
      </c>
      <c r="F57" s="102"/>
      <c r="G57" s="102"/>
    </row>
    <row r="58" customFormat="false" ht="13.5" hidden="false" customHeight="true" outlineLevel="0" collapsed="false">
      <c r="A58" s="103" t="s">
        <v>106</v>
      </c>
      <c r="B58" s="105"/>
      <c r="C58" s="79"/>
      <c r="D58" s="93" t="n">
        <v>0</v>
      </c>
      <c r="E58" s="93" t="n">
        <v>0</v>
      </c>
      <c r="F58" s="102"/>
      <c r="G58" s="102"/>
    </row>
    <row r="59" customFormat="false" ht="13.5" hidden="false" customHeight="true" outlineLevel="0" collapsed="false">
      <c r="A59" s="103" t="s">
        <v>106</v>
      </c>
      <c r="B59" s="104"/>
      <c r="C59" s="76"/>
      <c r="D59" s="106" t="n">
        <v>0</v>
      </c>
      <c r="E59" s="106" t="n">
        <v>0</v>
      </c>
      <c r="F59" s="107"/>
      <c r="G59" s="107"/>
    </row>
    <row r="61" customFormat="false" ht="12.75" hidden="false" customHeight="false" outlineLevel="0" collapsed="false">
      <c r="B61" s="73" t="s">
        <v>107</v>
      </c>
      <c r="D61" s="88" t="n">
        <f aca="false">SUM(D51:D59)</f>
        <v>0</v>
      </c>
      <c r="E61" s="88" t="n">
        <f aca="false">SUM(E51:E59)</f>
        <v>0</v>
      </c>
    </row>
  </sheetData>
  <mergeCells count="12">
    <mergeCell ref="A1:G1"/>
    <mergeCell ref="A3:G3"/>
    <mergeCell ref="F50:G50"/>
    <mergeCell ref="F51:G51"/>
    <mergeCell ref="F52:G52"/>
    <mergeCell ref="F53:G53"/>
    <mergeCell ref="F54:G54"/>
    <mergeCell ref="F55:G55"/>
    <mergeCell ref="F56:G56"/>
    <mergeCell ref="F57:G57"/>
    <mergeCell ref="F58:G58"/>
    <mergeCell ref="F59:G59"/>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rowBreaks count="1" manualBreakCount="1">
    <brk id="38"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7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4955" ySplit="0" topLeftCell="N1" activePane="topLeft" state="split"/>
      <selection pane="topLeft" activeCell="E24" activeCellId="0" sqref="E24"/>
      <selection pane="topRight" activeCell="N1" activeCellId="0" sqref="N1"/>
    </sheetView>
  </sheetViews>
  <sheetFormatPr defaultColWidth="9.0546875" defaultRowHeight="12.75" customHeight="true" zeroHeight="false" outlineLevelRow="0" outlineLevelCol="0"/>
  <cols>
    <col collapsed="false" customWidth="true" hidden="false" outlineLevel="0" max="1" min="1" style="0" width="6.41"/>
    <col collapsed="false" customWidth="true" hidden="false" outlineLevel="0" max="2" min="2" style="0" width="31.28"/>
    <col collapsed="false" customWidth="true" hidden="false" outlineLevel="0" max="3" min="3" style="0" width="2.84"/>
    <col collapsed="false" customWidth="true" hidden="false" outlineLevel="0" max="5" min="4" style="0" width="11.7"/>
    <col collapsed="false" customWidth="true" hidden="false" outlineLevel="0" max="6" min="6" style="0" width="11.13"/>
    <col collapsed="false" customWidth="true" hidden="false" outlineLevel="0" max="7" min="7" style="0" width="14.14"/>
  </cols>
  <sheetData>
    <row r="1" customFormat="false" ht="18" hidden="false" customHeight="false" outlineLevel="0" collapsed="false">
      <c r="A1" s="96" t="s">
        <v>108</v>
      </c>
      <c r="B1" s="96"/>
      <c r="C1" s="96"/>
      <c r="D1" s="96"/>
      <c r="E1" s="96"/>
      <c r="F1" s="96"/>
      <c r="G1" s="96"/>
      <c r="H1" s="96"/>
      <c r="I1" s="96"/>
    </row>
    <row r="3" customFormat="false" ht="15.75" hidden="false" customHeight="false" outlineLevel="0" collapsed="false">
      <c r="A3" s="108" t="s">
        <v>109</v>
      </c>
      <c r="B3" s="108"/>
      <c r="C3" s="108"/>
      <c r="D3" s="108"/>
      <c r="E3" s="15"/>
    </row>
    <row r="5" customFormat="false" ht="12.75" hidden="false" customHeight="false" outlineLevel="0" collapsed="false">
      <c r="A5" s="73" t="s">
        <v>110</v>
      </c>
    </row>
    <row r="6" customFormat="false" ht="30.75" hidden="false" customHeight="true" outlineLevel="0" collapsed="false">
      <c r="A6" s="109" t="s">
        <v>111</v>
      </c>
      <c r="B6" s="109"/>
      <c r="D6" s="110" t="n">
        <v>0</v>
      </c>
    </row>
    <row r="7" customFormat="false" ht="42" hidden="false" customHeight="true" outlineLevel="0" collapsed="false">
      <c r="A7" s="111" t="s">
        <v>112</v>
      </c>
      <c r="B7" s="111"/>
      <c r="D7" s="88"/>
    </row>
    <row r="8" customFormat="false" ht="12.75" hidden="false" customHeight="false" outlineLevel="0" collapsed="false">
      <c r="B8" s="66" t="s">
        <v>113</v>
      </c>
      <c r="D8" s="93" t="n">
        <v>0</v>
      </c>
    </row>
    <row r="9" customFormat="false" ht="12.75" hidden="false" customHeight="false" outlineLevel="0" collapsed="false">
      <c r="B9" s="66" t="s">
        <v>114</v>
      </c>
      <c r="D9" s="93" t="n">
        <v>0</v>
      </c>
    </row>
    <row r="10" customFormat="false" ht="12.75" hidden="false" customHeight="false" outlineLevel="0" collapsed="false">
      <c r="D10" s="89"/>
    </row>
    <row r="11" customFormat="false" ht="12.75" hidden="false" customHeight="false" outlineLevel="0" collapsed="false">
      <c r="A11" s="0" t="s">
        <v>115</v>
      </c>
      <c r="D11" s="93" t="n">
        <v>0</v>
      </c>
      <c r="H11" s="88"/>
      <c r="I11" s="88"/>
    </row>
    <row r="12" customFormat="false" ht="15" hidden="false" customHeight="true" outlineLevel="0" collapsed="false">
      <c r="A12" s="0" t="s">
        <v>116</v>
      </c>
      <c r="D12" s="93" t="n">
        <v>0</v>
      </c>
    </row>
    <row r="13" customFormat="false" ht="15" hidden="false" customHeight="true" outlineLevel="0" collapsed="false"/>
    <row r="14" customFormat="false" ht="15" hidden="false" customHeight="true" outlineLevel="0" collapsed="false">
      <c r="A14" s="0" t="s">
        <v>117</v>
      </c>
    </row>
    <row r="15" customFormat="false" ht="15" hidden="false" customHeight="true" outlineLevel="0" collapsed="false">
      <c r="B15" s="103" t="s">
        <v>118</v>
      </c>
    </row>
    <row r="16" customFormat="false" ht="15" hidden="false" customHeight="true" outlineLevel="0" collapsed="false">
      <c r="A16" s="0" t="n">
        <v>1</v>
      </c>
      <c r="B16" s="76"/>
      <c r="D16" s="87" t="n">
        <v>0</v>
      </c>
    </row>
    <row r="17" customFormat="false" ht="15" hidden="false" customHeight="true" outlineLevel="0" collapsed="false">
      <c r="A17" s="0" t="n">
        <v>2</v>
      </c>
      <c r="B17" s="79"/>
      <c r="D17" s="87" t="n">
        <v>0</v>
      </c>
    </row>
    <row r="18" customFormat="false" ht="15" hidden="false" customHeight="true" outlineLevel="0" collapsed="false">
      <c r="A18" s="0" t="n">
        <v>3</v>
      </c>
      <c r="B18" s="79"/>
      <c r="D18" s="87" t="n">
        <v>0</v>
      </c>
    </row>
    <row r="19" customFormat="false" ht="15" hidden="false" customHeight="true" outlineLevel="0" collapsed="false">
      <c r="A19" s="0" t="n">
        <v>4</v>
      </c>
      <c r="B19" s="79"/>
      <c r="D19" s="87" t="n">
        <v>0</v>
      </c>
    </row>
    <row r="20" customFormat="false" ht="15" hidden="false" customHeight="true" outlineLevel="0" collapsed="false"/>
    <row r="21" customFormat="false" ht="15" hidden="false" customHeight="true" outlineLevel="0" collapsed="false">
      <c r="A21" s="73" t="s">
        <v>119</v>
      </c>
    </row>
    <row r="22" customFormat="false" ht="15" hidden="false" customHeight="true" outlineLevel="0" collapsed="false">
      <c r="D22" s="112" t="s">
        <v>120</v>
      </c>
      <c r="E22" s="112" t="s">
        <v>99</v>
      </c>
    </row>
    <row r="23" customFormat="false" ht="15" hidden="false" customHeight="true" outlineLevel="0" collapsed="false"/>
    <row r="24" customFormat="false" ht="15" hidden="false" customHeight="true" outlineLevel="0" collapsed="false">
      <c r="A24" s="0" t="s">
        <v>121</v>
      </c>
      <c r="D24" s="113" t="n">
        <v>0</v>
      </c>
      <c r="E24" s="113" t="n">
        <v>0</v>
      </c>
    </row>
    <row r="25" customFormat="false" ht="15" hidden="false" customHeight="true" outlineLevel="0" collapsed="false">
      <c r="A25" s="73"/>
      <c r="B25" s="114"/>
    </row>
    <row r="26" customFormat="false" ht="15" hidden="false" customHeight="true" outlineLevel="0" collapsed="false">
      <c r="A26" s="73"/>
      <c r="B26" s="115" t="s">
        <v>122</v>
      </c>
      <c r="D26" s="116"/>
      <c r="E26" s="116"/>
      <c r="F26" s="116"/>
      <c r="G26" s="116"/>
      <c r="H26" s="116"/>
      <c r="I26" s="116"/>
    </row>
    <row r="27" customFormat="false" ht="15" hidden="false" customHeight="true" outlineLevel="0" collapsed="false">
      <c r="A27" s="73"/>
      <c r="B27" s="115"/>
      <c r="D27" s="116"/>
      <c r="E27" s="116"/>
      <c r="F27" s="116"/>
      <c r="G27" s="116"/>
      <c r="H27" s="116"/>
      <c r="I27" s="116"/>
    </row>
    <row r="28" customFormat="false" ht="15" hidden="false" customHeight="true" outlineLevel="0" collapsed="false">
      <c r="A28" s="73"/>
      <c r="B28" s="115"/>
      <c r="D28" s="116"/>
      <c r="E28" s="116"/>
      <c r="F28" s="116"/>
      <c r="G28" s="116"/>
      <c r="H28" s="116"/>
      <c r="I28" s="116"/>
    </row>
    <row r="29" customFormat="false" ht="15" hidden="false" customHeight="true" outlineLevel="0" collapsed="false">
      <c r="B29" s="114"/>
    </row>
    <row r="31" customFormat="false" ht="15.75" hidden="false" customHeight="false" outlineLevel="0" collapsed="false">
      <c r="A31" s="117" t="s">
        <v>38</v>
      </c>
    </row>
    <row r="32" customFormat="false" ht="12.75" hidden="false" customHeight="false" outlineLevel="0" collapsed="false">
      <c r="C32" s="98"/>
      <c r="D32" s="98"/>
      <c r="E32" s="112"/>
      <c r="F32" s="98"/>
      <c r="G32" s="98"/>
      <c r="H32" s="98"/>
      <c r="I32" s="98"/>
    </row>
    <row r="33" customFormat="false" ht="12.75" hidden="false" customHeight="false" outlineLevel="0" collapsed="false">
      <c r="A33" s="73" t="s">
        <v>110</v>
      </c>
    </row>
    <row r="34" customFormat="false" ht="19.5" hidden="false" customHeight="true" outlineLevel="0" collapsed="false">
      <c r="A34" s="66" t="s">
        <v>123</v>
      </c>
      <c r="D34" s="87" t="n">
        <v>0</v>
      </c>
    </row>
    <row r="35" customFormat="false" ht="27" hidden="false" customHeight="true" outlineLevel="0" collapsed="false">
      <c r="A35" s="111" t="s">
        <v>124</v>
      </c>
      <c r="B35" s="111"/>
      <c r="D35" s="110" t="n">
        <v>0</v>
      </c>
    </row>
    <row r="36" customFormat="false" ht="29.25" hidden="false" customHeight="true" outlineLevel="0" collapsed="false">
      <c r="A36" s="111" t="s">
        <v>125</v>
      </c>
      <c r="B36" s="111"/>
      <c r="D36" s="110" t="n">
        <v>0</v>
      </c>
    </row>
    <row r="37" customFormat="false" ht="19.5" hidden="false" customHeight="true" outlineLevel="0" collapsed="false">
      <c r="A37" s="0" t="s">
        <v>126</v>
      </c>
      <c r="D37" s="110" t="n">
        <v>0</v>
      </c>
    </row>
    <row r="38" customFormat="false" ht="12.75" hidden="false" customHeight="false" outlineLevel="0" collapsed="false">
      <c r="A38" s="0" t="s">
        <v>127</v>
      </c>
    </row>
    <row r="39" customFormat="false" ht="12.75" hidden="false" customHeight="false" outlineLevel="0" collapsed="false">
      <c r="B39" s="103" t="s">
        <v>128</v>
      </c>
    </row>
    <row r="40" customFormat="false" ht="12.75" hidden="false" customHeight="false" outlineLevel="0" collapsed="false">
      <c r="A40" s="0" t="n">
        <v>1</v>
      </c>
      <c r="B40" s="104"/>
      <c r="D40" s="87" t="n">
        <v>0</v>
      </c>
    </row>
    <row r="41" customFormat="false" ht="12.75" hidden="false" customHeight="false" outlineLevel="0" collapsed="false">
      <c r="A41" s="0" t="n">
        <v>2</v>
      </c>
      <c r="B41" s="76"/>
      <c r="D41" s="87" t="n">
        <v>0</v>
      </c>
    </row>
    <row r="42" customFormat="false" ht="12.75" hidden="false" customHeight="false" outlineLevel="0" collapsed="false">
      <c r="A42" s="0" t="n">
        <v>3</v>
      </c>
      <c r="B42" s="76"/>
      <c r="D42" s="87" t="n">
        <v>0</v>
      </c>
    </row>
    <row r="43" customFormat="false" ht="12.75" hidden="false" customHeight="false" outlineLevel="0" collapsed="false">
      <c r="A43" s="0" t="n">
        <v>4</v>
      </c>
      <c r="B43" s="76"/>
      <c r="D43" s="87" t="n">
        <v>0</v>
      </c>
      <c r="H43" s="88"/>
      <c r="I43" s="88"/>
    </row>
    <row r="44" customFormat="false" ht="12.75" hidden="false" customHeight="false" outlineLevel="0" collapsed="false">
      <c r="B44" s="118"/>
      <c r="D44" s="87"/>
      <c r="H44" s="88"/>
      <c r="I44" s="88"/>
    </row>
    <row r="45" customFormat="false" ht="12.75" hidden="false" customHeight="false" outlineLevel="0" collapsed="false">
      <c r="A45" s="73" t="s">
        <v>129</v>
      </c>
    </row>
    <row r="46" customFormat="false" ht="12.75" hidden="false" customHeight="false" outlineLevel="0" collapsed="false">
      <c r="D46" s="112" t="s">
        <v>120</v>
      </c>
      <c r="E46" s="112" t="s">
        <v>99</v>
      </c>
    </row>
    <row r="48" customFormat="false" ht="12.75" hidden="false" customHeight="false" outlineLevel="0" collapsed="false">
      <c r="A48" s="0" t="s">
        <v>130</v>
      </c>
      <c r="D48" s="113" t="n">
        <v>0</v>
      </c>
      <c r="E48" s="113" t="n">
        <v>0</v>
      </c>
    </row>
    <row r="49" customFormat="false" ht="12.75" hidden="false" customHeight="false" outlineLevel="0" collapsed="false">
      <c r="A49" s="73"/>
      <c r="B49" s="114"/>
    </row>
    <row r="50" customFormat="false" ht="12.75" hidden="false" customHeight="true" outlineLevel="0" collapsed="false">
      <c r="A50" s="73"/>
      <c r="B50" s="115" t="s">
        <v>131</v>
      </c>
      <c r="D50" s="116"/>
      <c r="E50" s="116"/>
      <c r="F50" s="116"/>
      <c r="G50" s="116"/>
      <c r="H50" s="116"/>
      <c r="I50" s="116"/>
    </row>
    <row r="51" customFormat="false" ht="12.75" hidden="false" customHeight="false" outlineLevel="0" collapsed="false">
      <c r="A51" s="73"/>
      <c r="B51" s="115"/>
      <c r="D51" s="116"/>
      <c r="E51" s="116"/>
      <c r="F51" s="116"/>
      <c r="G51" s="116"/>
      <c r="H51" s="116"/>
      <c r="I51" s="116"/>
    </row>
    <row r="52" customFormat="false" ht="12.75" hidden="false" customHeight="false" outlineLevel="0" collapsed="false">
      <c r="A52" s="73"/>
      <c r="B52" s="115"/>
      <c r="D52" s="116"/>
      <c r="E52" s="116"/>
      <c r="F52" s="116"/>
      <c r="G52" s="116"/>
      <c r="H52" s="116"/>
      <c r="I52" s="116"/>
    </row>
    <row r="54" customFormat="false" ht="15.75" hidden="false" customHeight="true" outlineLevel="0" collapsed="false">
      <c r="A54" s="108" t="s">
        <v>132</v>
      </c>
      <c r="B54" s="108"/>
      <c r="C54" s="108"/>
      <c r="D54" s="108"/>
      <c r="E54" s="15"/>
    </row>
    <row r="56" customFormat="false" ht="12.75" hidden="false" customHeight="false" outlineLevel="0" collapsed="false">
      <c r="A56" s="0" t="s">
        <v>133</v>
      </c>
      <c r="D56" s="112" t="s">
        <v>99</v>
      </c>
      <c r="E56" s="119" t="s">
        <v>134</v>
      </c>
      <c r="F56" s="119"/>
      <c r="G56" s="119"/>
      <c r="H56" s="119"/>
      <c r="I56" s="119"/>
    </row>
    <row r="58" customFormat="false" ht="13.5" hidden="false" customHeight="true" outlineLevel="0" collapsed="false">
      <c r="B58" s="0" t="s">
        <v>135</v>
      </c>
      <c r="D58" s="93" t="n">
        <v>0</v>
      </c>
      <c r="E58" s="120"/>
      <c r="F58" s="120"/>
      <c r="G58" s="120"/>
      <c r="H58" s="120"/>
      <c r="I58" s="120"/>
    </row>
    <row r="59" customFormat="false" ht="13.5" hidden="false" customHeight="true" outlineLevel="0" collapsed="false">
      <c r="B59" s="0" t="s">
        <v>136</v>
      </c>
      <c r="D59" s="93" t="n">
        <v>0</v>
      </c>
      <c r="E59" s="107"/>
      <c r="F59" s="107"/>
      <c r="G59" s="107"/>
      <c r="H59" s="107"/>
      <c r="I59" s="107"/>
    </row>
    <row r="60" customFormat="false" ht="13.5" hidden="false" customHeight="true" outlineLevel="0" collapsed="false">
      <c r="B60" s="0" t="s">
        <v>137</v>
      </c>
      <c r="D60" s="93" t="n">
        <v>0</v>
      </c>
      <c r="E60" s="107"/>
      <c r="F60" s="107"/>
      <c r="G60" s="107"/>
      <c r="H60" s="107"/>
      <c r="I60" s="107"/>
    </row>
    <row r="61" customFormat="false" ht="13.5" hidden="false" customHeight="true" outlineLevel="0" collapsed="false">
      <c r="B61" s="0" t="s">
        <v>105</v>
      </c>
      <c r="D61" s="93" t="n">
        <v>0</v>
      </c>
      <c r="E61" s="107"/>
      <c r="F61" s="107"/>
      <c r="G61" s="107"/>
      <c r="H61" s="107"/>
      <c r="I61" s="107"/>
    </row>
    <row r="62" customFormat="false" ht="13.5" hidden="false" customHeight="true" outlineLevel="0" collapsed="false">
      <c r="B62" s="0" t="s">
        <v>105</v>
      </c>
      <c r="D62" s="106" t="n">
        <v>0</v>
      </c>
      <c r="E62" s="107"/>
      <c r="F62" s="107"/>
      <c r="G62" s="107"/>
      <c r="H62" s="107"/>
      <c r="I62" s="107"/>
    </row>
    <row r="63" customFormat="false" ht="12.75" hidden="false" customHeight="false" outlineLevel="0" collapsed="false">
      <c r="B63" s="0" t="s">
        <v>138</v>
      </c>
      <c r="D63" s="88" t="n">
        <f aca="false">SUM(D58:D62)</f>
        <v>0</v>
      </c>
      <c r="E63" s="88"/>
    </row>
    <row r="64" customFormat="false" ht="12.75" hidden="false" customHeight="false" outlineLevel="0" collapsed="false">
      <c r="D64" s="88"/>
      <c r="E64" s="88"/>
    </row>
    <row r="65" customFormat="false" ht="15.75" hidden="false" customHeight="false" outlineLevel="0" collapsed="false">
      <c r="A65" s="117" t="s">
        <v>139</v>
      </c>
    </row>
    <row r="66" customFormat="false" ht="38.25" hidden="false" customHeight="false" outlineLevel="0" collapsed="false">
      <c r="D66" s="121" t="s">
        <v>140</v>
      </c>
      <c r="E66" s="121" t="s">
        <v>141</v>
      </c>
      <c r="F66" s="121" t="s">
        <v>142</v>
      </c>
      <c r="G66" s="122" t="s">
        <v>143</v>
      </c>
    </row>
    <row r="67" customFormat="false" ht="12.75" hidden="false" customHeight="false" outlineLevel="0" collapsed="false">
      <c r="A67" s="0" t="s">
        <v>144</v>
      </c>
      <c r="D67" s="87" t="n">
        <v>0</v>
      </c>
      <c r="E67" s="93" t="n">
        <v>0</v>
      </c>
      <c r="F67" s="88" t="n">
        <f aca="false">E67*D67</f>
        <v>0</v>
      </c>
    </row>
    <row r="68" customFormat="false" ht="12.75" hidden="false" customHeight="false" outlineLevel="0" collapsed="false">
      <c r="A68" s="0" t="s">
        <v>145</v>
      </c>
      <c r="D68" s="87" t="n">
        <v>0</v>
      </c>
      <c r="E68" s="93" t="n">
        <v>0</v>
      </c>
      <c r="F68" s="88" t="n">
        <f aca="false">E68*D68</f>
        <v>0</v>
      </c>
    </row>
    <row r="69" customFormat="false" ht="12.75" hidden="false" customHeight="false" outlineLevel="0" collapsed="false">
      <c r="A69" s="0" t="s">
        <v>146</v>
      </c>
      <c r="D69" s="87" t="n">
        <v>0</v>
      </c>
      <c r="E69" s="93" t="n">
        <v>0</v>
      </c>
      <c r="F69" s="88" t="n">
        <f aca="false">E69*D69</f>
        <v>0</v>
      </c>
    </row>
    <row r="70" customFormat="false" ht="12.75" hidden="false" customHeight="false" outlineLevel="0" collapsed="false">
      <c r="B70" s="103" t="s">
        <v>147</v>
      </c>
      <c r="D70" s="87"/>
    </row>
    <row r="71" customFormat="false" ht="13.5" hidden="false" customHeight="true" outlineLevel="0" collapsed="false">
      <c r="A71" s="0" t="n">
        <v>1</v>
      </c>
      <c r="B71" s="104"/>
      <c r="D71" s="87" t="n">
        <v>0</v>
      </c>
      <c r="E71" s="93" t="n">
        <v>0</v>
      </c>
      <c r="F71" s="88" t="n">
        <f aca="false">E71*D71</f>
        <v>0</v>
      </c>
    </row>
    <row r="72" customFormat="false" ht="13.5" hidden="false" customHeight="true" outlineLevel="0" collapsed="false">
      <c r="A72" s="0" t="n">
        <v>2</v>
      </c>
      <c r="B72" s="105"/>
      <c r="D72" s="87" t="n">
        <v>0</v>
      </c>
      <c r="E72" s="93" t="n">
        <v>0</v>
      </c>
      <c r="F72" s="88" t="n">
        <f aca="false">E72*D72</f>
        <v>0</v>
      </c>
    </row>
    <row r="73" customFormat="false" ht="13.5" hidden="false" customHeight="true" outlineLevel="0" collapsed="false">
      <c r="A73" s="0" t="n">
        <v>3</v>
      </c>
      <c r="B73" s="79"/>
      <c r="D73" s="123" t="n">
        <v>0</v>
      </c>
      <c r="E73" s="106" t="n">
        <v>0</v>
      </c>
      <c r="F73" s="124" t="n">
        <f aca="false">E73*D73</f>
        <v>0</v>
      </c>
    </row>
    <row r="74" customFormat="false" ht="12.75" hidden="false" customHeight="false" outlineLevel="0" collapsed="false">
      <c r="B74" s="0" t="s">
        <v>138</v>
      </c>
      <c r="D74" s="90" t="n">
        <v>0</v>
      </c>
      <c r="E74" s="88" t="n">
        <f aca="false">SUM(E67:E69)</f>
        <v>0</v>
      </c>
      <c r="F74" s="88" t="n">
        <f aca="false">SUM(F67:F69)</f>
        <v>0</v>
      </c>
    </row>
  </sheetData>
  <mergeCells count="20">
    <mergeCell ref="A1:I1"/>
    <mergeCell ref="A3:D3"/>
    <mergeCell ref="A6:B6"/>
    <mergeCell ref="A7:B7"/>
    <mergeCell ref="B26:B28"/>
    <mergeCell ref="D26:I28"/>
    <mergeCell ref="C32:D32"/>
    <mergeCell ref="F32:G32"/>
    <mergeCell ref="H32:I32"/>
    <mergeCell ref="A35:B35"/>
    <mergeCell ref="A36:B36"/>
    <mergeCell ref="B50:B52"/>
    <mergeCell ref="D50:I52"/>
    <mergeCell ref="A54:D54"/>
    <mergeCell ref="E56:I56"/>
    <mergeCell ref="E58:I58"/>
    <mergeCell ref="E59:I59"/>
    <mergeCell ref="E60:I60"/>
    <mergeCell ref="E61:I61"/>
    <mergeCell ref="E62:I6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rowBreaks count="1" manualBreakCount="1">
    <brk id="30"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1999-11-17T11:12:21Z</dcterms:created>
  <dc:creator>Employee</dc:creator>
  <dc:description/>
  <dc:language>en-US</dc:language>
  <cp:lastModifiedBy>EMPLOYEE</cp:lastModifiedBy>
  <cp:lastPrinted>2001-04-25T14:17:39Z</cp:lastPrinted>
  <dcterms:modified xsi:type="dcterms:W3CDTF">2001-05-09T11:41:59Z</dcterms:modified>
  <cp:revision>0</cp:revision>
  <dc:subject/>
  <dc:title/>
</cp:coreProperties>
</file>