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<sst xmlns="http://schemas.openxmlformats.org/spreadsheetml/2006/main" count="26" uniqueCount="14">
  <si>
    <t xml:space="preserve">Premium</t>
  </si>
  <si>
    <t xml:space="preserve">MTM</t>
  </si>
  <si>
    <t xml:space="preserve">Strike</t>
  </si>
  <si>
    <t xml:space="preserve">Deal 1</t>
  </si>
  <si>
    <t xml:space="preserve">300 bbl/day</t>
  </si>
  <si>
    <t xml:space="preserve">Long</t>
  </si>
  <si>
    <t xml:space="preserve">Call</t>
  </si>
  <si>
    <t xml:space="preserve">Short</t>
  </si>
  <si>
    <t xml:space="preserve">Put</t>
  </si>
  <si>
    <t xml:space="preserve">Deal 2</t>
  </si>
  <si>
    <t xml:space="preserve">600 bbl/day</t>
  </si>
  <si>
    <t xml:space="preserve">Dec-01-Dec-02</t>
  </si>
  <si>
    <t xml:space="preserve">Deal 3</t>
  </si>
  <si>
    <t xml:space="preserve">500 bbl/day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</si>
</sst>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mm\-yy"/>
    <numFmt numFmtId="169" formatCode="0.0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8:P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99"/>
    <col collapsed="false" customWidth="true" hidden="false" outlineLevel="0" max="3" min="3" style="0" width="13.41"/>
    <col collapsed="false" customWidth="true" hidden="false" outlineLevel="0" max="8" min="8" style="0" width="2.56"/>
    <col collapsed="false" customWidth="true" hidden="false" outlineLevel="0" max="9" min="9" style="1" width="9.14"/>
    <col collapsed="false" customWidth="true" hidden="false" outlineLevel="0" max="10" min="10" style="1" width="10.85"/>
    <col collapsed="false" customWidth="true" hidden="false" outlineLevel="0" max="11" min="11" style="1" width="2.28"/>
    <col collapsed="false" customWidth="true" hidden="false" outlineLevel="0" max="12" min="12" style="1" width="9.14"/>
    <col collapsed="false" customWidth="true" hidden="false" outlineLevel="0" max="13" min="13" style="1" width="10.85"/>
    <col collapsed="false" customWidth="true" hidden="false" outlineLevel="0" max="14" min="14" style="0" width="2.28"/>
    <col collapsed="false" customWidth="true" hidden="false" outlineLevel="0" max="16" min="16" style="0" width="10.85"/>
  </cols>
  <sheetData>
    <row r="8" customFormat="false" ht="12.75" hidden="false" customHeight="false" outlineLevel="0" collapsed="false">
      <c r="I8" s="2" t="n">
        <v>37214</v>
      </c>
      <c r="J8" s="2"/>
      <c r="K8" s="3"/>
      <c r="L8" s="2" t="n">
        <v>37215</v>
      </c>
      <c r="M8" s="2"/>
      <c r="N8" s="4"/>
      <c r="O8" s="5" t="n">
        <v>37216</v>
      </c>
      <c r="P8" s="5"/>
    </row>
    <row r="9" customFormat="false" ht="12.75" hidden="false" customHeight="false" outlineLevel="0" collapsed="false">
      <c r="I9" s="3" t="s">
        <v>0</v>
      </c>
      <c r="J9" s="3" t="s">
        <v>1</v>
      </c>
      <c r="K9" s="3"/>
      <c r="L9" s="3" t="s">
        <v>0</v>
      </c>
      <c r="M9" s="3" t="s">
        <v>1</v>
      </c>
      <c r="N9" s="4"/>
      <c r="O9" s="6" t="s">
        <v>0</v>
      </c>
      <c r="P9" s="6" t="s">
        <v>1</v>
      </c>
    </row>
    <row r="10" customFormat="false" ht="13.5" hidden="false" customHeight="false" outlineLevel="0" collapsed="false">
      <c r="I10" s="3"/>
      <c r="J10" s="7" t="n">
        <f aca="false">SUM(J11:J18)</f>
        <v>-1256955.845</v>
      </c>
      <c r="K10" s="3"/>
      <c r="L10" s="3"/>
      <c r="M10" s="7" t="n">
        <f aca="false">SUM(M11:M18)</f>
        <v>-1128575</v>
      </c>
      <c r="N10" s="4"/>
      <c r="O10" s="8"/>
      <c r="P10" s="9" t="n">
        <f aca="false">SUM(P11:P18)</f>
        <v>-1217481</v>
      </c>
    </row>
    <row r="11" customFormat="false" ht="13.5" hidden="false" customHeight="false" outlineLevel="0" collapsed="false">
      <c r="F11" s="10" t="s">
        <v>2</v>
      </c>
      <c r="I11" s="3"/>
      <c r="J11" s="3"/>
      <c r="K11" s="3"/>
      <c r="L11" s="3"/>
      <c r="M11" s="3"/>
      <c r="N11" s="4"/>
      <c r="O11" s="8"/>
      <c r="P11" s="8"/>
    </row>
    <row r="12" customFormat="false" ht="12.75" hidden="false" customHeight="false" outlineLevel="0" collapsed="false">
      <c r="A12" s="0" t="s">
        <v>3</v>
      </c>
      <c r="B12" s="0" t="s">
        <v>4</v>
      </c>
      <c r="C12" s="11" t="n">
        <v>37226</v>
      </c>
      <c r="D12" s="0" t="s">
        <v>5</v>
      </c>
      <c r="E12" s="0" t="s">
        <v>6</v>
      </c>
      <c r="F12" s="0" t="n">
        <v>28.7</v>
      </c>
      <c r="I12" s="12" t="n">
        <v>6.51022</v>
      </c>
      <c r="J12" s="7" t="n">
        <f aca="false">-9300*I12</f>
        <v>-60545.046</v>
      </c>
      <c r="K12" s="3"/>
      <c r="L12" s="3" t="n">
        <v>5.7</v>
      </c>
      <c r="M12" s="7" t="n">
        <f aca="false">-9300*L12</f>
        <v>-53010</v>
      </c>
      <c r="N12" s="4"/>
      <c r="O12" s="8" t="n">
        <v>5.99</v>
      </c>
      <c r="P12" s="13" t="n">
        <f aca="false">-9300*O12</f>
        <v>-55707</v>
      </c>
    </row>
    <row r="13" customFormat="false" ht="12.75" hidden="false" customHeight="false" outlineLevel="0" collapsed="false">
      <c r="D13" s="0" t="s">
        <v>7</v>
      </c>
      <c r="E13" s="0" t="s">
        <v>8</v>
      </c>
      <c r="F13" s="0" t="n">
        <v>25</v>
      </c>
      <c r="I13" s="3"/>
      <c r="J13" s="3"/>
      <c r="K13" s="3"/>
      <c r="L13" s="3"/>
      <c r="M13" s="3"/>
      <c r="N13" s="4"/>
      <c r="O13" s="8"/>
      <c r="P13" s="8"/>
    </row>
    <row r="14" customFormat="false" ht="12.75" hidden="false" customHeight="false" outlineLevel="0" collapsed="false">
      <c r="I14" s="3"/>
      <c r="J14" s="3"/>
      <c r="K14" s="3"/>
      <c r="L14" s="3"/>
      <c r="M14" s="3"/>
      <c r="N14" s="4"/>
      <c r="O14" s="8"/>
      <c r="P14" s="8"/>
    </row>
    <row r="15" customFormat="false" ht="12.75" hidden="false" customHeight="false" outlineLevel="0" collapsed="false">
      <c r="A15" s="0" t="s">
        <v>9</v>
      </c>
      <c r="B15" s="0" t="s">
        <v>10</v>
      </c>
      <c r="C15" s="11" t="s">
        <v>11</v>
      </c>
      <c r="D15" s="0" t="s">
        <v>5</v>
      </c>
      <c r="E15" s="0" t="s">
        <v>6</v>
      </c>
      <c r="F15" s="0" t="n">
        <v>26.9</v>
      </c>
      <c r="I15" s="12" t="n">
        <v>4.83364</v>
      </c>
      <c r="J15" s="7" t="n">
        <f aca="false">-I15*237600</f>
        <v>-1148472.864</v>
      </c>
      <c r="K15" s="3"/>
      <c r="L15" s="3" t="n">
        <v>4.35</v>
      </c>
      <c r="M15" s="7" t="n">
        <f aca="false">-L15*237600</f>
        <v>-1033560</v>
      </c>
      <c r="N15" s="4"/>
      <c r="O15" s="8" t="n">
        <v>4.69</v>
      </c>
      <c r="P15" s="13" t="n">
        <f aca="false">-O15*237600</f>
        <v>-1114344</v>
      </c>
    </row>
    <row r="16" customFormat="false" ht="12.75" hidden="false" customHeight="false" outlineLevel="0" collapsed="false">
      <c r="D16" s="0" t="s">
        <v>7</v>
      </c>
      <c r="E16" s="0" t="s">
        <v>8</v>
      </c>
      <c r="F16" s="0" t="n">
        <v>24</v>
      </c>
      <c r="I16" s="3"/>
      <c r="J16" s="3"/>
      <c r="K16" s="3"/>
      <c r="L16" s="3"/>
      <c r="M16" s="3"/>
      <c r="N16" s="4"/>
      <c r="O16" s="8"/>
      <c r="P16" s="8"/>
    </row>
    <row r="17" customFormat="false" ht="12.75" hidden="false" customHeight="false" outlineLevel="0" collapsed="false">
      <c r="I17" s="3"/>
      <c r="J17" s="3"/>
      <c r="K17" s="3"/>
      <c r="L17" s="3"/>
      <c r="M17" s="3"/>
      <c r="N17" s="4"/>
      <c r="O17" s="8"/>
      <c r="P17" s="8"/>
    </row>
    <row r="18" customFormat="false" ht="12.75" hidden="false" customHeight="false" outlineLevel="0" collapsed="false">
      <c r="A18" s="0" t="s">
        <v>12</v>
      </c>
      <c r="B18" s="0" t="s">
        <v>13</v>
      </c>
      <c r="C18" s="11" t="n">
        <v>37591</v>
      </c>
      <c r="D18" s="0" t="s">
        <v>5</v>
      </c>
      <c r="E18" s="0" t="s">
        <v>6</v>
      </c>
      <c r="F18" s="0" t="n">
        <v>24.85</v>
      </c>
      <c r="I18" s="12" t="n">
        <v>3.09277</v>
      </c>
      <c r="J18" s="7" t="n">
        <f aca="false">-I18*15500</f>
        <v>-47937.935</v>
      </c>
      <c r="K18" s="3"/>
      <c r="L18" s="3" t="n">
        <v>2.71</v>
      </c>
      <c r="M18" s="7" t="n">
        <f aca="false">-L18*15500</f>
        <v>-42005</v>
      </c>
      <c r="N18" s="4"/>
      <c r="O18" s="8" t="n">
        <v>3.06</v>
      </c>
      <c r="P18" s="13" t="n">
        <f aca="false">-O18*15500</f>
        <v>-47430</v>
      </c>
    </row>
    <row r="19" customFormat="false" ht="12.75" hidden="false" customHeight="false" outlineLevel="0" collapsed="false">
      <c r="D19" s="0" t="s">
        <v>7</v>
      </c>
      <c r="E19" s="0" t="s">
        <v>8</v>
      </c>
      <c r="F19" s="0" t="n">
        <v>23</v>
      </c>
    </row>
  </sheetData>
  <mergeCells count="3">
    <mergeCell ref="I8:J8"/>
    <mergeCell ref="L8:M8"/>
    <mergeCell ref="O8:P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2001-11-20T15:40:40Z</dcterms:created>
  <dc:creator>mfondre</dc:creator>
  <dc:description/>
  <dc:language>en-US</dc:language>
  <cp:lastModifiedBy>jbennet1</cp:lastModifiedBy>
  <dcterms:modified xsi:type="dcterms:W3CDTF">2001-11-21T16:28:24Z</dcterms:modified>
  <cp:revision>0</cp:revision>
  <dc:subject/>
  <dc:title/>
</cp:coreProperties>
</file>