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acros" sheetId="1" state="visible" r:id="rId3"/>
    <sheet name="Summary" sheetId="2" state="visible" r:id="rId4"/>
    <sheet name="ADetail" sheetId="3" state="visible" r:id="rId5"/>
    <sheet name="FDetail" sheetId="4" state="visible" r:id="rId6"/>
    <sheet name="ASum " sheetId="5" state="visible" r:id="rId7"/>
    <sheet name="FSum " sheetId="6" state="visible" r:id="rId8"/>
    <sheet name="AVar" sheetId="7" state="visible" r:id="rId9"/>
    <sheet name="FVar" sheetId="8" state="visible" r:id="rId10"/>
  </sheets>
  <definedNames>
    <definedName function="false" hidden="false" localSheetId="6" name="_xlnm.Print_Area" vbProcedure="false">AVar!$A$26:$E$31</definedName>
    <definedName function="false" hidden="false" localSheetId="7" name="_xlnm.Print_Area" vbProcedure="false">FVar!$A$3:$H$5</definedName>
    <definedName function="false" hidden="false" localSheetId="0" name="_xlnm.Print_Area" vbProcedure="false">Macros!$A$1:$K$36</definedName>
    <definedName function="false" hidden="false" localSheetId="1" name="_xlnm.Print_Area" vbProcedure="false">Summary!$A$1:$G$34</definedName>
    <definedName function="false" hidden="false" localSheetId="2" name="Excel_BuiltIn__FilterDatabase" vbProcedure="false">ADetail!$A$1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<sst xmlns="http://schemas.openxmlformats.org/spreadsheetml/2006/main" count="891" uniqueCount="342">
  <si>
    <t xml:space="preserve">Financial Reconcilation Extrapolation Device</t>
  </si>
  <si>
    <t xml:space="preserve">Steps:</t>
  </si>
  <si>
    <t xml:space="preserve">Save template in Liq_omic directory w/ region and prod month title.</t>
  </si>
  <si>
    <t xml:space="preserve">Copy Actuals Detail and Flash Detail into corresponding tabs in this file; </t>
  </si>
  <si>
    <t xml:space="preserve">Make sure that data is in proper format:  TAGG, Counterparty, Amount</t>
  </si>
  <si>
    <t xml:space="preserve">Copy subtotal from Adetail and Fdetail into summary tab, and enter under "per detail" column.</t>
  </si>
  <si>
    <t xml:space="preserve">Enter Flash and Actual totals per the OA Reports in the "per OA report"column.  Reconcile the difference between detail and OA amounts before proceeding.</t>
  </si>
  <si>
    <t xml:space="preserve">This macro will copy detail data into summary tabs, remove leg level detail and summarize</t>
  </si>
  <si>
    <t xml:space="preserve">by tagg no.</t>
  </si>
  <si>
    <t xml:space="preserve">Manually delete any lines of data in Asum and Fsum that have counterparty detail in column B.  These records should be grouped together at the top.</t>
  </si>
  <si>
    <t xml:space="preserve">This macro will  insert v-look-up function, compute variance, sort by variance amount,  </t>
  </si>
  <si>
    <t xml:space="preserve">copy results into variance tabs, and insert columns for tracking variance resolution.</t>
  </si>
  <si>
    <t xml:space="preserve">Manually delete any lines of data with a variance equal to zero in the Avar and Fvar tabs.  Afterwards, delete any lines of data for which the variance is below </t>
  </si>
  <si>
    <t xml:space="preserve">the scope of your reconciliation.</t>
  </si>
  <si>
    <t xml:space="preserve">This macro will sort data by lookup amount, which separates out variances into catagories:</t>
  </si>
  <si>
    <t xml:space="preserve">In flash,not actuals; In Actuals, not flashed; Discrepancy btw actuals and flash.  </t>
  </si>
  <si>
    <t xml:space="preserve">Manually subtotal data on Avar and Fvar tabs to separate into the following categories:</t>
  </si>
  <si>
    <t xml:space="preserve">Add preliminary results to Summary tab.  Email to gas acct and economics for review. Update summary and Avar/Fvar as you receive more information.</t>
  </si>
  <si>
    <t xml:space="preserve">Financial Liquidation Variance Summary</t>
  </si>
  <si>
    <t xml:space="preserve">PRODUCTION MONTH: 9909</t>
  </si>
  <si>
    <t xml:space="preserve">DESK: TEXAS</t>
  </si>
  <si>
    <t xml:space="preserve">per OA reports</t>
  </si>
  <si>
    <t xml:space="preserve">per Detail</t>
  </si>
  <si>
    <t xml:space="preserve">var</t>
  </si>
  <si>
    <t xml:space="preserve">expl</t>
  </si>
  <si>
    <t xml:space="preserve">NGP&amp;L LIQUIDATIONS</t>
  </si>
  <si>
    <t xml:space="preserve"> </t>
  </si>
  <si>
    <t xml:space="preserve">Less (refer to Fvar Tab):</t>
  </si>
  <si>
    <t xml:space="preserve">Flash Adjustments</t>
  </si>
  <si>
    <t xml:space="preserve">GL Adjustments</t>
  </si>
  <si>
    <t xml:space="preserve">In Flash, not Actuals (unexplained)</t>
  </si>
  <si>
    <t xml:space="preserve">Not TAGG related:Reclass inv profits to storage reconciliation</t>
  </si>
  <si>
    <t xml:space="preserve">Restated NGP&amp;L</t>
  </si>
  <si>
    <t xml:space="preserve">GL LIQUIDATIONS</t>
  </si>
  <si>
    <r>
      <rPr>
        <b val="true"/>
        <sz val="10"/>
        <rFont val="Tahoma"/>
        <family val="2"/>
      </rPr>
      <t xml:space="preserve">Less</t>
    </r>
    <r>
      <rPr>
        <b val="true"/>
        <sz val="6"/>
        <rFont val="Tahoma"/>
        <family val="2"/>
      </rPr>
      <t xml:space="preserve"> (refer to Avar Tab):</t>
    </r>
  </si>
  <si>
    <t xml:space="preserve">Discrepancies between Actuals &amp; Flash</t>
  </si>
  <si>
    <t xml:space="preserve">In Actuals, not Flash (unexplained)</t>
  </si>
  <si>
    <t xml:space="preserve">Not TAGG related:Unknown entry in OA report</t>
  </si>
  <si>
    <t xml:space="preserve">Restated Actuals</t>
  </si>
  <si>
    <t xml:space="preserve">Original Variance</t>
  </si>
  <si>
    <t xml:space="preserve">unexplained </t>
  </si>
  <si>
    <t xml:space="preserve">TAGG</t>
  </si>
  <si>
    <t xml:space="preserve">Counterparty</t>
  </si>
  <si>
    <t xml:space="preserve">Amount</t>
  </si>
  <si>
    <t xml:space="preserve">N09273.2</t>
  </si>
  <si>
    <t xml:space="preserve">INTRA-TEXAS</t>
  </si>
  <si>
    <t xml:space="preserve">N09290.2</t>
  </si>
  <si>
    <t xml:space="preserve">N09295.2</t>
  </si>
  <si>
    <t xml:space="preserve">N09304.2</t>
  </si>
  <si>
    <t xml:space="preserve">N09460.2</t>
  </si>
  <si>
    <t xml:space="preserve">N10120.2</t>
  </si>
  <si>
    <t xml:space="preserve">N10499.2</t>
  </si>
  <si>
    <t xml:space="preserve">N11361.2</t>
  </si>
  <si>
    <t xml:space="preserve">N11686.2</t>
  </si>
  <si>
    <t xml:space="preserve">N13698.1</t>
  </si>
  <si>
    <t xml:space="preserve">N15391.2</t>
  </si>
  <si>
    <t xml:space="preserve">N15825.2</t>
  </si>
  <si>
    <t xml:space="preserve">N15826.1</t>
  </si>
  <si>
    <t xml:space="preserve">N09874.2</t>
  </si>
  <si>
    <t xml:space="preserve">N10249.2</t>
  </si>
  <si>
    <t xml:space="preserve">N13339.1</t>
  </si>
  <si>
    <t xml:space="preserve">N13851.1</t>
  </si>
  <si>
    <t xml:space="preserve">N14259.2</t>
  </si>
  <si>
    <t xml:space="preserve">N17847.1</t>
  </si>
  <si>
    <t xml:space="preserve">EY2670.1</t>
  </si>
  <si>
    <t xml:space="preserve">Exxon Company, USA, a Division of Exxon Corporation</t>
  </si>
  <si>
    <t xml:space="preserve">E07001.A</t>
  </si>
  <si>
    <t xml:space="preserve">INTRA-TX-OPT</t>
  </si>
  <si>
    <t xml:space="preserve">E24371.6</t>
  </si>
  <si>
    <t xml:space="preserve">EK1331.3</t>
  </si>
  <si>
    <t xml:space="preserve">N09783.1</t>
  </si>
  <si>
    <t xml:space="preserve">E05136.5</t>
  </si>
  <si>
    <t xml:space="preserve">E05136.7</t>
  </si>
  <si>
    <t xml:space="preserve">E05228.4</t>
  </si>
  <si>
    <t xml:space="preserve">E06912.S</t>
  </si>
  <si>
    <t xml:space="preserve">E07001.7</t>
  </si>
  <si>
    <t xml:space="preserve">E24155.4</t>
  </si>
  <si>
    <t xml:space="preserve">E24161.4</t>
  </si>
  <si>
    <t xml:space="preserve">E24336.4</t>
  </si>
  <si>
    <t xml:space="preserve">E24344.3</t>
  </si>
  <si>
    <t xml:space="preserve">E24346.3</t>
  </si>
  <si>
    <t xml:space="preserve">E24371.5</t>
  </si>
  <si>
    <t xml:space="preserve">E25904.5</t>
  </si>
  <si>
    <t xml:space="preserve">E26357.4</t>
  </si>
  <si>
    <t xml:space="preserve">E26418.4</t>
  </si>
  <si>
    <t xml:space="preserve">E27461.4</t>
  </si>
  <si>
    <t xml:space="preserve">E33520.9</t>
  </si>
  <si>
    <t xml:space="preserve">E33520.B</t>
  </si>
  <si>
    <t xml:space="preserve">E43532.4</t>
  </si>
  <si>
    <t xml:space="preserve">E50361.3</t>
  </si>
  <si>
    <t xml:space="preserve">E99035.3</t>
  </si>
  <si>
    <t xml:space="preserve">EF0800.2</t>
  </si>
  <si>
    <t xml:space="preserve">N02189.1</t>
  </si>
  <si>
    <t xml:space="preserve">EX7269.2</t>
  </si>
  <si>
    <t xml:space="preserve">EX7649.2</t>
  </si>
  <si>
    <t xml:space="preserve">EX7661.2</t>
  </si>
  <si>
    <t xml:space="preserve">EX7670.2</t>
  </si>
  <si>
    <t xml:space="preserve">EX7681.2</t>
  </si>
  <si>
    <t xml:space="preserve">EZ8795.1</t>
  </si>
  <si>
    <t xml:space="preserve">N05409.2</t>
  </si>
  <si>
    <t xml:space="preserve">N05427.2</t>
  </si>
  <si>
    <t xml:space="preserve">N05434.2</t>
  </si>
  <si>
    <t xml:space="preserve">N05677.2</t>
  </si>
  <si>
    <t xml:space="preserve">N05679.2</t>
  </si>
  <si>
    <t xml:space="preserve">N07214.3</t>
  </si>
  <si>
    <t xml:space="preserve">N07226.2</t>
  </si>
  <si>
    <t xml:space="preserve">EW1888.2</t>
  </si>
  <si>
    <t xml:space="preserve">EW1897.2</t>
  </si>
  <si>
    <t xml:space="preserve">EW1907.2</t>
  </si>
  <si>
    <t xml:space="preserve">EY8974.2</t>
  </si>
  <si>
    <t xml:space="preserve">EZ9476.2</t>
  </si>
  <si>
    <t xml:space="preserve">EZ9478.2</t>
  </si>
  <si>
    <t xml:space="preserve">N02270.1</t>
  </si>
  <si>
    <t xml:space="preserve">N02327.2</t>
  </si>
  <si>
    <t xml:space="preserve">N10001.2</t>
  </si>
  <si>
    <t xml:space="preserve">EW6616.3</t>
  </si>
  <si>
    <t xml:space="preserve">EY8568.9</t>
  </si>
  <si>
    <t xml:space="preserve">EZ0672.1</t>
  </si>
  <si>
    <t xml:space="preserve">EZ0672.2</t>
  </si>
  <si>
    <t xml:space="preserve">EZ8697.1</t>
  </si>
  <si>
    <t xml:space="preserve">EZ8697.2</t>
  </si>
  <si>
    <t xml:space="preserve">EZ8697.3</t>
  </si>
  <si>
    <t xml:space="preserve">EZ8697.4</t>
  </si>
  <si>
    <t xml:space="preserve">EZ8697.5</t>
  </si>
  <si>
    <t xml:space="preserve">EZ9089.1</t>
  </si>
  <si>
    <t xml:space="preserve">N01516.3</t>
  </si>
  <si>
    <t xml:space="preserve">N01516.4</t>
  </si>
  <si>
    <t xml:space="preserve">N02321.1</t>
  </si>
  <si>
    <t xml:space="preserve">N02909.1</t>
  </si>
  <si>
    <t xml:space="preserve">N03433.1</t>
  </si>
  <si>
    <t xml:space="preserve">N03433.2</t>
  </si>
  <si>
    <t xml:space="preserve">N03433.3</t>
  </si>
  <si>
    <t xml:space="preserve">N04835.1</t>
  </si>
  <si>
    <t xml:space="preserve">N04835.2</t>
  </si>
  <si>
    <t xml:space="preserve">N04835.3</t>
  </si>
  <si>
    <t xml:space="preserve">N04835.4</t>
  </si>
  <si>
    <t xml:space="preserve">N05437.1</t>
  </si>
  <si>
    <t xml:space="preserve">N05437.2</t>
  </si>
  <si>
    <t xml:space="preserve">N08734.2</t>
  </si>
  <si>
    <t xml:space="preserve">N08734.3</t>
  </si>
  <si>
    <t xml:space="preserve">N08734.4</t>
  </si>
  <si>
    <t xml:space="preserve">N09449.6</t>
  </si>
  <si>
    <t xml:space="preserve">N10388.3</t>
  </si>
  <si>
    <t xml:space="preserve">N10388.4</t>
  </si>
  <si>
    <t xml:space="preserve">N10388.5</t>
  </si>
  <si>
    <t xml:space="preserve">EW2535.1</t>
  </si>
  <si>
    <t xml:space="preserve">EW3665.1</t>
  </si>
  <si>
    <t xml:space="preserve">EZ1011.4</t>
  </si>
  <si>
    <t xml:space="preserve">EZ7548.1</t>
  </si>
  <si>
    <t xml:space="preserve">EZ7548.2</t>
  </si>
  <si>
    <t xml:space="preserve">EZ8287.1</t>
  </si>
  <si>
    <t xml:space="preserve">EZ8287.2</t>
  </si>
  <si>
    <t xml:space="preserve">EZ8287.3</t>
  </si>
  <si>
    <t xml:space="preserve">EZ8697.7</t>
  </si>
  <si>
    <t xml:space="preserve">EZ8697.8</t>
  </si>
  <si>
    <t xml:space="preserve">EZ8697.9</t>
  </si>
  <si>
    <t xml:space="preserve">EZ8697.A</t>
  </si>
  <si>
    <t xml:space="preserve">EZ9089.2</t>
  </si>
  <si>
    <t xml:space="preserve">N00057.1</t>
  </si>
  <si>
    <t xml:space="preserve">N00914.2</t>
  </si>
  <si>
    <t xml:space="preserve">N00914.3</t>
  </si>
  <si>
    <t xml:space="preserve">N02909.2</t>
  </si>
  <si>
    <t xml:space="preserve">N03995.1</t>
  </si>
  <si>
    <t xml:space="preserve">N03995.2</t>
  </si>
  <si>
    <t xml:space="preserve">N06357.1</t>
  </si>
  <si>
    <t xml:space="preserve">N06357.2</t>
  </si>
  <si>
    <t xml:space="preserve">N06357.3</t>
  </si>
  <si>
    <t xml:space="preserve">N06357.4</t>
  </si>
  <si>
    <t xml:space="preserve">N06817.1</t>
  </si>
  <si>
    <t xml:space="preserve">N06817.2</t>
  </si>
  <si>
    <t xml:space="preserve">N06817.3</t>
  </si>
  <si>
    <t xml:space="preserve">N07019.6</t>
  </si>
  <si>
    <t xml:space="preserve">N08088.3</t>
  </si>
  <si>
    <t xml:space="preserve">N08734.1</t>
  </si>
  <si>
    <t xml:space="preserve">N10388.6</t>
  </si>
  <si>
    <t xml:space="preserve">EK1314.1</t>
  </si>
  <si>
    <t xml:space="preserve">CENTRALILLLIGCO</t>
  </si>
  <si>
    <t xml:space="preserve">ET9788.1</t>
  </si>
  <si>
    <t xml:space="preserve">ST-SPINDLETOP</t>
  </si>
  <si>
    <t xml:space="preserve">ET9788.2</t>
  </si>
  <si>
    <t xml:space="preserve">NG-PRICE</t>
  </si>
  <si>
    <t xml:space="preserve">EY8568.B</t>
  </si>
  <si>
    <t xml:space="preserve">ST-BAMMEL</t>
  </si>
  <si>
    <t xml:space="preserve">FT-TEXAS</t>
  </si>
  <si>
    <t xml:space="preserve">OPTIONS-TX</t>
  </si>
  <si>
    <t xml:space="preserve">N23443.1</t>
  </si>
  <si>
    <t xml:space="preserve">ER3044.4</t>
  </si>
  <si>
    <t xml:space="preserve">FT-TEXAS-GD</t>
  </si>
  <si>
    <t xml:space="preserve">G-DAILY-TEX</t>
  </si>
  <si>
    <t xml:space="preserve">OPT-GD-TX-GDL</t>
  </si>
  <si>
    <t xml:space="preserve">G-DAILY-EST</t>
  </si>
  <si>
    <t xml:space="preserve">E05136.5 Total</t>
  </si>
  <si>
    <t xml:space="preserve">E05136.7 Total</t>
  </si>
  <si>
    <t xml:space="preserve">E05228.4 Total</t>
  </si>
  <si>
    <t xml:space="preserve">E06912.S Total</t>
  </si>
  <si>
    <t xml:space="preserve">E07001.7 Total</t>
  </si>
  <si>
    <t xml:space="preserve">E07001.A Total</t>
  </si>
  <si>
    <t xml:space="preserve">E24155.4 Total</t>
  </si>
  <si>
    <t xml:space="preserve">E24161.4 Total</t>
  </si>
  <si>
    <t xml:space="preserve">E24336.4 Total</t>
  </si>
  <si>
    <t xml:space="preserve">E24344.3 Total</t>
  </si>
  <si>
    <t xml:space="preserve">E24346.3 Total</t>
  </si>
  <si>
    <t xml:space="preserve">E24371.5 Total</t>
  </si>
  <si>
    <t xml:space="preserve">E24371.6 Total</t>
  </si>
  <si>
    <t xml:space="preserve">E25904.5 Total</t>
  </si>
  <si>
    <t xml:space="preserve">E26357.4 Total</t>
  </si>
  <si>
    <t xml:space="preserve">E26418.4 Total</t>
  </si>
  <si>
    <t xml:space="preserve">E27461.4 Total</t>
  </si>
  <si>
    <t xml:space="preserve">E33520.9 Total</t>
  </si>
  <si>
    <t xml:space="preserve">E33520.B Total</t>
  </si>
  <si>
    <t xml:space="preserve">E43532.4 Total</t>
  </si>
  <si>
    <t xml:space="preserve">E50361.3 Total</t>
  </si>
  <si>
    <t xml:space="preserve">E99035.3 Total</t>
  </si>
  <si>
    <t xml:space="preserve">EF0800.2 Total</t>
  </si>
  <si>
    <t xml:space="preserve">EK1314.1 Total</t>
  </si>
  <si>
    <t xml:space="preserve">EK1331.3 Total</t>
  </si>
  <si>
    <t xml:space="preserve">EW1888.2 Total</t>
  </si>
  <si>
    <t xml:space="preserve">EW1897.2 Total</t>
  </si>
  <si>
    <t xml:space="preserve">EW1907.2 Total</t>
  </si>
  <si>
    <t xml:space="preserve">EW2535.1 Total</t>
  </si>
  <si>
    <t xml:space="preserve">EW3665.1 Total</t>
  </si>
  <si>
    <t xml:space="preserve">EW6616.3 Total</t>
  </si>
  <si>
    <t xml:space="preserve">EX7269.2 Total</t>
  </si>
  <si>
    <t xml:space="preserve">EX7649.2 Total</t>
  </si>
  <si>
    <t xml:space="preserve">EX7661.2 Total</t>
  </si>
  <si>
    <t xml:space="preserve">EX7670.2 Total</t>
  </si>
  <si>
    <t xml:space="preserve">EX7681.2 Total</t>
  </si>
  <si>
    <t xml:space="preserve">EY2670.1 Total</t>
  </si>
  <si>
    <t xml:space="preserve">EY8568.9 Total</t>
  </si>
  <si>
    <t xml:space="preserve">EY8974.2 Total</t>
  </si>
  <si>
    <t xml:space="preserve">EZ0672.1 Total</t>
  </si>
  <si>
    <t xml:space="preserve">EZ0672.2 Total</t>
  </si>
  <si>
    <t xml:space="preserve">EZ1011.4 Total</t>
  </si>
  <si>
    <t xml:space="preserve">EZ7548.1 Total</t>
  </si>
  <si>
    <t xml:space="preserve">EZ7548.2 Total</t>
  </si>
  <si>
    <t xml:space="preserve">EZ8287.1 Total</t>
  </si>
  <si>
    <t xml:space="preserve">EZ8287.2 Total</t>
  </si>
  <si>
    <t xml:space="preserve">EZ8287.3 Total</t>
  </si>
  <si>
    <t xml:space="preserve">EZ8697.1 Total</t>
  </si>
  <si>
    <t xml:space="preserve">EZ8697.2 Total</t>
  </si>
  <si>
    <t xml:space="preserve">EZ8697.3 Total</t>
  </si>
  <si>
    <t xml:space="preserve">EZ8697.4 Total</t>
  </si>
  <si>
    <t xml:space="preserve">EZ8697.5 Total</t>
  </si>
  <si>
    <t xml:space="preserve">EZ8697.7 Total</t>
  </si>
  <si>
    <t xml:space="preserve">EZ8697.8 Total</t>
  </si>
  <si>
    <t xml:space="preserve">EZ8697.9 Total</t>
  </si>
  <si>
    <t xml:space="preserve">EZ8697.A Total</t>
  </si>
  <si>
    <t xml:space="preserve">EZ8795.1 Total</t>
  </si>
  <si>
    <t xml:space="preserve">EZ9089.1 Total</t>
  </si>
  <si>
    <t xml:space="preserve">EZ9089.2 Total</t>
  </si>
  <si>
    <t xml:space="preserve">EZ9476.2 Total</t>
  </si>
  <si>
    <t xml:space="preserve">EZ9478.2 Total</t>
  </si>
  <si>
    <t xml:space="preserve">N00057.1 Total</t>
  </si>
  <si>
    <t xml:space="preserve">N00914.2 Total</t>
  </si>
  <si>
    <t xml:space="preserve">N00914.3 Total</t>
  </si>
  <si>
    <t xml:space="preserve">N01516.3 Total</t>
  </si>
  <si>
    <t xml:space="preserve">N01516.4 Total</t>
  </si>
  <si>
    <t xml:space="preserve">N02189.1 Total</t>
  </si>
  <si>
    <t xml:space="preserve">N02270.1 Total</t>
  </si>
  <si>
    <t xml:space="preserve">N02321.1 Total</t>
  </si>
  <si>
    <t xml:space="preserve">N02327.2 Total</t>
  </si>
  <si>
    <t xml:space="preserve">N02909.1 Total</t>
  </si>
  <si>
    <t xml:space="preserve">N02909.2 Total</t>
  </si>
  <si>
    <t xml:space="preserve">N03433.1 Total</t>
  </si>
  <si>
    <t xml:space="preserve">N03433.2 Total</t>
  </si>
  <si>
    <t xml:space="preserve">N03433.3 Total</t>
  </si>
  <si>
    <t xml:space="preserve">N03995.1 Total</t>
  </si>
  <si>
    <t xml:space="preserve">N03995.2 Total</t>
  </si>
  <si>
    <t xml:space="preserve">N04835.1 Total</t>
  </si>
  <si>
    <t xml:space="preserve">N04835.2 Total</t>
  </si>
  <si>
    <t xml:space="preserve">N04835.3 Total</t>
  </si>
  <si>
    <t xml:space="preserve">N04835.4 Total</t>
  </si>
  <si>
    <t xml:space="preserve">N05409.2 Total</t>
  </si>
  <si>
    <t xml:space="preserve">N05427.2 Total</t>
  </si>
  <si>
    <t xml:space="preserve">N05434.2 Total</t>
  </si>
  <si>
    <t xml:space="preserve">N05437.1 Total</t>
  </si>
  <si>
    <t xml:space="preserve">N05437.2 Total</t>
  </si>
  <si>
    <t xml:space="preserve">N05677.2 Total</t>
  </si>
  <si>
    <t xml:space="preserve">N05679.2 Total</t>
  </si>
  <si>
    <t xml:space="preserve">N06357.1 Total</t>
  </si>
  <si>
    <t xml:space="preserve">N06357.2 Total</t>
  </si>
  <si>
    <t xml:space="preserve">N06357.3 Total</t>
  </si>
  <si>
    <t xml:space="preserve">N06357.4 Total</t>
  </si>
  <si>
    <t xml:space="preserve">N06817.1 Total</t>
  </si>
  <si>
    <t xml:space="preserve">N06817.2 Total</t>
  </si>
  <si>
    <t xml:space="preserve">N06817.3 Total</t>
  </si>
  <si>
    <t xml:space="preserve">N07019.6 Total</t>
  </si>
  <si>
    <t xml:space="preserve">N07214.3 Total</t>
  </si>
  <si>
    <t xml:space="preserve">N07226.2 Total</t>
  </si>
  <si>
    <t xml:space="preserve">N08088.3 Total</t>
  </si>
  <si>
    <t xml:space="preserve">N08734.1 Total</t>
  </si>
  <si>
    <t xml:space="preserve">N08734.2 Total</t>
  </si>
  <si>
    <t xml:space="preserve">N08734.3 Total</t>
  </si>
  <si>
    <t xml:space="preserve">N08734.4 Total</t>
  </si>
  <si>
    <t xml:space="preserve">N09273.2 Total</t>
  </si>
  <si>
    <t xml:space="preserve">N09290.2 Total</t>
  </si>
  <si>
    <t xml:space="preserve">N09295.2 Total</t>
  </si>
  <si>
    <t xml:space="preserve">N09304.2 Total</t>
  </si>
  <si>
    <t xml:space="preserve">N09449.6 Total</t>
  </si>
  <si>
    <t xml:space="preserve">N09460.2 Total</t>
  </si>
  <si>
    <t xml:space="preserve">N09783.1 Total</t>
  </si>
  <si>
    <t xml:space="preserve">N09874.2 Total</t>
  </si>
  <si>
    <t xml:space="preserve">N10001.2 Total</t>
  </si>
  <si>
    <t xml:space="preserve">N10120.2 Total</t>
  </si>
  <si>
    <t xml:space="preserve">N10249.2 Total</t>
  </si>
  <si>
    <t xml:space="preserve">N10388.3 Total</t>
  </si>
  <si>
    <t xml:space="preserve">N10388.4 Total</t>
  </si>
  <si>
    <t xml:space="preserve">N10388.5 Total</t>
  </si>
  <si>
    <t xml:space="preserve">N10388.6 Total</t>
  </si>
  <si>
    <t xml:space="preserve">N10499.2 Total</t>
  </si>
  <si>
    <t xml:space="preserve">N11361.2 Total</t>
  </si>
  <si>
    <t xml:space="preserve">N11686.2 Total</t>
  </si>
  <si>
    <t xml:space="preserve">N13339.1 Total</t>
  </si>
  <si>
    <t xml:space="preserve">N13698.1 Total</t>
  </si>
  <si>
    <t xml:space="preserve">N13851.1 Total</t>
  </si>
  <si>
    <t xml:space="preserve">N14259.2 Total</t>
  </si>
  <si>
    <t xml:space="preserve">N15391.2 Total</t>
  </si>
  <si>
    <t xml:space="preserve">N15825.2 Total</t>
  </si>
  <si>
    <t xml:space="preserve">N15826.1 Total</t>
  </si>
  <si>
    <t xml:space="preserve">N17847.1 Total</t>
  </si>
  <si>
    <t xml:space="preserve">Grand Total</t>
  </si>
  <si>
    <t xml:space="preserve">ER3044.4 Total</t>
  </si>
  <si>
    <t xml:space="preserve">ET9788.1 Total</t>
  </si>
  <si>
    <t xml:space="preserve">ET9788.2 Total</t>
  </si>
  <si>
    <t xml:space="preserve">EY8568.B Total</t>
  </si>
  <si>
    <t xml:space="preserve">N23443.1 Total</t>
  </si>
  <si>
    <t xml:space="preserve">Financial Liquidation Variances</t>
  </si>
  <si>
    <t xml:space="preserve">GL Perspective: Economics to Review</t>
  </si>
  <si>
    <t xml:space="preserve">GL Amount</t>
  </si>
  <si>
    <t xml:space="preserve">Vlookup Flash</t>
  </si>
  <si>
    <t xml:space="preserve">Variance</t>
  </si>
  <si>
    <t xml:space="preserve">Desk Adjustment</t>
  </si>
  <si>
    <t xml:space="preserve">GL Adjustment/Reclass</t>
  </si>
  <si>
    <t xml:space="preserve">Comments</t>
  </si>
  <si>
    <t xml:space="preserve">Total </t>
  </si>
  <si>
    <t xml:space="preserve">Economics to review</t>
  </si>
  <si>
    <t xml:space="preserve">Tsf EK1314.1 to Central</t>
  </si>
  <si>
    <t xml:space="preserve">Total</t>
  </si>
  <si>
    <t xml:space="preserve">Grand To</t>
  </si>
  <si>
    <t xml:space="preserve">Flash Perspective: Gas Acct to Review</t>
  </si>
  <si>
    <t xml:space="preserve">Flash Amount</t>
  </si>
  <si>
    <t xml:space="preserve">VLookupGL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</si>
</sst>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(* #,##0.00_);_(* \(#,##0.00\);_(* \-??_);_(@_)"/>
    <numFmt numFmtId="166" formatCode="_(* #,##0_);_(* \(#,##0\);_(* \-??_);_(@_)"/>
    <numFmt numFmtId="167" formatCode="_(\$* #,##0.00_);_(\$* \(#,##0.00\);_(\$* \-??_);_(@_)"/>
    <numFmt numFmtId="168" formatCode="0.00"/>
    <numFmt numFmtId="169" formatCode="\$#,##0"/>
    <numFmt numFmtId="170" formatCode="_(\$* #,##0_);_(\$* \(#,##0\);_(\$* \-??_);_(@_)"/>
  </numFmts>
  <fonts count="2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0"/>
    </font>
    <font>
      <sz val="10"/>
      <color rgb="FF000000"/>
      <name val="MS Sans Serif"/>
      <family val="0"/>
    </font>
    <font>
      <sz val="10"/>
      <name val="Tahoma"/>
      <family val="2"/>
    </font>
    <font>
      <sz val="14"/>
      <color rgb="FF0000FF"/>
      <name val="Tahoma"/>
      <family val="2"/>
    </font>
    <font>
      <b val="true"/>
      <i val="true"/>
      <sz val="10"/>
      <color rgb="FF0000FF"/>
      <name val="Tahoma"/>
      <family val="2"/>
    </font>
    <font>
      <b val="true"/>
      <sz val="8"/>
      <name val="Tahoma"/>
      <family val="2"/>
    </font>
    <font>
      <b val="true"/>
      <sz val="10"/>
      <color rgb="FF3366FF"/>
      <name val="Tahoma"/>
      <family val="2"/>
    </font>
    <font>
      <i val="true"/>
      <sz val="10"/>
      <color rgb="FF0000FF"/>
      <name val="Tahoma"/>
      <family val="2"/>
    </font>
    <font>
      <sz val="8"/>
      <name val="Tahoma"/>
      <family val="2"/>
    </font>
    <font>
      <sz val="14"/>
      <name val="Tahoma"/>
      <family val="2"/>
    </font>
    <font>
      <sz val="16"/>
      <name val="Tahoma"/>
      <family val="2"/>
    </font>
    <font>
      <u val="single"/>
      <sz val="8"/>
      <name val="Tahoma"/>
      <family val="2"/>
    </font>
    <font>
      <b val="true"/>
      <sz val="10"/>
      <name val="Tahoma"/>
      <family val="2"/>
    </font>
    <font>
      <sz val="10"/>
      <color rgb="FF0000FF"/>
      <name val="Tahoma"/>
      <family val="2"/>
    </font>
    <font>
      <b val="true"/>
      <sz val="6"/>
      <name val="Tahoma"/>
      <family val="2"/>
    </font>
    <font>
      <sz val="8"/>
      <color rgb="FF0000FF"/>
      <name val="Tahoma"/>
      <family val="2"/>
    </font>
    <font>
      <sz val="10"/>
      <name val="Times New Roman"/>
      <family val="1"/>
    </font>
    <font>
      <b val="true"/>
      <sz val="8"/>
      <color rgb="FF000000"/>
      <name val="Tahoma"/>
      <family val="2"/>
    </font>
    <font>
      <sz val="8"/>
      <color rgb="FF00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double"/>
      <diagonal/>
    </border>
  </borders>
  <cellStyleXfs count="3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7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6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3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6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6" fillId="0" borderId="1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6" fillId="0" borderId="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3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9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1" fillId="0" borderId="0" xfId="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xfId="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3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3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4" borderId="0" xfId="28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22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E#1" xfId="20"/>
    <cellStyle name="Normal_FT1" xfId="21"/>
    <cellStyle name="Normal_G1 TRANSLATED" xfId="22"/>
    <cellStyle name="Normal_G11" xfId="23"/>
    <cellStyle name="Normal_G31" xfId="24"/>
    <cellStyle name="Normal_GA1" xfId="25"/>
    <cellStyle name="Normal_GG1" xfId="26"/>
    <cellStyle name="Normal_GGTX1" xfId="27"/>
    <cellStyle name="Normal_GN1" xfId="28"/>
    <cellStyle name="Normal_IGI1_1" xfId="29"/>
    <cellStyle name="Normal_MAYIGI" xfId="30"/>
    <cellStyle name="Normal_NB1_1" xfId="31"/>
    <cellStyle name="Normal_OM1" xfId="32"/>
    <cellStyle name="Normal_P!1" xfId="33"/>
    <cellStyle name="Normal_p&amp;_wd1_1" xfId="34"/>
    <cellStyle name="Normal_pg_wd1" xfId="3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402120</xdr:colOff>
          <xdr:row>10</xdr:row>
          <xdr:rowOff>152280</xdr:rowOff>
        </xdr:from>
        <xdr:to>
          <xdr:col>4</xdr:col>
          <xdr:colOff>100800</xdr:colOff>
          <xdr:row>12</xdr:row>
          <xdr:rowOff>95400</xdr:rowOff>
        </xdr:to>
        <xdr:sp>
          <xdr:nvSpPr>
            <xdr:cNvPr id="1001" name="Button 8" descr="Format Detail Dat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Format Detail Data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402120</xdr:colOff>
          <xdr:row>15</xdr:row>
          <xdr:rowOff>142920</xdr:rowOff>
        </xdr:from>
        <xdr:to>
          <xdr:col>4</xdr:col>
          <xdr:colOff>110520</xdr:colOff>
          <xdr:row>17</xdr:row>
          <xdr:rowOff>86040</xdr:rowOff>
        </xdr:to>
        <xdr:sp>
          <xdr:nvSpPr>
            <xdr:cNvPr id="1002" name="Button 9" descr="Compute Varianc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Compute Variances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20160</xdr:colOff>
          <xdr:row>22</xdr:row>
          <xdr:rowOff>0</xdr:rowOff>
        </xdr:from>
        <xdr:to>
          <xdr:col>4</xdr:col>
          <xdr:colOff>150480</xdr:colOff>
          <xdr:row>23</xdr:row>
          <xdr:rowOff>105120</xdr:rowOff>
        </xdr:to>
        <xdr:sp>
          <xdr:nvSpPr>
            <xdr:cNvPr id="1003" name="Button 10" descr="Group Variance Dat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Group Variance Data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F3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.7"/>
    <col collapsed="false" customWidth="true" hidden="false" outlineLevel="0" max="2" min="2" style="1" width="5.85"/>
    <col collapsed="false" customWidth="false" hidden="false" outlineLevel="0" max="4" min="3" style="1" width="9.14"/>
    <col collapsed="false" customWidth="true" hidden="false" outlineLevel="0" max="5" min="5" style="1" width="3.56"/>
    <col collapsed="false" customWidth="false" hidden="false" outlineLevel="0" max="257" min="6" style="1" width="9.14"/>
  </cols>
  <sheetData>
    <row r="1" customFormat="false" ht="18" hidden="false" customHeight="false" outlineLevel="0" collapsed="false">
      <c r="A1" s="2" t="s">
        <v>0</v>
      </c>
    </row>
    <row r="3" customFormat="false" ht="12.75" hidden="false" customHeight="false" outlineLevel="0" collapsed="false">
      <c r="A3" s="3" t="s">
        <v>1</v>
      </c>
    </row>
    <row r="4" customFormat="false" ht="12.75" hidden="false" customHeight="false" outlineLevel="0" collapsed="false">
      <c r="B4" s="4" t="n">
        <v>1</v>
      </c>
      <c r="C4" s="1" t="s">
        <v>2</v>
      </c>
    </row>
    <row r="5" customFormat="false" ht="12.75" hidden="false" customHeight="false" outlineLevel="0" collapsed="false">
      <c r="A5" s="5"/>
      <c r="B5" s="4"/>
    </row>
    <row r="6" customFormat="false" ht="12.75" hidden="false" customHeight="false" outlineLevel="0" collapsed="false">
      <c r="B6" s="4" t="n">
        <v>2</v>
      </c>
      <c r="C6" s="1" t="s">
        <v>3</v>
      </c>
    </row>
    <row r="7" customFormat="false" ht="13.5" hidden="false" customHeight="true" outlineLevel="0" collapsed="false">
      <c r="B7" s="4"/>
      <c r="C7" s="1" t="s">
        <v>4</v>
      </c>
    </row>
    <row r="8" customFormat="false" ht="12.75" hidden="false" customHeight="false" outlineLevel="0" collapsed="false">
      <c r="B8" s="6"/>
    </row>
    <row r="9" customFormat="false" ht="12.75" hidden="false" customHeight="false" outlineLevel="0" collapsed="false">
      <c r="B9" s="4" t="n">
        <v>3</v>
      </c>
      <c r="C9" s="1" t="s">
        <v>5</v>
      </c>
    </row>
    <row r="10" customFormat="false" ht="12.75" hidden="false" customHeight="false" outlineLevel="0" collapsed="false">
      <c r="B10" s="6"/>
      <c r="C10" s="1" t="s">
        <v>6</v>
      </c>
    </row>
    <row r="11" customFormat="false" ht="12.75" hidden="false" customHeight="false" outlineLevel="0" collapsed="false">
      <c r="B11" s="6"/>
    </row>
    <row r="12" customFormat="false" ht="12.75" hidden="false" customHeight="false" outlineLevel="0" collapsed="false">
      <c r="B12" s="4" t="n">
        <v>4</v>
      </c>
      <c r="F12" s="1" t="s">
        <v>7</v>
      </c>
    </row>
    <row r="13" customFormat="false" ht="12.75" hidden="false" customHeight="false" outlineLevel="0" collapsed="false">
      <c r="B13" s="4"/>
      <c r="F13" s="1" t="s">
        <v>8</v>
      </c>
    </row>
    <row r="14" customFormat="false" ht="12.75" hidden="false" customHeight="false" outlineLevel="0" collapsed="false">
      <c r="B14" s="6"/>
    </row>
    <row r="15" customFormat="false" ht="12.75" hidden="false" customHeight="false" outlineLevel="0" collapsed="false">
      <c r="B15" s="4" t="n">
        <v>5</v>
      </c>
      <c r="C15" s="1" t="s">
        <v>9</v>
      </c>
    </row>
    <row r="16" customFormat="false" ht="12.75" hidden="false" customHeight="false" outlineLevel="0" collapsed="false">
      <c r="B16" s="4"/>
    </row>
    <row r="17" customFormat="false" ht="12.75" hidden="false" customHeight="false" outlineLevel="0" collapsed="false">
      <c r="B17" s="4" t="n">
        <v>6</v>
      </c>
      <c r="F17" s="1" t="s">
        <v>10</v>
      </c>
    </row>
    <row r="18" customFormat="false" ht="12.75" hidden="false" customHeight="false" outlineLevel="0" collapsed="false">
      <c r="B18" s="4"/>
      <c r="F18" s="1" t="s">
        <v>11</v>
      </c>
    </row>
    <row r="19" customFormat="false" ht="12.75" hidden="false" customHeight="false" outlineLevel="0" collapsed="false">
      <c r="B19" s="4"/>
    </row>
    <row r="20" customFormat="false" ht="12.75" hidden="false" customHeight="false" outlineLevel="0" collapsed="false">
      <c r="B20" s="4" t="n">
        <v>7</v>
      </c>
      <c r="C20" s="1" t="s">
        <v>12</v>
      </c>
    </row>
    <row r="21" customFormat="false" ht="12.75" hidden="false" customHeight="false" outlineLevel="0" collapsed="false">
      <c r="B21" s="6"/>
      <c r="C21" s="1" t="s">
        <v>13</v>
      </c>
    </row>
    <row r="22" customFormat="false" ht="12.75" hidden="false" customHeight="false" outlineLevel="0" collapsed="false">
      <c r="B22" s="6"/>
    </row>
    <row r="23" customFormat="false" ht="12.75" hidden="false" customHeight="false" outlineLevel="0" collapsed="false">
      <c r="B23" s="4" t="n">
        <v>8</v>
      </c>
      <c r="F23" s="1" t="s">
        <v>14</v>
      </c>
    </row>
    <row r="24" customFormat="false" ht="12.75" hidden="false" customHeight="false" outlineLevel="0" collapsed="false">
      <c r="B24" s="6"/>
      <c r="F24" s="1" t="s">
        <v>15</v>
      </c>
    </row>
    <row r="26" customFormat="false" ht="12.75" hidden="false" customHeight="false" outlineLevel="0" collapsed="false">
      <c r="B26" s="4" t="n">
        <v>9</v>
      </c>
      <c r="C26" s="1" t="s">
        <v>16</v>
      </c>
    </row>
    <row r="27" customFormat="false" ht="12.75" hidden="false" customHeight="false" outlineLevel="0" collapsed="false">
      <c r="C27" s="7" t="s">
        <v>15</v>
      </c>
    </row>
    <row r="29" customFormat="false" ht="12.75" hidden="false" customHeight="false" outlineLevel="0" collapsed="false">
      <c r="B29" s="6" t="n">
        <v>10</v>
      </c>
      <c r="C29" s="1" t="s">
        <v>17</v>
      </c>
    </row>
    <row r="30" customFormat="false" ht="12.75" hidden="false" customHeight="false" outlineLevel="0" collapsed="false">
      <c r="B30" s="6"/>
    </row>
    <row r="31" customFormat="false" ht="12.75" hidden="false" customHeight="false" outlineLevel="0" collapsed="false">
      <c r="B31" s="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8">
              <controlPr defaultSize="0" print="false" autoFill="0" autoPict="0">
                <anchor moveWithCells="true" sizeWithCells="false">
                  <from>
                    <xdr:col>1</xdr:col>
                    <xdr:colOff>402120</xdr:colOff>
                    <xdr:row>10</xdr:row>
                    <xdr:rowOff>152280</xdr:rowOff>
                  </from>
                  <to>
                    <xdr:col>4</xdr:col>
                    <xdr:colOff>100800</xdr:colOff>
                    <xdr:row>12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9">
              <controlPr defaultSize="0" print="false" autoFill="0" autoPict="0">
                <anchor moveWithCells="true" sizeWithCells="false">
                  <from>
                    <xdr:col>1</xdr:col>
                    <xdr:colOff>402120</xdr:colOff>
                    <xdr:row>15</xdr:row>
                    <xdr:rowOff>142920</xdr:rowOff>
                  </from>
                  <to>
                    <xdr:col>4</xdr:col>
                    <xdr:colOff>110520</xdr:colOff>
                    <xdr:row>17</xdr:row>
                    <xdr:rowOff>86040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0">
              <controlPr defaultSize="0" print="false" autoFill="0" autoPict="0">
                <anchor moveWithCells="true" sizeWithCells="false">
                  <from>
                    <xdr:col>2</xdr:col>
                    <xdr:colOff>20160</xdr:colOff>
                    <xdr:row>22</xdr:row>
                    <xdr:rowOff>0</xdr:rowOff>
                  </from>
                  <to>
                    <xdr:col>4</xdr:col>
                    <xdr:colOff>150480</xdr:colOff>
                    <xdr:row>23</xdr:row>
                    <xdr:rowOff>105120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4"/>
  <sheetViews>
    <sheetView showFormulas="false" showGridLines="true" showRowColHeaders="true" showZeros="true" rightToLeft="false" tabSelected="false" showOutlineSymbols="true" defaultGridColor="true" view="normal" topLeftCell="A6" colorId="64" zoomScale="100" zoomScaleNormal="100" zoomScalePageLayoutView="100" workbookViewId="0">
      <selection pane="topLeft" activeCell="B27" activeCellId="0" sqref="B27"/>
    </sheetView>
  </sheetViews>
  <sheetFormatPr defaultColWidth="9.13671875" defaultRowHeight="10.5" customHeight="true" zeroHeight="false" outlineLevelRow="0" outlineLevelCol="0"/>
  <cols>
    <col collapsed="false" customWidth="true" hidden="false" outlineLevel="0" max="1" min="1" style="8" width="52.14"/>
    <col collapsed="false" customWidth="true" hidden="false" outlineLevel="0" max="2" min="2" style="9" width="20.41"/>
    <col collapsed="false" customWidth="true" hidden="false" outlineLevel="0" max="3" min="3" style="8" width="1.56"/>
    <col collapsed="false" customWidth="true" hidden="false" outlineLevel="0" max="4" min="4" style="8" width="13.14"/>
    <col collapsed="false" customWidth="false" hidden="false" outlineLevel="0" max="5" min="5" style="8" width="9.14"/>
    <col collapsed="false" customWidth="true" hidden="false" outlineLevel="0" max="6" min="6" style="8" width="18.56"/>
    <col collapsed="false" customWidth="false" hidden="false" outlineLevel="0" max="257" min="7" style="8" width="9.14"/>
  </cols>
  <sheetData>
    <row r="1" customFormat="false" ht="18" hidden="false" customHeight="false" outlineLevel="0" collapsed="false">
      <c r="A1" s="10" t="s">
        <v>18</v>
      </c>
      <c r="B1" s="10"/>
      <c r="C1" s="10"/>
      <c r="D1" s="10"/>
      <c r="E1" s="10"/>
      <c r="F1" s="10"/>
      <c r="G1" s="10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  <c r="IJ1" s="11"/>
      <c r="IK1" s="11"/>
      <c r="IL1" s="11"/>
      <c r="IM1" s="11"/>
      <c r="IN1" s="11"/>
      <c r="IO1" s="11"/>
      <c r="IP1" s="11"/>
      <c r="IQ1" s="11"/>
      <c r="IR1" s="11"/>
      <c r="IS1" s="11"/>
      <c r="IT1" s="11"/>
      <c r="IU1" s="11"/>
      <c r="IV1" s="11"/>
      <c r="IW1" s="11"/>
    </row>
    <row r="2" customFormat="false" ht="19.5" hidden="false" customHeight="false" outlineLevel="0" collapsed="false">
      <c r="A2" s="12" t="s">
        <v>19</v>
      </c>
      <c r="B2" s="12"/>
      <c r="C2" s="12"/>
      <c r="D2" s="12"/>
      <c r="E2" s="12"/>
      <c r="F2" s="12"/>
      <c r="G2" s="12"/>
    </row>
    <row r="3" customFormat="false" ht="12.75" hidden="false" customHeight="false" outlineLevel="0" collapsed="false">
      <c r="A3" s="10" t="s">
        <v>20</v>
      </c>
      <c r="B3" s="10"/>
      <c r="C3" s="10"/>
      <c r="D3" s="10"/>
      <c r="E3" s="10"/>
      <c r="F3" s="10"/>
      <c r="G3" s="10"/>
    </row>
    <row r="5" customFormat="false" ht="10.5" hidden="false" customHeight="false" outlineLevel="0" collapsed="false">
      <c r="A5" s="13"/>
    </row>
    <row r="6" customFormat="false" ht="10.5" hidden="false" customHeight="false" outlineLevel="0" collapsed="false">
      <c r="A6" s="13"/>
    </row>
    <row r="7" customFormat="false" ht="12.75" hidden="false" customHeight="false" outlineLevel="0" collapsed="false">
      <c r="B7" s="14" t="s">
        <v>21</v>
      </c>
      <c r="C7" s="14"/>
      <c r="D7" s="14" t="s">
        <v>22</v>
      </c>
      <c r="E7" s="14" t="s">
        <v>23</v>
      </c>
      <c r="F7" s="14" t="s">
        <v>24</v>
      </c>
      <c r="G7" s="15"/>
    </row>
    <row r="8" customFormat="false" ht="12.75" hidden="false" customHeight="false" outlineLevel="0" collapsed="false">
      <c r="A8" s="16" t="s">
        <v>25</v>
      </c>
      <c r="B8" s="17" t="n">
        <v>142646</v>
      </c>
      <c r="D8" s="8" t="n">
        <v>0</v>
      </c>
      <c r="E8" s="8" t="n">
        <v>0</v>
      </c>
      <c r="F8" s="8" t="s">
        <v>26</v>
      </c>
    </row>
    <row r="9" customFormat="false" ht="12.75" hidden="false" customHeight="false" outlineLevel="0" collapsed="false">
      <c r="A9" s="18"/>
      <c r="B9" s="10"/>
    </row>
    <row r="10" customFormat="false" ht="12.75" hidden="false" customHeight="false" outlineLevel="0" collapsed="false">
      <c r="A10" s="19" t="s">
        <v>27</v>
      </c>
      <c r="B10" s="10"/>
    </row>
    <row r="11" customFormat="false" ht="12.75" hidden="false" customHeight="false" outlineLevel="0" collapsed="false">
      <c r="A11" s="19"/>
      <c r="B11" s="10"/>
    </row>
    <row r="12" customFormat="false" ht="12.75" hidden="false" customHeight="false" outlineLevel="0" collapsed="false">
      <c r="A12" s="20" t="s">
        <v>28</v>
      </c>
      <c r="B12" s="10"/>
    </row>
    <row r="13" customFormat="false" ht="12.75" hidden="false" customHeight="false" outlineLevel="0" collapsed="false">
      <c r="A13" s="20" t="s">
        <v>29</v>
      </c>
      <c r="B13" s="21" t="n">
        <v>0</v>
      </c>
    </row>
    <row r="14" customFormat="false" ht="12.75" hidden="false" customHeight="false" outlineLevel="0" collapsed="false">
      <c r="A14" s="22" t="s">
        <v>30</v>
      </c>
      <c r="B14" s="10" t="n">
        <f aca="false">FVar!D32</f>
        <v>670069.04</v>
      </c>
    </row>
    <row r="15" customFormat="false" ht="12.75" hidden="false" customHeight="false" outlineLevel="0" collapsed="false">
      <c r="A15" s="20" t="s">
        <v>31</v>
      </c>
      <c r="B15" s="23" t="n">
        <v>0</v>
      </c>
      <c r="C15" s="9"/>
    </row>
    <row r="16" customFormat="false" ht="12.75" hidden="false" customHeight="false" outlineLevel="0" collapsed="false">
      <c r="A16" s="24"/>
      <c r="B16" s="10" t="n">
        <f aca="false">SUM(B10:B15)</f>
        <v>670069.04</v>
      </c>
    </row>
    <row r="17" customFormat="false" ht="12.75" hidden="false" customHeight="false" outlineLevel="0" collapsed="false">
      <c r="A17" s="25" t="s">
        <v>32</v>
      </c>
      <c r="B17" s="23" t="n">
        <f aca="false">+B8-B16</f>
        <v>-527423.04</v>
      </c>
    </row>
    <row r="18" customFormat="false" ht="12.75" hidden="false" customHeight="false" outlineLevel="0" collapsed="false">
      <c r="A18" s="18"/>
      <c r="B18" s="10"/>
    </row>
    <row r="19" customFormat="false" ht="12.75" hidden="false" customHeight="false" outlineLevel="0" collapsed="false">
      <c r="A19" s="18"/>
      <c r="B19" s="10"/>
    </row>
    <row r="20" customFormat="false" ht="12.75" hidden="false" customHeight="false" outlineLevel="0" collapsed="false">
      <c r="A20" s="16" t="s">
        <v>33</v>
      </c>
      <c r="B20" s="17" t="n">
        <v>-743301</v>
      </c>
      <c r="C20" s="13"/>
      <c r="D20" s="8" t="n">
        <v>0</v>
      </c>
      <c r="E20" s="8" t="n">
        <v>0</v>
      </c>
      <c r="F20" s="8" t="s">
        <v>26</v>
      </c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  <c r="GF20" s="13"/>
      <c r="GG20" s="13"/>
      <c r="GH20" s="13"/>
      <c r="GI20" s="13"/>
      <c r="GJ20" s="13"/>
      <c r="GK20" s="13"/>
      <c r="GL20" s="13"/>
      <c r="GM20" s="13"/>
      <c r="GN20" s="13"/>
      <c r="GO20" s="13"/>
      <c r="GP20" s="13"/>
      <c r="GQ20" s="13"/>
      <c r="GR20" s="13"/>
      <c r="GS20" s="13"/>
      <c r="GT20" s="13"/>
      <c r="GU20" s="13"/>
      <c r="GV20" s="13"/>
      <c r="GW20" s="13"/>
      <c r="GX20" s="13"/>
      <c r="GY20" s="13"/>
      <c r="GZ20" s="13"/>
      <c r="HA20" s="13"/>
      <c r="HB20" s="13"/>
      <c r="HC20" s="13"/>
      <c r="HD20" s="13"/>
      <c r="HE20" s="13"/>
      <c r="HF20" s="13"/>
      <c r="HG20" s="13"/>
      <c r="HH20" s="13"/>
      <c r="HI20" s="13"/>
      <c r="HJ20" s="13"/>
      <c r="HK20" s="13"/>
      <c r="HL20" s="13"/>
      <c r="HM20" s="13"/>
      <c r="HN20" s="13"/>
      <c r="HO20" s="13"/>
      <c r="HP20" s="13"/>
      <c r="HQ20" s="13"/>
      <c r="HR20" s="13"/>
      <c r="HS20" s="13"/>
      <c r="HT20" s="13"/>
      <c r="HU20" s="13"/>
      <c r="HV20" s="13"/>
      <c r="HW20" s="13"/>
      <c r="HX20" s="13"/>
      <c r="HY20" s="13"/>
      <c r="HZ20" s="13"/>
      <c r="IA20" s="13"/>
      <c r="IB20" s="13"/>
      <c r="IC20" s="13"/>
      <c r="ID20" s="13"/>
      <c r="IE20" s="13"/>
      <c r="IF20" s="13"/>
      <c r="IG20" s="13"/>
      <c r="IH20" s="13"/>
      <c r="II20" s="13"/>
      <c r="IJ20" s="13"/>
      <c r="IK20" s="13"/>
      <c r="IL20" s="13"/>
      <c r="IM20" s="13"/>
      <c r="IN20" s="13"/>
      <c r="IO20" s="13"/>
      <c r="IP20" s="13"/>
      <c r="IQ20" s="13"/>
    </row>
    <row r="21" customFormat="false" ht="12.75" hidden="false" customHeight="false" outlineLevel="0" collapsed="false">
      <c r="A21" s="19"/>
      <c r="B21" s="10"/>
    </row>
    <row r="22" customFormat="false" ht="12.75" hidden="false" customHeight="false" outlineLevel="0" collapsed="false">
      <c r="A22" s="19" t="s">
        <v>34</v>
      </c>
      <c r="B22" s="10"/>
    </row>
    <row r="23" customFormat="false" ht="12.75" hidden="false" customHeight="false" outlineLevel="0" collapsed="false">
      <c r="A23" s="19"/>
      <c r="B23" s="10"/>
    </row>
    <row r="24" customFormat="false" ht="12.75" hidden="false" customHeight="false" outlineLevel="0" collapsed="false">
      <c r="A24" s="22" t="s">
        <v>35</v>
      </c>
      <c r="B24" s="10" t="n">
        <v>0</v>
      </c>
      <c r="C24" s="9"/>
    </row>
    <row r="25" customFormat="false" ht="12.75" hidden="false" customHeight="false" outlineLevel="0" collapsed="false">
      <c r="A25" s="22" t="s">
        <v>28</v>
      </c>
      <c r="B25" s="10"/>
      <c r="C25" s="9"/>
    </row>
    <row r="26" customFormat="false" ht="12.75" hidden="false" customHeight="false" outlineLevel="0" collapsed="false">
      <c r="A26" s="22" t="s">
        <v>29</v>
      </c>
      <c r="B26" s="10" t="n">
        <v>0</v>
      </c>
      <c r="C26" s="9"/>
    </row>
    <row r="27" customFormat="false" ht="12.75" hidden="false" customHeight="false" outlineLevel="0" collapsed="false">
      <c r="A27" s="22" t="s">
        <v>36</v>
      </c>
      <c r="B27" s="10" t="n">
        <f aca="false">-AVar!D31</f>
        <v>-126865.02</v>
      </c>
      <c r="C27" s="9"/>
    </row>
    <row r="28" customFormat="false" ht="12.75" hidden="false" customHeight="false" outlineLevel="0" collapsed="false">
      <c r="A28" s="22" t="s">
        <v>37</v>
      </c>
      <c r="B28" s="23" t="n">
        <v>0</v>
      </c>
      <c r="C28" s="9"/>
    </row>
    <row r="29" customFormat="false" ht="12.75" hidden="false" customHeight="false" outlineLevel="0" collapsed="false">
      <c r="A29" s="24"/>
      <c r="B29" s="10" t="n">
        <f aca="false">SUM(B24:B28)</f>
        <v>-126865.02</v>
      </c>
    </row>
    <row r="30" customFormat="false" ht="12.75" hidden="false" customHeight="false" outlineLevel="0" collapsed="false">
      <c r="A30" s="18"/>
      <c r="B30" s="10"/>
    </row>
    <row r="31" customFormat="false" ht="12.75" hidden="false" customHeight="false" outlineLevel="0" collapsed="false">
      <c r="A31" s="25" t="s">
        <v>38</v>
      </c>
      <c r="B31" s="23" t="n">
        <f aca="false">+B20-B29</f>
        <v>-616435.98</v>
      </c>
    </row>
    <row r="32" customFormat="false" ht="12.75" hidden="false" customHeight="false" outlineLevel="0" collapsed="false">
      <c r="A32" s="18"/>
      <c r="B32" s="10"/>
    </row>
    <row r="33" customFormat="false" ht="17.25" hidden="false" customHeight="true" outlineLevel="0" collapsed="false">
      <c r="A33" s="26" t="s">
        <v>39</v>
      </c>
      <c r="B33" s="27" t="n">
        <f aca="false">+B8-B20</f>
        <v>885947</v>
      </c>
    </row>
    <row r="34" customFormat="false" ht="11.25" hidden="false" customHeight="false" outlineLevel="0" collapsed="false">
      <c r="A34" s="28" t="s">
        <v>40</v>
      </c>
      <c r="B34" s="9" t="n">
        <f aca="false">+B17-B31</f>
        <v>89012.9399999999</v>
      </c>
    </row>
  </sheetData>
  <mergeCells count="3">
    <mergeCell ref="A1:G1"/>
    <mergeCell ref="A2:G2"/>
    <mergeCell ref="A3:G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15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V16384"/>
    </sheetView>
  </sheetViews>
  <sheetFormatPr defaultColWidth="15.13671875" defaultRowHeight="16.5" customHeight="true" zeroHeight="false" outlineLevelRow="0" outlineLevelCol="0"/>
  <cols>
    <col collapsed="false" customWidth="false" hidden="false" outlineLevel="0" max="1" min="1" style="29" width="15.13"/>
    <col collapsed="false" customWidth="true" hidden="false" outlineLevel="0" max="2" min="2" style="29" width="46.7"/>
    <col collapsed="false" customWidth="false" hidden="false" outlineLevel="0" max="3" min="3" style="29" width="15.13"/>
    <col collapsed="false" customWidth="true" hidden="false" outlineLevel="0" max="5" min="4" style="29" width="9.14"/>
    <col collapsed="false" customWidth="false" hidden="false" outlineLevel="0" max="257" min="6" style="29" width="15.13"/>
  </cols>
  <sheetData>
    <row r="1" customFormat="false" ht="16.5" hidden="false" customHeight="true" outlineLevel="0" collapsed="false">
      <c r="A1" s="30" t="s">
        <v>41</v>
      </c>
      <c r="B1" s="30" t="s">
        <v>42</v>
      </c>
      <c r="C1" s="30" t="s">
        <v>43</v>
      </c>
    </row>
    <row r="2" customFormat="false" ht="16.5" hidden="false" customHeight="true" outlineLevel="0" collapsed="false">
      <c r="A2" s="31" t="s">
        <v>44</v>
      </c>
      <c r="B2" s="31" t="s">
        <v>45</v>
      </c>
      <c r="C2" s="32" t="n">
        <v>-104190</v>
      </c>
    </row>
    <row r="3" customFormat="false" ht="16.5" hidden="false" customHeight="true" outlineLevel="0" collapsed="false">
      <c r="A3" s="31" t="s">
        <v>46</v>
      </c>
      <c r="B3" s="31" t="s">
        <v>45</v>
      </c>
      <c r="C3" s="32" t="n">
        <v>-206880.06</v>
      </c>
    </row>
    <row r="4" customFormat="false" ht="16.5" hidden="false" customHeight="true" outlineLevel="0" collapsed="false">
      <c r="A4" s="31" t="s">
        <v>47</v>
      </c>
      <c r="B4" s="31" t="s">
        <v>45</v>
      </c>
      <c r="C4" s="32" t="n">
        <v>-103440.03</v>
      </c>
    </row>
    <row r="5" customFormat="false" ht="16.5" hidden="false" customHeight="true" outlineLevel="0" collapsed="false">
      <c r="A5" s="31" t="s">
        <v>48</v>
      </c>
      <c r="B5" s="31" t="s">
        <v>45</v>
      </c>
      <c r="C5" s="32" t="n">
        <v>-103440.03</v>
      </c>
    </row>
    <row r="6" customFormat="false" ht="16.5" hidden="false" customHeight="true" outlineLevel="0" collapsed="false">
      <c r="A6" s="31" t="s">
        <v>49</v>
      </c>
      <c r="B6" s="31" t="s">
        <v>45</v>
      </c>
      <c r="C6" s="32" t="n">
        <v>-310320.09</v>
      </c>
    </row>
    <row r="7" customFormat="false" ht="16.5" hidden="false" customHeight="true" outlineLevel="0" collapsed="false">
      <c r="A7" s="31" t="s">
        <v>50</v>
      </c>
      <c r="B7" s="31" t="s">
        <v>45</v>
      </c>
      <c r="C7" s="32" t="n">
        <v>-97890</v>
      </c>
    </row>
    <row r="8" customFormat="false" ht="16.5" hidden="false" customHeight="true" outlineLevel="0" collapsed="false">
      <c r="A8" s="31" t="s">
        <v>51</v>
      </c>
      <c r="B8" s="31" t="s">
        <v>45</v>
      </c>
      <c r="C8" s="32" t="n">
        <v>-91440</v>
      </c>
    </row>
    <row r="9" customFormat="false" ht="16.5" hidden="false" customHeight="true" outlineLevel="0" collapsed="false">
      <c r="A9" s="31" t="s">
        <v>52</v>
      </c>
      <c r="B9" s="31" t="s">
        <v>45</v>
      </c>
      <c r="C9" s="32" t="n">
        <v>-68643</v>
      </c>
    </row>
    <row r="10" customFormat="false" ht="16.5" hidden="false" customHeight="true" outlineLevel="0" collapsed="false">
      <c r="A10" s="31" t="s">
        <v>53</v>
      </c>
      <c r="B10" s="31" t="s">
        <v>45</v>
      </c>
      <c r="C10" s="32" t="n">
        <v>-54143</v>
      </c>
    </row>
    <row r="11" customFormat="false" ht="16.5" hidden="false" customHeight="true" outlineLevel="0" collapsed="false">
      <c r="A11" s="31" t="s">
        <v>54</v>
      </c>
      <c r="B11" s="31" t="s">
        <v>45</v>
      </c>
      <c r="C11" s="32" t="n">
        <v>-36762</v>
      </c>
    </row>
    <row r="12" customFormat="false" ht="16.5" hidden="false" customHeight="true" outlineLevel="0" collapsed="false">
      <c r="A12" s="31" t="s">
        <v>55</v>
      </c>
      <c r="B12" s="31" t="s">
        <v>45</v>
      </c>
      <c r="C12" s="32" t="n">
        <v>-51646</v>
      </c>
    </row>
    <row r="13" customFormat="false" ht="16.5" hidden="false" customHeight="true" outlineLevel="0" collapsed="false">
      <c r="A13" s="31" t="s">
        <v>56</v>
      </c>
      <c r="B13" s="31" t="s">
        <v>45</v>
      </c>
      <c r="C13" s="32" t="n">
        <v>-20256</v>
      </c>
    </row>
    <row r="14" customFormat="false" ht="16.5" hidden="false" customHeight="true" outlineLevel="0" collapsed="false">
      <c r="A14" s="31" t="s">
        <v>57</v>
      </c>
      <c r="B14" s="31" t="s">
        <v>45</v>
      </c>
      <c r="C14" s="32" t="n">
        <v>-20256</v>
      </c>
    </row>
    <row r="15" customFormat="false" ht="16.5" hidden="false" customHeight="true" outlineLevel="0" collapsed="false">
      <c r="A15" s="31" t="s">
        <v>58</v>
      </c>
      <c r="B15" s="31" t="s">
        <v>45</v>
      </c>
      <c r="C15" s="32" t="n">
        <v>310320.09</v>
      </c>
    </row>
    <row r="16" customFormat="false" ht="16.5" hidden="false" customHeight="true" outlineLevel="0" collapsed="false">
      <c r="A16" s="31" t="s">
        <v>59</v>
      </c>
      <c r="B16" s="31" t="s">
        <v>45</v>
      </c>
      <c r="C16" s="32" t="n">
        <v>104190</v>
      </c>
    </row>
    <row r="17" customFormat="false" ht="16.5" hidden="false" customHeight="true" outlineLevel="0" collapsed="false">
      <c r="A17" s="31" t="s">
        <v>60</v>
      </c>
      <c r="B17" s="31" t="s">
        <v>45</v>
      </c>
      <c r="C17" s="32" t="n">
        <v>11109</v>
      </c>
    </row>
    <row r="18" customFormat="false" ht="16.5" hidden="false" customHeight="true" outlineLevel="0" collapsed="false">
      <c r="A18" s="31" t="s">
        <v>61</v>
      </c>
      <c r="B18" s="31" t="s">
        <v>45</v>
      </c>
      <c r="C18" s="32" t="n">
        <v>18900</v>
      </c>
    </row>
    <row r="19" customFormat="false" ht="16.5" hidden="false" customHeight="true" outlineLevel="0" collapsed="false">
      <c r="A19" s="31" t="s">
        <v>62</v>
      </c>
      <c r="B19" s="31" t="s">
        <v>45</v>
      </c>
      <c r="C19" s="32" t="n">
        <v>54495</v>
      </c>
    </row>
    <row r="20" customFormat="false" ht="16.5" hidden="false" customHeight="true" outlineLevel="0" collapsed="false">
      <c r="A20" s="31" t="s">
        <v>63</v>
      </c>
      <c r="B20" s="31" t="s">
        <v>45</v>
      </c>
      <c r="C20" s="32" t="n">
        <v>92950</v>
      </c>
    </row>
    <row r="21" customFormat="false" ht="16.5" hidden="false" customHeight="true" outlineLevel="0" collapsed="false">
      <c r="A21" s="33" t="s">
        <v>64</v>
      </c>
      <c r="B21" s="33" t="s">
        <v>65</v>
      </c>
      <c r="C21" s="32" t="n">
        <v>2064.15</v>
      </c>
    </row>
    <row r="22" customFormat="false" ht="16.5" hidden="false" customHeight="true" outlineLevel="0" collapsed="false">
      <c r="A22" s="34" t="s">
        <v>66</v>
      </c>
      <c r="B22" s="34" t="s">
        <v>67</v>
      </c>
      <c r="C22" s="32" t="n">
        <v>-18000.45</v>
      </c>
    </row>
    <row r="23" customFormat="false" ht="16.5" hidden="false" customHeight="true" outlineLevel="0" collapsed="false">
      <c r="A23" s="34" t="s">
        <v>66</v>
      </c>
      <c r="B23" s="34" t="s">
        <v>67</v>
      </c>
      <c r="C23" s="32" t="n">
        <v>0</v>
      </c>
    </row>
    <row r="24" customFormat="false" ht="16.5" hidden="false" customHeight="true" outlineLevel="0" collapsed="false">
      <c r="A24" s="34" t="s">
        <v>68</v>
      </c>
      <c r="B24" s="34" t="s">
        <v>67</v>
      </c>
      <c r="C24" s="32" t="n">
        <v>0</v>
      </c>
    </row>
    <row r="25" customFormat="false" ht="16.5" hidden="false" customHeight="true" outlineLevel="0" collapsed="false">
      <c r="A25" s="34" t="s">
        <v>68</v>
      </c>
      <c r="B25" s="34" t="s">
        <v>67</v>
      </c>
      <c r="C25" s="32" t="n">
        <v>-1049.94</v>
      </c>
    </row>
    <row r="26" customFormat="false" ht="16.5" hidden="false" customHeight="true" outlineLevel="0" collapsed="false">
      <c r="A26" s="34" t="s">
        <v>69</v>
      </c>
      <c r="B26" s="34" t="s">
        <v>67</v>
      </c>
      <c r="C26" s="32" t="n">
        <v>-93075</v>
      </c>
    </row>
    <row r="27" customFormat="false" ht="16.5" hidden="false" customHeight="true" outlineLevel="0" collapsed="false">
      <c r="A27" s="34" t="s">
        <v>69</v>
      </c>
      <c r="B27" s="34" t="s">
        <v>67</v>
      </c>
      <c r="C27" s="32" t="n">
        <v>182.5</v>
      </c>
    </row>
    <row r="28" customFormat="false" ht="16.5" hidden="false" customHeight="true" outlineLevel="0" collapsed="false">
      <c r="A28" s="34" t="s">
        <v>70</v>
      </c>
      <c r="B28" s="34" t="s">
        <v>45</v>
      </c>
      <c r="C28" s="32" t="n">
        <v>-206880.06</v>
      </c>
    </row>
    <row r="29" customFormat="false" ht="16.5" hidden="false" customHeight="true" outlineLevel="0" collapsed="false">
      <c r="A29" s="34" t="s">
        <v>71</v>
      </c>
      <c r="B29" s="34" t="s">
        <v>67</v>
      </c>
      <c r="C29" s="35" t="n">
        <v>531.01</v>
      </c>
    </row>
    <row r="30" customFormat="false" ht="16.5" hidden="false" customHeight="true" outlineLevel="0" collapsed="false">
      <c r="A30" s="34" t="s">
        <v>71</v>
      </c>
      <c r="B30" s="34" t="s">
        <v>67</v>
      </c>
      <c r="C30" s="35" t="n">
        <v>0</v>
      </c>
    </row>
    <row r="31" customFormat="false" ht="16.5" hidden="false" customHeight="true" outlineLevel="0" collapsed="false">
      <c r="A31" s="34" t="s">
        <v>72</v>
      </c>
      <c r="B31" s="34" t="s">
        <v>67</v>
      </c>
      <c r="C31" s="35" t="n">
        <v>0</v>
      </c>
    </row>
    <row r="32" customFormat="false" ht="16.5" hidden="false" customHeight="true" outlineLevel="0" collapsed="false">
      <c r="A32" s="34" t="s">
        <v>73</v>
      </c>
      <c r="B32" s="34" t="s">
        <v>67</v>
      </c>
      <c r="C32" s="35" t="n">
        <v>0</v>
      </c>
    </row>
    <row r="33" customFormat="false" ht="16.5" hidden="false" customHeight="true" outlineLevel="0" collapsed="false">
      <c r="A33" s="34" t="s">
        <v>73</v>
      </c>
      <c r="B33" s="34" t="s">
        <v>67</v>
      </c>
      <c r="C33" s="35" t="n">
        <v>2550</v>
      </c>
    </row>
    <row r="34" customFormat="false" ht="16.5" hidden="false" customHeight="true" outlineLevel="0" collapsed="false">
      <c r="A34" s="34" t="s">
        <v>74</v>
      </c>
      <c r="B34" s="34" t="s">
        <v>67</v>
      </c>
      <c r="C34" s="35" t="n">
        <v>93075</v>
      </c>
    </row>
    <row r="35" customFormat="false" ht="16.5" hidden="false" customHeight="true" outlineLevel="0" collapsed="false">
      <c r="A35" s="34" t="s">
        <v>74</v>
      </c>
      <c r="B35" s="34" t="s">
        <v>67</v>
      </c>
      <c r="C35" s="35" t="n">
        <v>-182.5</v>
      </c>
    </row>
    <row r="36" customFormat="false" ht="16.5" hidden="false" customHeight="true" outlineLevel="0" collapsed="false">
      <c r="A36" s="34" t="s">
        <v>75</v>
      </c>
      <c r="B36" s="34" t="s">
        <v>67</v>
      </c>
      <c r="C36" s="35" t="n">
        <v>65992.42</v>
      </c>
    </row>
    <row r="37" customFormat="false" ht="16.5" hidden="false" customHeight="true" outlineLevel="0" collapsed="false">
      <c r="A37" s="34" t="s">
        <v>75</v>
      </c>
      <c r="B37" s="34" t="s">
        <v>67</v>
      </c>
      <c r="C37" s="35" t="n">
        <v>0</v>
      </c>
    </row>
    <row r="38" customFormat="false" ht="16.5" hidden="false" customHeight="true" outlineLevel="0" collapsed="false">
      <c r="A38" s="34" t="s">
        <v>76</v>
      </c>
      <c r="B38" s="34" t="s">
        <v>67</v>
      </c>
      <c r="C38" s="35" t="n">
        <v>0</v>
      </c>
    </row>
    <row r="39" customFormat="false" ht="16.5" hidden="false" customHeight="true" outlineLevel="0" collapsed="false">
      <c r="A39" s="34" t="s">
        <v>76</v>
      </c>
      <c r="B39" s="34" t="s">
        <v>67</v>
      </c>
      <c r="C39" s="35" t="n">
        <v>18.35</v>
      </c>
    </row>
    <row r="40" customFormat="false" ht="16.5" hidden="false" customHeight="true" outlineLevel="0" collapsed="false">
      <c r="A40" s="34" t="s">
        <v>77</v>
      </c>
      <c r="B40" s="34" t="s">
        <v>67</v>
      </c>
      <c r="C40" s="35" t="n">
        <v>245.86</v>
      </c>
    </row>
    <row r="41" customFormat="false" ht="16.5" hidden="false" customHeight="true" outlineLevel="0" collapsed="false">
      <c r="A41" s="34" t="s">
        <v>77</v>
      </c>
      <c r="B41" s="34" t="s">
        <v>67</v>
      </c>
      <c r="C41" s="35" t="n">
        <v>0</v>
      </c>
    </row>
    <row r="42" customFormat="false" ht="16.5" hidden="false" customHeight="true" outlineLevel="0" collapsed="false">
      <c r="A42" s="34" t="s">
        <v>78</v>
      </c>
      <c r="B42" s="34" t="s">
        <v>67</v>
      </c>
      <c r="C42" s="35" t="n">
        <v>283.5</v>
      </c>
    </row>
    <row r="43" customFormat="false" ht="16.5" hidden="false" customHeight="true" outlineLevel="0" collapsed="false">
      <c r="A43" s="34" t="s">
        <v>78</v>
      </c>
      <c r="B43" s="34" t="s">
        <v>67</v>
      </c>
      <c r="C43" s="35" t="n">
        <v>0</v>
      </c>
    </row>
    <row r="44" customFormat="false" ht="16.5" hidden="false" customHeight="true" outlineLevel="0" collapsed="false">
      <c r="A44" s="34" t="s">
        <v>79</v>
      </c>
      <c r="B44" s="34" t="s">
        <v>67</v>
      </c>
      <c r="C44" s="35" t="n">
        <v>0</v>
      </c>
    </row>
    <row r="45" customFormat="false" ht="16.5" hidden="false" customHeight="true" outlineLevel="0" collapsed="false">
      <c r="A45" s="34" t="s">
        <v>79</v>
      </c>
      <c r="B45" s="34" t="s">
        <v>67</v>
      </c>
      <c r="C45" s="35" t="n">
        <v>59.35</v>
      </c>
    </row>
    <row r="46" customFormat="false" ht="16.5" hidden="false" customHeight="true" outlineLevel="0" collapsed="false">
      <c r="A46" s="34" t="s">
        <v>80</v>
      </c>
      <c r="B46" s="34" t="s">
        <v>67</v>
      </c>
      <c r="C46" s="35" t="n">
        <v>0</v>
      </c>
    </row>
    <row r="47" customFormat="false" ht="16.5" hidden="false" customHeight="true" outlineLevel="0" collapsed="false">
      <c r="A47" s="34" t="s">
        <v>80</v>
      </c>
      <c r="B47" s="34" t="s">
        <v>67</v>
      </c>
      <c r="C47" s="35" t="n">
        <v>31.5</v>
      </c>
    </row>
    <row r="48" customFormat="false" ht="16.5" hidden="false" customHeight="true" outlineLevel="0" collapsed="false">
      <c r="A48" s="34" t="s">
        <v>81</v>
      </c>
      <c r="B48" s="34" t="s">
        <v>67</v>
      </c>
      <c r="C48" s="35" t="n">
        <v>0</v>
      </c>
    </row>
    <row r="49" customFormat="false" ht="16.5" hidden="false" customHeight="true" outlineLevel="0" collapsed="false">
      <c r="A49" s="34" t="s">
        <v>81</v>
      </c>
      <c r="B49" s="34" t="s">
        <v>67</v>
      </c>
      <c r="C49" s="35" t="n">
        <v>1049.94</v>
      </c>
    </row>
    <row r="50" customFormat="false" ht="16.5" hidden="false" customHeight="true" outlineLevel="0" collapsed="false">
      <c r="A50" s="34" t="s">
        <v>82</v>
      </c>
      <c r="B50" s="34" t="s">
        <v>67</v>
      </c>
      <c r="C50" s="35" t="n">
        <v>0</v>
      </c>
    </row>
    <row r="51" customFormat="false" ht="16.5" hidden="false" customHeight="true" outlineLevel="0" collapsed="false">
      <c r="A51" s="34" t="s">
        <v>82</v>
      </c>
      <c r="B51" s="34" t="s">
        <v>67</v>
      </c>
      <c r="C51" s="35" t="n">
        <v>1364.94</v>
      </c>
    </row>
    <row r="52" customFormat="false" ht="16.5" hidden="false" customHeight="true" outlineLevel="0" collapsed="false">
      <c r="A52" s="34" t="s">
        <v>83</v>
      </c>
      <c r="B52" s="34" t="s">
        <v>67</v>
      </c>
      <c r="C52" s="35" t="n">
        <v>720</v>
      </c>
    </row>
    <row r="53" customFormat="false" ht="16.5" hidden="false" customHeight="true" outlineLevel="0" collapsed="false">
      <c r="A53" s="34" t="s">
        <v>83</v>
      </c>
      <c r="B53" s="34" t="s">
        <v>67</v>
      </c>
      <c r="C53" s="35" t="n">
        <v>0</v>
      </c>
    </row>
    <row r="54" customFormat="false" ht="16.5" hidden="false" customHeight="true" outlineLevel="0" collapsed="false">
      <c r="A54" s="34" t="s">
        <v>84</v>
      </c>
      <c r="B54" s="34" t="s">
        <v>67</v>
      </c>
      <c r="C54" s="35" t="n">
        <v>600</v>
      </c>
    </row>
    <row r="55" customFormat="false" ht="16.5" hidden="false" customHeight="true" outlineLevel="0" collapsed="false">
      <c r="A55" s="34" t="s">
        <v>84</v>
      </c>
      <c r="B55" s="34" t="s">
        <v>67</v>
      </c>
      <c r="C55" s="35" t="n">
        <v>0</v>
      </c>
    </row>
    <row r="56" customFormat="false" ht="16.5" hidden="false" customHeight="true" outlineLevel="0" collapsed="false">
      <c r="A56" s="34" t="s">
        <v>85</v>
      </c>
      <c r="B56" s="34" t="s">
        <v>67</v>
      </c>
      <c r="C56" s="35" t="n">
        <v>792.01</v>
      </c>
    </row>
    <row r="57" customFormat="false" ht="16.5" hidden="false" customHeight="true" outlineLevel="0" collapsed="false">
      <c r="A57" s="34" t="s">
        <v>85</v>
      </c>
      <c r="B57" s="34" t="s">
        <v>67</v>
      </c>
      <c r="C57" s="35" t="n">
        <v>0</v>
      </c>
    </row>
    <row r="58" customFormat="false" ht="16.5" hidden="false" customHeight="true" outlineLevel="0" collapsed="false">
      <c r="A58" s="34" t="s">
        <v>86</v>
      </c>
      <c r="B58" s="34" t="s">
        <v>67</v>
      </c>
      <c r="C58" s="35" t="n">
        <v>10032</v>
      </c>
    </row>
    <row r="59" customFormat="false" ht="16.5" hidden="false" customHeight="true" outlineLevel="0" collapsed="false">
      <c r="A59" s="34" t="s">
        <v>86</v>
      </c>
      <c r="B59" s="34" t="s">
        <v>67</v>
      </c>
      <c r="C59" s="35" t="n">
        <v>-40</v>
      </c>
    </row>
    <row r="60" customFormat="false" ht="16.5" hidden="false" customHeight="true" outlineLevel="0" collapsed="false">
      <c r="A60" s="34" t="s">
        <v>87</v>
      </c>
      <c r="B60" s="34" t="s">
        <v>67</v>
      </c>
      <c r="C60" s="35" t="n">
        <v>1408.67</v>
      </c>
    </row>
    <row r="61" customFormat="false" ht="16.5" hidden="false" customHeight="true" outlineLevel="0" collapsed="false">
      <c r="A61" s="34" t="s">
        <v>87</v>
      </c>
      <c r="B61" s="34" t="s">
        <v>67</v>
      </c>
      <c r="C61" s="35" t="n">
        <v>0</v>
      </c>
    </row>
    <row r="62" customFormat="false" ht="16.5" hidden="false" customHeight="true" outlineLevel="0" collapsed="false">
      <c r="A62" s="34" t="s">
        <v>88</v>
      </c>
      <c r="B62" s="34" t="s">
        <v>67</v>
      </c>
      <c r="C62" s="35" t="n">
        <v>-1064.82</v>
      </c>
    </row>
    <row r="63" customFormat="false" ht="16.5" hidden="false" customHeight="true" outlineLevel="0" collapsed="false">
      <c r="A63" s="34" t="s">
        <v>88</v>
      </c>
      <c r="B63" s="34" t="s">
        <v>67</v>
      </c>
      <c r="C63" s="35" t="n">
        <v>13937.42</v>
      </c>
    </row>
    <row r="64" customFormat="false" ht="16.5" hidden="false" customHeight="true" outlineLevel="0" collapsed="false">
      <c r="A64" s="34" t="s">
        <v>89</v>
      </c>
      <c r="B64" s="34" t="s">
        <v>67</v>
      </c>
      <c r="C64" s="35" t="n">
        <v>59.4</v>
      </c>
    </row>
    <row r="65" customFormat="false" ht="16.5" hidden="false" customHeight="true" outlineLevel="0" collapsed="false">
      <c r="A65" s="34" t="s">
        <v>89</v>
      </c>
      <c r="B65" s="34" t="s">
        <v>67</v>
      </c>
      <c r="C65" s="35" t="n">
        <v>0</v>
      </c>
    </row>
    <row r="66" customFormat="false" ht="16.5" hidden="false" customHeight="true" outlineLevel="0" collapsed="false">
      <c r="A66" s="34" t="s">
        <v>90</v>
      </c>
      <c r="B66" s="34" t="s">
        <v>67</v>
      </c>
      <c r="C66" s="35" t="n">
        <v>862.5</v>
      </c>
    </row>
    <row r="67" customFormat="false" ht="16.5" hidden="false" customHeight="true" outlineLevel="0" collapsed="false">
      <c r="A67" s="34" t="s">
        <v>90</v>
      </c>
      <c r="B67" s="34" t="s">
        <v>67</v>
      </c>
      <c r="C67" s="35" t="n">
        <v>0</v>
      </c>
    </row>
    <row r="68" customFormat="false" ht="16.5" hidden="false" customHeight="true" outlineLevel="0" collapsed="false">
      <c r="A68" s="34" t="s">
        <v>91</v>
      </c>
      <c r="B68" s="34" t="s">
        <v>67</v>
      </c>
      <c r="C68" s="35" t="n">
        <v>0</v>
      </c>
    </row>
    <row r="69" customFormat="false" ht="16.5" hidden="false" customHeight="true" outlineLevel="0" collapsed="false">
      <c r="A69" s="34" t="s">
        <v>91</v>
      </c>
      <c r="B69" s="34" t="s">
        <v>67</v>
      </c>
      <c r="C69" s="35" t="n">
        <v>48000</v>
      </c>
    </row>
    <row r="70" customFormat="false" ht="16.5" hidden="false" customHeight="true" outlineLevel="0" collapsed="false">
      <c r="A70" s="34" t="s">
        <v>92</v>
      </c>
      <c r="B70" s="34" t="s">
        <v>45</v>
      </c>
      <c r="C70" s="35" t="n">
        <v>-182000</v>
      </c>
    </row>
    <row r="71" customFormat="false" ht="16.5" hidden="false" customHeight="true" outlineLevel="0" collapsed="false">
      <c r="A71" s="36" t="s">
        <v>93</v>
      </c>
      <c r="B71" s="36" t="s">
        <v>45</v>
      </c>
      <c r="C71" s="32" t="n">
        <v>-6525</v>
      </c>
    </row>
    <row r="72" customFormat="false" ht="16.5" hidden="false" customHeight="true" outlineLevel="0" collapsed="false">
      <c r="A72" s="36" t="s">
        <v>94</v>
      </c>
      <c r="B72" s="36" t="s">
        <v>45</v>
      </c>
      <c r="C72" s="32" t="n">
        <v>-1800</v>
      </c>
    </row>
    <row r="73" customFormat="false" ht="16.5" hidden="false" customHeight="true" outlineLevel="0" collapsed="false">
      <c r="A73" s="36" t="s">
        <v>95</v>
      </c>
      <c r="B73" s="36" t="s">
        <v>45</v>
      </c>
      <c r="C73" s="32" t="n">
        <v>-3600</v>
      </c>
    </row>
    <row r="74" customFormat="false" ht="16.5" hidden="false" customHeight="true" outlineLevel="0" collapsed="false">
      <c r="A74" s="36" t="s">
        <v>96</v>
      </c>
      <c r="B74" s="36" t="s">
        <v>45</v>
      </c>
      <c r="C74" s="32" t="n">
        <v>-3600</v>
      </c>
    </row>
    <row r="75" customFormat="false" ht="16.5" hidden="false" customHeight="true" outlineLevel="0" collapsed="false">
      <c r="A75" s="36" t="s">
        <v>97</v>
      </c>
      <c r="B75" s="36" t="s">
        <v>45</v>
      </c>
      <c r="C75" s="32" t="n">
        <v>-7200</v>
      </c>
    </row>
    <row r="76" customFormat="false" ht="16.5" hidden="false" customHeight="true" outlineLevel="0" collapsed="false">
      <c r="A76" s="36" t="s">
        <v>98</v>
      </c>
      <c r="B76" s="36" t="s">
        <v>45</v>
      </c>
      <c r="C76" s="32" t="n">
        <v>183500</v>
      </c>
    </row>
    <row r="77" customFormat="false" ht="16.5" hidden="false" customHeight="true" outlineLevel="0" collapsed="false">
      <c r="A77" s="36" t="s">
        <v>99</v>
      </c>
      <c r="B77" s="36" t="s">
        <v>45</v>
      </c>
      <c r="C77" s="32" t="n">
        <v>-10200</v>
      </c>
    </row>
    <row r="78" customFormat="false" ht="16.5" hidden="false" customHeight="true" outlineLevel="0" collapsed="false">
      <c r="A78" s="36" t="s">
        <v>100</v>
      </c>
      <c r="B78" s="36" t="s">
        <v>45</v>
      </c>
      <c r="C78" s="32" t="n">
        <v>-5100</v>
      </c>
    </row>
    <row r="79" customFormat="false" ht="16.5" hidden="false" customHeight="true" outlineLevel="0" collapsed="false">
      <c r="A79" s="36" t="s">
        <v>101</v>
      </c>
      <c r="B79" s="36" t="s">
        <v>45</v>
      </c>
      <c r="C79" s="32" t="n">
        <v>-2550</v>
      </c>
    </row>
    <row r="80" customFormat="false" ht="16.5" hidden="false" customHeight="true" outlineLevel="0" collapsed="false">
      <c r="A80" s="36" t="s">
        <v>102</v>
      </c>
      <c r="B80" s="36" t="s">
        <v>45</v>
      </c>
      <c r="C80" s="32" t="n">
        <v>-3600</v>
      </c>
    </row>
    <row r="81" customFormat="false" ht="16.5" hidden="false" customHeight="true" outlineLevel="0" collapsed="false">
      <c r="A81" s="36" t="s">
        <v>103</v>
      </c>
      <c r="B81" s="36" t="s">
        <v>45</v>
      </c>
      <c r="C81" s="32" t="n">
        <v>-3600</v>
      </c>
    </row>
    <row r="82" customFormat="false" ht="16.5" hidden="false" customHeight="true" outlineLevel="0" collapsed="false">
      <c r="A82" s="36" t="s">
        <v>104</v>
      </c>
      <c r="B82" s="36" t="s">
        <v>45</v>
      </c>
      <c r="C82" s="32" t="n">
        <v>-5400</v>
      </c>
    </row>
    <row r="83" customFormat="false" ht="16.5" hidden="false" customHeight="true" outlineLevel="0" collapsed="false">
      <c r="A83" s="36" t="s">
        <v>105</v>
      </c>
      <c r="B83" s="36" t="s">
        <v>45</v>
      </c>
      <c r="C83" s="32" t="n">
        <v>-2100</v>
      </c>
    </row>
    <row r="84" customFormat="false" ht="16.5" hidden="false" customHeight="true" outlineLevel="0" collapsed="false">
      <c r="A84" s="36" t="s">
        <v>106</v>
      </c>
      <c r="B84" s="36" t="s">
        <v>45</v>
      </c>
      <c r="C84" s="32" t="n">
        <v>1350</v>
      </c>
    </row>
    <row r="85" customFormat="false" ht="16.5" hidden="false" customHeight="true" outlineLevel="0" collapsed="false">
      <c r="A85" s="36" t="s">
        <v>107</v>
      </c>
      <c r="B85" s="36" t="s">
        <v>45</v>
      </c>
      <c r="C85" s="32" t="n">
        <v>1350</v>
      </c>
    </row>
    <row r="86" customFormat="false" ht="16.5" hidden="false" customHeight="true" outlineLevel="0" collapsed="false">
      <c r="A86" s="36" t="s">
        <v>108</v>
      </c>
      <c r="B86" s="36" t="s">
        <v>45</v>
      </c>
      <c r="C86" s="32" t="n">
        <v>1350</v>
      </c>
    </row>
    <row r="87" customFormat="false" ht="16.5" hidden="false" customHeight="true" outlineLevel="0" collapsed="false">
      <c r="A87" s="36" t="s">
        <v>109</v>
      </c>
      <c r="B87" s="36" t="s">
        <v>45</v>
      </c>
      <c r="C87" s="32" t="n">
        <v>4350</v>
      </c>
    </row>
    <row r="88" customFormat="false" ht="16.5" hidden="false" customHeight="true" outlineLevel="0" collapsed="false">
      <c r="A88" s="36" t="s">
        <v>110</v>
      </c>
      <c r="B88" s="36" t="s">
        <v>45</v>
      </c>
      <c r="C88" s="32" t="n">
        <v>2850</v>
      </c>
    </row>
    <row r="89" customFormat="false" ht="16.5" hidden="false" customHeight="true" outlineLevel="0" collapsed="false">
      <c r="A89" s="36" t="s">
        <v>111</v>
      </c>
      <c r="B89" s="36" t="s">
        <v>45</v>
      </c>
      <c r="C89" s="32" t="n">
        <v>2850</v>
      </c>
    </row>
    <row r="90" customFormat="false" ht="16.5" hidden="false" customHeight="true" outlineLevel="0" collapsed="false">
      <c r="A90" s="36" t="s">
        <v>112</v>
      </c>
      <c r="B90" s="36" t="s">
        <v>45</v>
      </c>
      <c r="C90" s="32" t="n">
        <v>15300</v>
      </c>
    </row>
    <row r="91" customFormat="false" ht="16.5" hidden="false" customHeight="true" outlineLevel="0" collapsed="false">
      <c r="A91" s="36" t="s">
        <v>113</v>
      </c>
      <c r="B91" s="36" t="s">
        <v>45</v>
      </c>
      <c r="C91" s="32" t="n">
        <v>8700</v>
      </c>
    </row>
    <row r="92" customFormat="false" ht="16.5" hidden="false" customHeight="true" outlineLevel="0" collapsed="false">
      <c r="A92" s="36" t="s">
        <v>114</v>
      </c>
      <c r="B92" s="36" t="s">
        <v>45</v>
      </c>
      <c r="C92" s="32" t="n">
        <v>-900</v>
      </c>
    </row>
    <row r="93" customFormat="false" ht="16.5" hidden="false" customHeight="true" outlineLevel="0" collapsed="false">
      <c r="A93" s="37" t="s">
        <v>115</v>
      </c>
      <c r="B93" s="37" t="s">
        <v>45</v>
      </c>
      <c r="C93" s="32" t="n">
        <v>1264000</v>
      </c>
    </row>
    <row r="94" customFormat="false" ht="16.5" hidden="false" customHeight="true" outlineLevel="0" collapsed="false">
      <c r="A94" s="37" t="s">
        <v>116</v>
      </c>
      <c r="B94" s="37" t="s">
        <v>45</v>
      </c>
      <c r="C94" s="32" t="n">
        <v>1384000</v>
      </c>
    </row>
    <row r="95" customFormat="false" ht="16.5" hidden="false" customHeight="true" outlineLevel="0" collapsed="false">
      <c r="A95" s="37" t="s">
        <v>117</v>
      </c>
      <c r="B95" s="37" t="s">
        <v>45</v>
      </c>
      <c r="C95" s="32" t="n">
        <v>767000</v>
      </c>
    </row>
    <row r="96" customFormat="false" ht="16.5" hidden="false" customHeight="true" outlineLevel="0" collapsed="false">
      <c r="A96" s="37" t="s">
        <v>118</v>
      </c>
      <c r="B96" s="37" t="s">
        <v>45</v>
      </c>
      <c r="C96" s="32" t="n">
        <v>752000</v>
      </c>
    </row>
    <row r="97" customFormat="false" ht="16.5" hidden="false" customHeight="true" outlineLevel="0" collapsed="false">
      <c r="A97" s="37" t="s">
        <v>119</v>
      </c>
      <c r="B97" s="37" t="s">
        <v>45</v>
      </c>
      <c r="C97" s="32" t="n">
        <v>724000</v>
      </c>
    </row>
    <row r="98" customFormat="false" ht="16.5" hidden="false" customHeight="true" outlineLevel="0" collapsed="false">
      <c r="A98" s="37" t="s">
        <v>120</v>
      </c>
      <c r="B98" s="37" t="s">
        <v>45</v>
      </c>
      <c r="C98" s="32" t="n">
        <v>372000</v>
      </c>
    </row>
    <row r="99" customFormat="false" ht="16.5" hidden="false" customHeight="true" outlineLevel="0" collapsed="false">
      <c r="A99" s="37" t="s">
        <v>121</v>
      </c>
      <c r="B99" s="37" t="s">
        <v>45</v>
      </c>
      <c r="C99" s="32" t="n">
        <v>382000</v>
      </c>
    </row>
    <row r="100" customFormat="false" ht="16.5" hidden="false" customHeight="true" outlineLevel="0" collapsed="false">
      <c r="A100" s="37" t="s">
        <v>122</v>
      </c>
      <c r="B100" s="37" t="s">
        <v>45</v>
      </c>
      <c r="C100" s="32" t="n">
        <v>744000</v>
      </c>
    </row>
    <row r="101" customFormat="false" ht="16.5" hidden="false" customHeight="true" outlineLevel="0" collapsed="false">
      <c r="A101" s="37" t="s">
        <v>123</v>
      </c>
      <c r="B101" s="37" t="s">
        <v>45</v>
      </c>
      <c r="C101" s="32" t="n">
        <v>352000</v>
      </c>
    </row>
    <row r="102" customFormat="false" ht="16.5" hidden="false" customHeight="true" outlineLevel="0" collapsed="false">
      <c r="A102" s="37" t="s">
        <v>124</v>
      </c>
      <c r="B102" s="37" t="s">
        <v>45</v>
      </c>
      <c r="C102" s="32" t="n">
        <v>412000</v>
      </c>
    </row>
    <row r="103" customFormat="false" ht="16.5" hidden="false" customHeight="true" outlineLevel="0" collapsed="false">
      <c r="A103" s="37" t="s">
        <v>125</v>
      </c>
      <c r="B103" s="37" t="s">
        <v>45</v>
      </c>
      <c r="C103" s="32" t="n">
        <v>424000</v>
      </c>
    </row>
    <row r="104" customFormat="false" ht="16.5" hidden="false" customHeight="true" outlineLevel="0" collapsed="false">
      <c r="A104" s="37" t="s">
        <v>126</v>
      </c>
      <c r="B104" s="37" t="s">
        <v>45</v>
      </c>
      <c r="C104" s="32" t="n">
        <v>444000</v>
      </c>
    </row>
    <row r="105" customFormat="false" ht="16.5" hidden="false" customHeight="true" outlineLevel="0" collapsed="false">
      <c r="A105" s="37" t="s">
        <v>127</v>
      </c>
      <c r="B105" s="37" t="s">
        <v>45</v>
      </c>
      <c r="C105" s="32" t="n">
        <v>284000</v>
      </c>
    </row>
    <row r="106" customFormat="false" ht="16.5" hidden="false" customHeight="true" outlineLevel="0" collapsed="false">
      <c r="A106" s="37" t="s">
        <v>128</v>
      </c>
      <c r="B106" s="37" t="s">
        <v>45</v>
      </c>
      <c r="C106" s="32" t="n">
        <v>568000</v>
      </c>
    </row>
    <row r="107" customFormat="false" ht="16.5" hidden="false" customHeight="true" outlineLevel="0" collapsed="false">
      <c r="A107" s="37" t="s">
        <v>129</v>
      </c>
      <c r="B107" s="37" t="s">
        <v>45</v>
      </c>
      <c r="C107" s="32" t="n">
        <v>364000</v>
      </c>
    </row>
    <row r="108" customFormat="false" ht="16.5" hidden="false" customHeight="true" outlineLevel="0" collapsed="false">
      <c r="A108" s="37" t="s">
        <v>130</v>
      </c>
      <c r="B108" s="37" t="s">
        <v>45</v>
      </c>
      <c r="C108" s="32" t="n">
        <v>172000</v>
      </c>
    </row>
    <row r="109" customFormat="false" ht="16.5" hidden="false" customHeight="true" outlineLevel="0" collapsed="false">
      <c r="A109" s="37" t="s">
        <v>131</v>
      </c>
      <c r="B109" s="37" t="s">
        <v>45</v>
      </c>
      <c r="C109" s="32" t="n">
        <v>192000</v>
      </c>
    </row>
    <row r="110" customFormat="false" ht="16.5" hidden="false" customHeight="true" outlineLevel="0" collapsed="false">
      <c r="A110" s="37" t="s">
        <v>132</v>
      </c>
      <c r="B110" s="37" t="s">
        <v>45</v>
      </c>
      <c r="C110" s="32" t="n">
        <v>325500</v>
      </c>
    </row>
    <row r="111" customFormat="false" ht="16.5" hidden="false" customHeight="true" outlineLevel="0" collapsed="false">
      <c r="A111" s="37" t="s">
        <v>133</v>
      </c>
      <c r="B111" s="37" t="s">
        <v>45</v>
      </c>
      <c r="C111" s="32" t="n">
        <v>290000</v>
      </c>
    </row>
    <row r="112" customFormat="false" ht="16.5" hidden="false" customHeight="true" outlineLevel="0" collapsed="false">
      <c r="A112" s="37" t="s">
        <v>134</v>
      </c>
      <c r="B112" s="37" t="s">
        <v>45</v>
      </c>
      <c r="C112" s="32" t="n">
        <v>116000</v>
      </c>
    </row>
    <row r="113" customFormat="false" ht="16.5" hidden="false" customHeight="true" outlineLevel="0" collapsed="false">
      <c r="A113" s="37" t="s">
        <v>135</v>
      </c>
      <c r="B113" s="37" t="s">
        <v>45</v>
      </c>
      <c r="C113" s="32" t="n">
        <v>222000</v>
      </c>
    </row>
    <row r="114" customFormat="false" ht="16.5" hidden="false" customHeight="true" outlineLevel="0" collapsed="false">
      <c r="A114" s="37" t="s">
        <v>136</v>
      </c>
      <c r="B114" s="37" t="s">
        <v>45</v>
      </c>
      <c r="C114" s="32" t="n">
        <v>36400</v>
      </c>
    </row>
    <row r="115" customFormat="false" ht="16.5" hidden="false" customHeight="true" outlineLevel="0" collapsed="false">
      <c r="A115" s="37" t="s">
        <v>137</v>
      </c>
      <c r="B115" s="37" t="s">
        <v>45</v>
      </c>
      <c r="C115" s="32" t="n">
        <v>122000</v>
      </c>
    </row>
    <row r="116" customFormat="false" ht="16.5" hidden="false" customHeight="true" outlineLevel="0" collapsed="false">
      <c r="A116" s="37" t="s">
        <v>138</v>
      </c>
      <c r="B116" s="37" t="s">
        <v>45</v>
      </c>
      <c r="C116" s="32" t="n">
        <v>-226000</v>
      </c>
    </row>
    <row r="117" customFormat="false" ht="16.5" hidden="false" customHeight="true" outlineLevel="0" collapsed="false">
      <c r="A117" s="37" t="s">
        <v>139</v>
      </c>
      <c r="B117" s="37" t="s">
        <v>45</v>
      </c>
      <c r="C117" s="32" t="n">
        <v>-236000</v>
      </c>
    </row>
    <row r="118" customFormat="false" ht="16.5" hidden="false" customHeight="true" outlineLevel="0" collapsed="false">
      <c r="A118" s="37" t="s">
        <v>140</v>
      </c>
      <c r="B118" s="37" t="s">
        <v>45</v>
      </c>
      <c r="C118" s="32" t="n">
        <v>-81500</v>
      </c>
    </row>
    <row r="119" customFormat="false" ht="16.5" hidden="false" customHeight="true" outlineLevel="0" collapsed="false">
      <c r="A119" s="37" t="s">
        <v>141</v>
      </c>
      <c r="B119" s="37" t="s">
        <v>45</v>
      </c>
      <c r="C119" s="32" t="n">
        <v>-48000</v>
      </c>
    </row>
    <row r="120" customFormat="false" ht="16.5" hidden="false" customHeight="true" outlineLevel="0" collapsed="false">
      <c r="A120" s="37" t="s">
        <v>142</v>
      </c>
      <c r="B120" s="37" t="s">
        <v>45</v>
      </c>
      <c r="C120" s="32" t="n">
        <v>12000</v>
      </c>
    </row>
    <row r="121" customFormat="false" ht="16.5" hidden="false" customHeight="true" outlineLevel="0" collapsed="false">
      <c r="A121" s="37" t="s">
        <v>143</v>
      </c>
      <c r="B121" s="37" t="s">
        <v>45</v>
      </c>
      <c r="C121" s="32" t="n">
        <v>2000</v>
      </c>
    </row>
    <row r="122" customFormat="false" ht="16.5" hidden="false" customHeight="true" outlineLevel="0" collapsed="false">
      <c r="A122" s="37" t="s">
        <v>144</v>
      </c>
      <c r="B122" s="37" t="s">
        <v>45</v>
      </c>
      <c r="C122" s="32" t="n">
        <v>-8000</v>
      </c>
    </row>
    <row r="123" customFormat="false" ht="16.5" hidden="false" customHeight="true" outlineLevel="0" collapsed="false">
      <c r="A123" s="37" t="s">
        <v>145</v>
      </c>
      <c r="B123" s="37" t="s">
        <v>45</v>
      </c>
      <c r="C123" s="32" t="n">
        <v>-692000</v>
      </c>
    </row>
    <row r="124" customFormat="false" ht="16.5" hidden="false" customHeight="true" outlineLevel="0" collapsed="false">
      <c r="A124" s="37" t="s">
        <v>146</v>
      </c>
      <c r="B124" s="37" t="s">
        <v>45</v>
      </c>
      <c r="C124" s="32" t="n">
        <v>-637000</v>
      </c>
    </row>
    <row r="125" customFormat="false" ht="16.5" hidden="false" customHeight="true" outlineLevel="0" collapsed="false">
      <c r="A125" s="37" t="s">
        <v>147</v>
      </c>
      <c r="B125" s="37" t="s">
        <v>45</v>
      </c>
      <c r="C125" s="32" t="n">
        <v>-356000</v>
      </c>
    </row>
    <row r="126" customFormat="false" ht="16.5" hidden="false" customHeight="true" outlineLevel="0" collapsed="false">
      <c r="A126" s="37" t="s">
        <v>148</v>
      </c>
      <c r="B126" s="37" t="s">
        <v>45</v>
      </c>
      <c r="C126" s="32" t="n">
        <v>-347000</v>
      </c>
    </row>
    <row r="127" customFormat="false" ht="16.5" hidden="false" customHeight="true" outlineLevel="0" collapsed="false">
      <c r="A127" s="37" t="s">
        <v>149</v>
      </c>
      <c r="B127" s="37" t="s">
        <v>45</v>
      </c>
      <c r="C127" s="32" t="n">
        <v>-604000</v>
      </c>
    </row>
    <row r="128" customFormat="false" ht="16.5" hidden="false" customHeight="true" outlineLevel="0" collapsed="false">
      <c r="A128" s="37" t="s">
        <v>150</v>
      </c>
      <c r="B128" s="37" t="s">
        <v>45</v>
      </c>
      <c r="C128" s="32" t="n">
        <v>-514000</v>
      </c>
    </row>
    <row r="129" customFormat="false" ht="16.5" hidden="false" customHeight="true" outlineLevel="0" collapsed="false">
      <c r="A129" s="37" t="s">
        <v>151</v>
      </c>
      <c r="B129" s="37" t="s">
        <v>45</v>
      </c>
      <c r="C129" s="32" t="n">
        <v>-524000</v>
      </c>
    </row>
    <row r="130" customFormat="false" ht="16.5" hidden="false" customHeight="true" outlineLevel="0" collapsed="false">
      <c r="A130" s="37" t="s">
        <v>152</v>
      </c>
      <c r="B130" s="37" t="s">
        <v>45</v>
      </c>
      <c r="C130" s="32" t="n">
        <v>-292000</v>
      </c>
    </row>
    <row r="131" customFormat="false" ht="16.5" hidden="false" customHeight="true" outlineLevel="0" collapsed="false">
      <c r="A131" s="37" t="s">
        <v>153</v>
      </c>
      <c r="B131" s="37" t="s">
        <v>45</v>
      </c>
      <c r="C131" s="32" t="n">
        <v>-468000</v>
      </c>
    </row>
    <row r="132" customFormat="false" ht="16.5" hidden="false" customHeight="true" outlineLevel="0" collapsed="false">
      <c r="A132" s="37" t="s">
        <v>154</v>
      </c>
      <c r="B132" s="37" t="s">
        <v>45</v>
      </c>
      <c r="C132" s="32" t="n">
        <v>-734000</v>
      </c>
    </row>
    <row r="133" customFormat="false" ht="16.5" hidden="false" customHeight="true" outlineLevel="0" collapsed="false">
      <c r="A133" s="37" t="s">
        <v>155</v>
      </c>
      <c r="B133" s="37" t="s">
        <v>45</v>
      </c>
      <c r="C133" s="32" t="n">
        <v>-277950</v>
      </c>
    </row>
    <row r="134" customFormat="false" ht="16.5" hidden="false" customHeight="true" outlineLevel="0" collapsed="false">
      <c r="A134" s="37" t="s">
        <v>156</v>
      </c>
      <c r="B134" s="37" t="s">
        <v>45</v>
      </c>
      <c r="C134" s="32" t="n">
        <v>-49800</v>
      </c>
    </row>
    <row r="135" customFormat="false" ht="16.5" hidden="false" customHeight="true" outlineLevel="0" collapsed="false">
      <c r="A135" s="37" t="s">
        <v>157</v>
      </c>
      <c r="B135" s="37" t="s">
        <v>45</v>
      </c>
      <c r="C135" s="32" t="n">
        <v>-794000</v>
      </c>
    </row>
    <row r="136" customFormat="false" ht="16.5" hidden="false" customHeight="true" outlineLevel="0" collapsed="false">
      <c r="A136" s="37" t="s">
        <v>158</v>
      </c>
      <c r="B136" s="37" t="s">
        <v>45</v>
      </c>
      <c r="C136" s="32" t="n">
        <v>-801000</v>
      </c>
    </row>
    <row r="137" customFormat="false" ht="16.5" hidden="false" customHeight="true" outlineLevel="0" collapsed="false">
      <c r="A137" s="37" t="s">
        <v>159</v>
      </c>
      <c r="B137" s="37" t="s">
        <v>45</v>
      </c>
      <c r="C137" s="32" t="n">
        <v>-524000</v>
      </c>
    </row>
    <row r="138" customFormat="false" ht="16.5" hidden="false" customHeight="true" outlineLevel="0" collapsed="false">
      <c r="A138" s="37" t="s">
        <v>160</v>
      </c>
      <c r="B138" s="37" t="s">
        <v>45</v>
      </c>
      <c r="C138" s="32" t="n">
        <v>-292000</v>
      </c>
    </row>
    <row r="139" customFormat="false" ht="16.5" hidden="false" customHeight="true" outlineLevel="0" collapsed="false">
      <c r="A139" s="37" t="s">
        <v>161</v>
      </c>
      <c r="B139" s="37" t="s">
        <v>45</v>
      </c>
      <c r="C139" s="32" t="n">
        <v>-344000</v>
      </c>
    </row>
    <row r="140" customFormat="false" ht="16.5" hidden="false" customHeight="true" outlineLevel="0" collapsed="false">
      <c r="A140" s="37" t="s">
        <v>162</v>
      </c>
      <c r="B140" s="37" t="s">
        <v>45</v>
      </c>
      <c r="C140" s="32" t="n">
        <v>-384000</v>
      </c>
    </row>
    <row r="141" customFormat="false" ht="16.5" hidden="false" customHeight="true" outlineLevel="0" collapsed="false">
      <c r="A141" s="37" t="s">
        <v>163</v>
      </c>
      <c r="B141" s="37" t="s">
        <v>45</v>
      </c>
      <c r="C141" s="32" t="n">
        <v>-187000</v>
      </c>
    </row>
    <row r="142" customFormat="false" ht="16.5" hidden="false" customHeight="true" outlineLevel="0" collapsed="false">
      <c r="A142" s="37" t="s">
        <v>164</v>
      </c>
      <c r="B142" s="37" t="s">
        <v>45</v>
      </c>
      <c r="C142" s="32" t="n">
        <v>-68000</v>
      </c>
    </row>
    <row r="143" customFormat="false" ht="16.5" hidden="false" customHeight="true" outlineLevel="0" collapsed="false">
      <c r="A143" s="37" t="s">
        <v>165</v>
      </c>
      <c r="B143" s="37" t="s">
        <v>45</v>
      </c>
      <c r="C143" s="32" t="n">
        <v>-230000</v>
      </c>
    </row>
    <row r="144" customFormat="false" ht="16.5" hidden="false" customHeight="true" outlineLevel="0" collapsed="false">
      <c r="A144" s="37" t="s">
        <v>166</v>
      </c>
      <c r="B144" s="37" t="s">
        <v>45</v>
      </c>
      <c r="C144" s="32" t="n">
        <v>-47000</v>
      </c>
    </row>
    <row r="145" customFormat="false" ht="16.5" hidden="false" customHeight="true" outlineLevel="0" collapsed="false">
      <c r="A145" s="37" t="s">
        <v>167</v>
      </c>
      <c r="B145" s="37" t="s">
        <v>45</v>
      </c>
      <c r="C145" s="32" t="n">
        <v>-32000</v>
      </c>
    </row>
    <row r="146" customFormat="false" ht="16.5" hidden="false" customHeight="true" outlineLevel="0" collapsed="false">
      <c r="A146" s="37" t="s">
        <v>168</v>
      </c>
      <c r="B146" s="37" t="s">
        <v>45</v>
      </c>
      <c r="C146" s="32" t="n">
        <v>38000</v>
      </c>
    </row>
    <row r="147" customFormat="false" ht="16.5" hidden="false" customHeight="true" outlineLevel="0" collapsed="false">
      <c r="A147" s="37" t="s">
        <v>169</v>
      </c>
      <c r="B147" s="37" t="s">
        <v>45</v>
      </c>
      <c r="C147" s="32" t="n">
        <v>32000</v>
      </c>
    </row>
    <row r="148" customFormat="false" ht="16.5" hidden="false" customHeight="true" outlineLevel="0" collapsed="false">
      <c r="A148" s="37" t="s">
        <v>170</v>
      </c>
      <c r="B148" s="37" t="s">
        <v>45</v>
      </c>
      <c r="C148" s="32" t="n">
        <v>48000</v>
      </c>
    </row>
    <row r="149" customFormat="false" ht="16.5" hidden="false" customHeight="true" outlineLevel="0" collapsed="false">
      <c r="A149" s="37" t="s">
        <v>171</v>
      </c>
      <c r="B149" s="37" t="s">
        <v>45</v>
      </c>
      <c r="C149" s="32" t="n">
        <v>33000</v>
      </c>
    </row>
    <row r="150" customFormat="false" ht="16.5" hidden="false" customHeight="true" outlineLevel="0" collapsed="false">
      <c r="A150" s="37" t="s">
        <v>172</v>
      </c>
      <c r="B150" s="37" t="s">
        <v>45</v>
      </c>
      <c r="C150" s="32" t="n">
        <v>138000</v>
      </c>
    </row>
    <row r="151" customFormat="false" ht="16.5" hidden="false" customHeight="true" outlineLevel="0" collapsed="false">
      <c r="A151" s="37" t="s">
        <v>173</v>
      </c>
      <c r="B151" s="37" t="s">
        <v>45</v>
      </c>
      <c r="C151" s="32" t="n">
        <v>193000</v>
      </c>
    </row>
    <row r="152" customFormat="false" ht="16.5" hidden="false" customHeight="true" outlineLevel="0" collapsed="false">
      <c r="A152" s="37" t="s">
        <v>174</v>
      </c>
      <c r="B152" s="37" t="s">
        <v>45</v>
      </c>
      <c r="C152" s="32" t="n">
        <v>3000</v>
      </c>
    </row>
    <row r="153" customFormat="false" ht="16.5" hidden="false" customHeight="true" outlineLevel="0" collapsed="false">
      <c r="A153" s="36" t="s">
        <v>175</v>
      </c>
      <c r="B153" s="36" t="s">
        <v>176</v>
      </c>
      <c r="C153" s="32" t="n">
        <v>100000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10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4" activeCellId="0" sqref="A34"/>
    </sheetView>
  </sheetViews>
  <sheetFormatPr defaultColWidth="15.13671875" defaultRowHeight="10.5" customHeight="true" zeroHeight="false" outlineLevelRow="0" outlineLevelCol="0"/>
  <cols>
    <col collapsed="false" customWidth="false" hidden="false" outlineLevel="0" max="2" min="1" style="38" width="15.13"/>
    <col collapsed="false" customWidth="false" hidden="false" outlineLevel="0" max="3" min="3" style="8" width="15.13"/>
    <col collapsed="false" customWidth="true" hidden="false" outlineLevel="0" max="5" min="4" style="39" width="9.14"/>
    <col collapsed="false" customWidth="false" hidden="false" outlineLevel="0" max="257" min="6" style="39" width="15.13"/>
  </cols>
  <sheetData>
    <row r="1" customFormat="false" ht="10.5" hidden="false" customHeight="false" outlineLevel="0" collapsed="false">
      <c r="A1" s="40" t="s">
        <v>41</v>
      </c>
      <c r="B1" s="40" t="s">
        <v>42</v>
      </c>
      <c r="C1" s="41" t="s">
        <v>43</v>
      </c>
    </row>
    <row r="2" customFormat="false" ht="12.75" hidden="false" customHeight="false" outlineLevel="0" collapsed="false">
      <c r="A2" s="42" t="s">
        <v>177</v>
      </c>
      <c r="B2" s="42" t="s">
        <v>178</v>
      </c>
      <c r="C2" s="43" t="n">
        <v>-98300</v>
      </c>
    </row>
    <row r="3" customFormat="false" ht="12.75" hidden="false" customHeight="false" outlineLevel="0" collapsed="false">
      <c r="A3" s="42" t="s">
        <v>179</v>
      </c>
      <c r="B3" s="42" t="s">
        <v>178</v>
      </c>
      <c r="C3" s="43" t="n">
        <v>98300</v>
      </c>
    </row>
    <row r="4" customFormat="false" ht="12.75" hidden="false" customHeight="false" outlineLevel="0" collapsed="false">
      <c r="A4" s="42" t="s">
        <v>145</v>
      </c>
      <c r="B4" s="42" t="s">
        <v>180</v>
      </c>
      <c r="C4" s="43" t="n">
        <v>692000</v>
      </c>
    </row>
    <row r="5" customFormat="false" ht="12.75" hidden="false" customHeight="false" outlineLevel="0" collapsed="false">
      <c r="A5" s="42" t="s">
        <v>146</v>
      </c>
      <c r="B5" s="42" t="s">
        <v>180</v>
      </c>
      <c r="C5" s="43" t="n">
        <v>637000</v>
      </c>
    </row>
    <row r="6" customFormat="false" ht="12.75" hidden="false" customHeight="false" outlineLevel="0" collapsed="false">
      <c r="A6" s="42" t="s">
        <v>115</v>
      </c>
      <c r="B6" s="42" t="s">
        <v>180</v>
      </c>
      <c r="C6" s="43" t="n">
        <v>-1264000</v>
      </c>
    </row>
    <row r="7" customFormat="false" ht="12.75" hidden="false" customHeight="false" outlineLevel="0" collapsed="false">
      <c r="A7" s="42" t="s">
        <v>116</v>
      </c>
      <c r="B7" s="42" t="s">
        <v>180</v>
      </c>
      <c r="C7" s="43" t="n">
        <v>-1384000</v>
      </c>
    </row>
    <row r="8" customFormat="false" ht="12.75" hidden="false" customHeight="false" outlineLevel="0" collapsed="false">
      <c r="A8" s="42" t="s">
        <v>181</v>
      </c>
      <c r="B8" s="42" t="s">
        <v>182</v>
      </c>
      <c r="C8" s="43" t="n">
        <v>692000</v>
      </c>
    </row>
    <row r="9" customFormat="false" ht="12.75" hidden="false" customHeight="false" outlineLevel="0" collapsed="false">
      <c r="A9" s="42" t="s">
        <v>117</v>
      </c>
      <c r="B9" s="42" t="s">
        <v>180</v>
      </c>
      <c r="C9" s="43" t="n">
        <v>-767000</v>
      </c>
    </row>
    <row r="10" customFormat="false" ht="12.75" hidden="false" customHeight="false" outlineLevel="0" collapsed="false">
      <c r="A10" s="42" t="s">
        <v>118</v>
      </c>
      <c r="B10" s="42" t="s">
        <v>180</v>
      </c>
      <c r="C10" s="43" t="n">
        <v>-752000</v>
      </c>
    </row>
    <row r="11" customFormat="false" ht="12.75" hidden="false" customHeight="false" outlineLevel="0" collapsed="false">
      <c r="A11" s="42" t="s">
        <v>147</v>
      </c>
      <c r="B11" s="42" t="s">
        <v>180</v>
      </c>
      <c r="C11" s="43" t="n">
        <v>356000</v>
      </c>
    </row>
    <row r="12" customFormat="false" ht="12.75" hidden="false" customHeight="false" outlineLevel="0" collapsed="false">
      <c r="A12" s="42" t="s">
        <v>148</v>
      </c>
      <c r="B12" s="42" t="s">
        <v>180</v>
      </c>
      <c r="C12" s="43" t="n">
        <v>347000</v>
      </c>
    </row>
    <row r="13" customFormat="false" ht="12.75" hidden="false" customHeight="false" outlineLevel="0" collapsed="false">
      <c r="A13" s="42" t="s">
        <v>149</v>
      </c>
      <c r="B13" s="42" t="s">
        <v>180</v>
      </c>
      <c r="C13" s="43" t="n">
        <v>604000</v>
      </c>
    </row>
    <row r="14" customFormat="false" ht="12.75" hidden="false" customHeight="false" outlineLevel="0" collapsed="false">
      <c r="A14" s="42" t="s">
        <v>150</v>
      </c>
      <c r="B14" s="42" t="s">
        <v>180</v>
      </c>
      <c r="C14" s="43" t="n">
        <v>514000</v>
      </c>
    </row>
    <row r="15" customFormat="false" ht="12.75" hidden="false" customHeight="false" outlineLevel="0" collapsed="false">
      <c r="A15" s="42" t="s">
        <v>151</v>
      </c>
      <c r="B15" s="42" t="s">
        <v>180</v>
      </c>
      <c r="C15" s="43" t="n">
        <v>524000</v>
      </c>
    </row>
    <row r="16" customFormat="false" ht="12.75" hidden="false" customHeight="false" outlineLevel="0" collapsed="false">
      <c r="A16" s="42" t="s">
        <v>152</v>
      </c>
      <c r="B16" s="42" t="s">
        <v>180</v>
      </c>
      <c r="C16" s="43" t="n">
        <v>292000</v>
      </c>
    </row>
    <row r="17" customFormat="false" ht="12.75" hidden="false" customHeight="false" outlineLevel="0" collapsed="false">
      <c r="A17" s="42" t="s">
        <v>119</v>
      </c>
      <c r="B17" s="42" t="s">
        <v>180</v>
      </c>
      <c r="C17" s="43" t="n">
        <v>-724000</v>
      </c>
    </row>
    <row r="18" customFormat="false" ht="12.75" hidden="false" customHeight="false" outlineLevel="0" collapsed="false">
      <c r="A18" s="42" t="s">
        <v>120</v>
      </c>
      <c r="B18" s="42" t="s">
        <v>180</v>
      </c>
      <c r="C18" s="43" t="n">
        <v>-372000</v>
      </c>
    </row>
    <row r="19" customFormat="false" ht="12.75" hidden="false" customHeight="false" outlineLevel="0" collapsed="false">
      <c r="A19" s="42" t="s">
        <v>121</v>
      </c>
      <c r="B19" s="42" t="s">
        <v>180</v>
      </c>
      <c r="C19" s="43" t="n">
        <v>-382000</v>
      </c>
    </row>
    <row r="20" customFormat="false" ht="12.75" hidden="false" customHeight="false" outlineLevel="0" collapsed="false">
      <c r="A20" s="42" t="s">
        <v>122</v>
      </c>
      <c r="B20" s="42" t="s">
        <v>180</v>
      </c>
      <c r="C20" s="43" t="n">
        <v>-744000</v>
      </c>
    </row>
    <row r="21" customFormat="false" ht="12.75" hidden="false" customHeight="false" outlineLevel="0" collapsed="false">
      <c r="A21" s="42" t="s">
        <v>123</v>
      </c>
      <c r="B21" s="42" t="s">
        <v>180</v>
      </c>
      <c r="C21" s="43" t="n">
        <v>-352000</v>
      </c>
    </row>
    <row r="22" customFormat="false" ht="12.75" hidden="false" customHeight="false" outlineLevel="0" collapsed="false">
      <c r="A22" s="42" t="s">
        <v>153</v>
      </c>
      <c r="B22" s="42" t="s">
        <v>180</v>
      </c>
      <c r="C22" s="43" t="n">
        <v>468000</v>
      </c>
    </row>
    <row r="23" customFormat="false" ht="12.75" hidden="false" customHeight="false" outlineLevel="0" collapsed="false">
      <c r="A23" s="42" t="s">
        <v>154</v>
      </c>
      <c r="B23" s="42" t="s">
        <v>180</v>
      </c>
      <c r="C23" s="43" t="n">
        <v>734000</v>
      </c>
    </row>
    <row r="24" customFormat="false" ht="12.75" hidden="false" customHeight="false" outlineLevel="0" collapsed="false">
      <c r="A24" s="42" t="s">
        <v>155</v>
      </c>
      <c r="B24" s="42" t="s">
        <v>180</v>
      </c>
      <c r="C24" s="43" t="n">
        <v>277950</v>
      </c>
    </row>
    <row r="25" customFormat="false" ht="12.75" hidden="false" customHeight="false" outlineLevel="0" collapsed="false">
      <c r="A25" s="42" t="s">
        <v>156</v>
      </c>
      <c r="B25" s="42" t="s">
        <v>180</v>
      </c>
      <c r="C25" s="43" t="n">
        <v>49800</v>
      </c>
    </row>
    <row r="26" customFormat="false" ht="12.75" hidden="false" customHeight="false" outlineLevel="0" collapsed="false">
      <c r="A26" s="44" t="s">
        <v>98</v>
      </c>
      <c r="B26" s="44" t="s">
        <v>183</v>
      </c>
      <c r="C26" s="43" t="n">
        <v>-183500</v>
      </c>
    </row>
    <row r="27" customFormat="false" ht="12.75" hidden="false" customHeight="false" outlineLevel="0" collapsed="false">
      <c r="A27" s="44" t="s">
        <v>124</v>
      </c>
      <c r="B27" s="44" t="s">
        <v>180</v>
      </c>
      <c r="C27" s="43" t="n">
        <v>-412000</v>
      </c>
    </row>
    <row r="28" customFormat="false" ht="12.75" hidden="false" customHeight="false" outlineLevel="0" collapsed="false">
      <c r="A28" s="44" t="s">
        <v>157</v>
      </c>
      <c r="B28" s="44" t="s">
        <v>180</v>
      </c>
      <c r="C28" s="43" t="n">
        <v>794000</v>
      </c>
    </row>
    <row r="29" customFormat="false" ht="12.75" hidden="false" customHeight="false" outlineLevel="0" collapsed="false">
      <c r="A29" s="44" t="s">
        <v>158</v>
      </c>
      <c r="B29" s="44" t="s">
        <v>180</v>
      </c>
      <c r="C29" s="43" t="n">
        <v>801000</v>
      </c>
    </row>
    <row r="30" customFormat="false" ht="12.75" hidden="false" customHeight="false" outlineLevel="0" collapsed="false">
      <c r="A30" s="44" t="s">
        <v>159</v>
      </c>
      <c r="B30" s="44" t="s">
        <v>180</v>
      </c>
      <c r="C30" s="43" t="n">
        <v>524000</v>
      </c>
    </row>
    <row r="31" customFormat="false" ht="12.75" hidden="false" customHeight="false" outlineLevel="0" collapsed="false">
      <c r="A31" s="44" t="s">
        <v>160</v>
      </c>
      <c r="B31" s="44" t="s">
        <v>180</v>
      </c>
      <c r="C31" s="43" t="n">
        <v>292000</v>
      </c>
    </row>
    <row r="32" customFormat="false" ht="12.75" hidden="false" customHeight="false" outlineLevel="0" collapsed="false">
      <c r="A32" s="44" t="s">
        <v>125</v>
      </c>
      <c r="B32" s="44" t="s">
        <v>180</v>
      </c>
      <c r="C32" s="43" t="n">
        <v>-424000</v>
      </c>
    </row>
    <row r="33" customFormat="false" ht="12.75" hidden="false" customHeight="false" outlineLevel="0" collapsed="false">
      <c r="A33" s="44" t="s">
        <v>126</v>
      </c>
      <c r="B33" s="44" t="s">
        <v>180</v>
      </c>
      <c r="C33" s="43" t="n">
        <v>-444000</v>
      </c>
    </row>
    <row r="34" customFormat="false" ht="12.75" hidden="false" customHeight="false" outlineLevel="0" collapsed="false">
      <c r="A34" s="44" t="s">
        <v>92</v>
      </c>
      <c r="B34" s="44" t="s">
        <v>184</v>
      </c>
      <c r="C34" s="43" t="n">
        <v>182000</v>
      </c>
    </row>
    <row r="35" customFormat="false" ht="12.75" hidden="false" customHeight="false" outlineLevel="0" collapsed="false">
      <c r="A35" s="44" t="s">
        <v>127</v>
      </c>
      <c r="B35" s="44" t="s">
        <v>180</v>
      </c>
      <c r="C35" s="43" t="n">
        <v>-284000</v>
      </c>
    </row>
    <row r="36" customFormat="false" ht="12.75" hidden="false" customHeight="false" outlineLevel="0" collapsed="false">
      <c r="A36" s="44" t="s">
        <v>128</v>
      </c>
      <c r="B36" s="44" t="s">
        <v>180</v>
      </c>
      <c r="C36" s="43" t="n">
        <v>-568000</v>
      </c>
    </row>
    <row r="37" customFormat="false" ht="12.75" hidden="false" customHeight="false" outlineLevel="0" collapsed="false">
      <c r="A37" s="44" t="s">
        <v>161</v>
      </c>
      <c r="B37" s="44" t="s">
        <v>180</v>
      </c>
      <c r="C37" s="43" t="n">
        <v>344000</v>
      </c>
    </row>
    <row r="38" customFormat="false" ht="12.75" hidden="false" customHeight="false" outlineLevel="0" collapsed="false">
      <c r="A38" s="44" t="s">
        <v>129</v>
      </c>
      <c r="B38" s="44" t="s">
        <v>180</v>
      </c>
      <c r="C38" s="43" t="n">
        <v>-364000</v>
      </c>
    </row>
    <row r="39" customFormat="false" ht="12.75" hidden="false" customHeight="false" outlineLevel="0" collapsed="false">
      <c r="A39" s="44" t="s">
        <v>130</v>
      </c>
      <c r="B39" s="44" t="s">
        <v>180</v>
      </c>
      <c r="C39" s="43" t="n">
        <v>-172000</v>
      </c>
    </row>
    <row r="40" customFormat="false" ht="12.75" hidden="false" customHeight="false" outlineLevel="0" collapsed="false">
      <c r="A40" s="44" t="s">
        <v>131</v>
      </c>
      <c r="B40" s="44" t="s">
        <v>180</v>
      </c>
      <c r="C40" s="43" t="n">
        <v>-192000</v>
      </c>
    </row>
    <row r="41" customFormat="false" ht="12.75" hidden="false" customHeight="false" outlineLevel="0" collapsed="false">
      <c r="A41" s="44" t="s">
        <v>162</v>
      </c>
      <c r="B41" s="44" t="s">
        <v>180</v>
      </c>
      <c r="C41" s="43" t="n">
        <v>384000</v>
      </c>
    </row>
    <row r="42" customFormat="false" ht="12.75" hidden="false" customHeight="false" outlineLevel="0" collapsed="false">
      <c r="A42" s="44" t="s">
        <v>163</v>
      </c>
      <c r="B42" s="44" t="s">
        <v>180</v>
      </c>
      <c r="C42" s="43" t="n">
        <v>187000</v>
      </c>
    </row>
    <row r="43" customFormat="false" ht="12.75" hidden="false" customHeight="false" outlineLevel="0" collapsed="false">
      <c r="A43" s="44" t="s">
        <v>132</v>
      </c>
      <c r="B43" s="44" t="s">
        <v>180</v>
      </c>
      <c r="C43" s="43" t="n">
        <v>-325500</v>
      </c>
    </row>
    <row r="44" customFormat="false" ht="12.75" hidden="false" customHeight="false" outlineLevel="0" collapsed="false">
      <c r="A44" s="44" t="s">
        <v>133</v>
      </c>
      <c r="B44" s="44" t="s">
        <v>180</v>
      </c>
      <c r="C44" s="43" t="n">
        <v>-290000</v>
      </c>
    </row>
    <row r="45" customFormat="false" ht="12.75" hidden="false" customHeight="false" outlineLevel="0" collapsed="false">
      <c r="A45" s="44" t="s">
        <v>134</v>
      </c>
      <c r="B45" s="44" t="s">
        <v>180</v>
      </c>
      <c r="C45" s="43" t="n">
        <v>-116000</v>
      </c>
    </row>
    <row r="46" customFormat="false" ht="12.75" hidden="false" customHeight="false" outlineLevel="0" collapsed="false">
      <c r="A46" s="44" t="s">
        <v>135</v>
      </c>
      <c r="B46" s="44" t="s">
        <v>180</v>
      </c>
      <c r="C46" s="43" t="n">
        <v>-222000</v>
      </c>
    </row>
    <row r="47" customFormat="false" ht="12.75" hidden="false" customHeight="false" outlineLevel="0" collapsed="false">
      <c r="A47" s="44" t="s">
        <v>136</v>
      </c>
      <c r="B47" s="44" t="s">
        <v>180</v>
      </c>
      <c r="C47" s="43" t="n">
        <v>-36400</v>
      </c>
    </row>
    <row r="48" customFormat="false" ht="12.75" hidden="false" customHeight="false" outlineLevel="0" collapsed="false">
      <c r="A48" s="44" t="s">
        <v>137</v>
      </c>
      <c r="B48" s="44" t="s">
        <v>180</v>
      </c>
      <c r="C48" s="43" t="n">
        <v>-122000</v>
      </c>
    </row>
    <row r="49" customFormat="false" ht="12.75" hidden="false" customHeight="false" outlineLevel="0" collapsed="false">
      <c r="A49" s="44" t="s">
        <v>164</v>
      </c>
      <c r="B49" s="44" t="s">
        <v>180</v>
      </c>
      <c r="C49" s="43" t="n">
        <v>68000</v>
      </c>
    </row>
    <row r="50" customFormat="false" ht="12.75" hidden="false" customHeight="false" outlineLevel="0" collapsed="false">
      <c r="A50" s="44" t="s">
        <v>165</v>
      </c>
      <c r="B50" s="44" t="s">
        <v>180</v>
      </c>
      <c r="C50" s="43" t="n">
        <v>230000</v>
      </c>
    </row>
    <row r="51" customFormat="false" ht="12.75" hidden="false" customHeight="false" outlineLevel="0" collapsed="false">
      <c r="A51" s="44" t="s">
        <v>166</v>
      </c>
      <c r="B51" s="44" t="s">
        <v>180</v>
      </c>
      <c r="C51" s="43" t="n">
        <v>47000</v>
      </c>
    </row>
    <row r="52" customFormat="false" ht="12.75" hidden="false" customHeight="false" outlineLevel="0" collapsed="false">
      <c r="A52" s="44" t="s">
        <v>167</v>
      </c>
      <c r="B52" s="44" t="s">
        <v>180</v>
      </c>
      <c r="C52" s="43" t="n">
        <v>32000</v>
      </c>
    </row>
    <row r="53" customFormat="false" ht="12.75" hidden="false" customHeight="false" outlineLevel="0" collapsed="false">
      <c r="A53" s="44" t="s">
        <v>168</v>
      </c>
      <c r="B53" s="44" t="s">
        <v>180</v>
      </c>
      <c r="C53" s="43" t="n">
        <v>-38000</v>
      </c>
    </row>
    <row r="54" customFormat="false" ht="12.75" hidden="false" customHeight="false" outlineLevel="0" collapsed="false">
      <c r="A54" s="44" t="s">
        <v>169</v>
      </c>
      <c r="B54" s="44" t="s">
        <v>180</v>
      </c>
      <c r="C54" s="43" t="n">
        <v>-32000</v>
      </c>
    </row>
    <row r="55" customFormat="false" ht="12.75" hidden="false" customHeight="false" outlineLevel="0" collapsed="false">
      <c r="A55" s="44" t="s">
        <v>170</v>
      </c>
      <c r="B55" s="44" t="s">
        <v>180</v>
      </c>
      <c r="C55" s="43" t="n">
        <v>-48000</v>
      </c>
    </row>
    <row r="56" customFormat="false" ht="12.75" hidden="false" customHeight="false" outlineLevel="0" collapsed="false">
      <c r="A56" s="44" t="s">
        <v>171</v>
      </c>
      <c r="B56" s="44" t="s">
        <v>180</v>
      </c>
      <c r="C56" s="43" t="n">
        <v>-33000</v>
      </c>
    </row>
    <row r="57" customFormat="false" ht="12.75" hidden="false" customHeight="false" outlineLevel="0" collapsed="false">
      <c r="A57" s="44" t="s">
        <v>172</v>
      </c>
      <c r="B57" s="44" t="s">
        <v>180</v>
      </c>
      <c r="C57" s="43" t="n">
        <v>-138000</v>
      </c>
    </row>
    <row r="58" customFormat="false" ht="12.75" hidden="false" customHeight="false" outlineLevel="0" collapsed="false">
      <c r="A58" s="44" t="s">
        <v>173</v>
      </c>
      <c r="B58" s="44" t="s">
        <v>180</v>
      </c>
      <c r="C58" s="43" t="n">
        <v>-193000</v>
      </c>
    </row>
    <row r="59" customFormat="false" ht="12.75" hidden="false" customHeight="false" outlineLevel="0" collapsed="false">
      <c r="A59" s="44" t="s">
        <v>138</v>
      </c>
      <c r="B59" s="44" t="s">
        <v>180</v>
      </c>
      <c r="C59" s="43" t="n">
        <v>226000</v>
      </c>
    </row>
    <row r="60" customFormat="false" ht="12.75" hidden="false" customHeight="false" outlineLevel="0" collapsed="false">
      <c r="A60" s="44" t="s">
        <v>139</v>
      </c>
      <c r="B60" s="44" t="s">
        <v>180</v>
      </c>
      <c r="C60" s="43" t="n">
        <v>236000</v>
      </c>
    </row>
    <row r="61" customFormat="false" ht="12.75" hidden="false" customHeight="false" outlineLevel="0" collapsed="false">
      <c r="A61" s="44" t="s">
        <v>140</v>
      </c>
      <c r="B61" s="44" t="s">
        <v>180</v>
      </c>
      <c r="C61" s="43" t="n">
        <v>81500</v>
      </c>
    </row>
    <row r="62" customFormat="false" ht="12.75" hidden="false" customHeight="false" outlineLevel="0" collapsed="false">
      <c r="A62" s="44" t="s">
        <v>141</v>
      </c>
      <c r="B62" s="44" t="s">
        <v>180</v>
      </c>
      <c r="C62" s="43" t="n">
        <v>48000</v>
      </c>
    </row>
    <row r="63" customFormat="false" ht="12.75" hidden="false" customHeight="false" outlineLevel="0" collapsed="false">
      <c r="A63" s="44" t="s">
        <v>142</v>
      </c>
      <c r="B63" s="44" t="s">
        <v>180</v>
      </c>
      <c r="C63" s="43" t="n">
        <v>-12000</v>
      </c>
    </row>
    <row r="64" customFormat="false" ht="12.75" hidden="false" customHeight="false" outlineLevel="0" collapsed="false">
      <c r="A64" s="44" t="s">
        <v>143</v>
      </c>
      <c r="B64" s="44" t="s">
        <v>180</v>
      </c>
      <c r="C64" s="43" t="n">
        <v>-2000</v>
      </c>
    </row>
    <row r="65" customFormat="false" ht="12.75" hidden="false" customHeight="false" outlineLevel="0" collapsed="false">
      <c r="A65" s="44" t="s">
        <v>144</v>
      </c>
      <c r="B65" s="44" t="s">
        <v>180</v>
      </c>
      <c r="C65" s="43" t="n">
        <v>8000</v>
      </c>
    </row>
    <row r="66" customFormat="false" ht="12.75" hidden="false" customHeight="false" outlineLevel="0" collapsed="false">
      <c r="A66" s="44" t="s">
        <v>174</v>
      </c>
      <c r="B66" s="44" t="s">
        <v>180</v>
      </c>
      <c r="C66" s="43" t="n">
        <v>-3000</v>
      </c>
    </row>
    <row r="67" customFormat="false" ht="12.75" hidden="false" customHeight="false" outlineLevel="0" collapsed="false">
      <c r="A67" s="44" t="s">
        <v>185</v>
      </c>
      <c r="B67" s="44" t="s">
        <v>182</v>
      </c>
      <c r="C67" s="43" t="n">
        <v>-36578.96</v>
      </c>
    </row>
    <row r="68" customFormat="false" ht="12.75" hidden="false" customHeight="false" outlineLevel="0" collapsed="false">
      <c r="A68" s="42" t="s">
        <v>106</v>
      </c>
      <c r="B68" s="42" t="s">
        <v>183</v>
      </c>
      <c r="C68" s="45" t="n">
        <v>-1350</v>
      </c>
    </row>
    <row r="69" customFormat="false" ht="12.75" hidden="false" customHeight="false" outlineLevel="0" collapsed="false">
      <c r="A69" s="42" t="s">
        <v>107</v>
      </c>
      <c r="B69" s="42" t="s">
        <v>183</v>
      </c>
      <c r="C69" s="45" t="n">
        <v>-1350</v>
      </c>
    </row>
    <row r="70" customFormat="false" ht="12.75" hidden="false" customHeight="false" outlineLevel="0" collapsed="false">
      <c r="A70" s="42" t="s">
        <v>108</v>
      </c>
      <c r="B70" s="42" t="s">
        <v>183</v>
      </c>
      <c r="C70" s="45" t="n">
        <v>-1350</v>
      </c>
    </row>
    <row r="71" customFormat="false" ht="12.75" hidden="false" customHeight="false" outlineLevel="0" collapsed="false">
      <c r="A71" s="42" t="s">
        <v>93</v>
      </c>
      <c r="B71" s="42" t="s">
        <v>183</v>
      </c>
      <c r="C71" s="45" t="n">
        <v>6525</v>
      </c>
    </row>
    <row r="72" customFormat="false" ht="12.75" hidden="false" customHeight="false" outlineLevel="0" collapsed="false">
      <c r="A72" s="42" t="s">
        <v>94</v>
      </c>
      <c r="B72" s="42" t="s">
        <v>183</v>
      </c>
      <c r="C72" s="45" t="n">
        <v>1800</v>
      </c>
    </row>
    <row r="73" customFormat="false" ht="12.75" hidden="false" customHeight="false" outlineLevel="0" collapsed="false">
      <c r="A73" s="42" t="s">
        <v>95</v>
      </c>
      <c r="B73" s="42" t="s">
        <v>183</v>
      </c>
      <c r="C73" s="45" t="n">
        <v>3600</v>
      </c>
    </row>
    <row r="74" customFormat="false" ht="12.75" hidden="false" customHeight="false" outlineLevel="0" collapsed="false">
      <c r="A74" s="42" t="s">
        <v>96</v>
      </c>
      <c r="B74" s="42" t="s">
        <v>183</v>
      </c>
      <c r="C74" s="45" t="n">
        <v>3600</v>
      </c>
    </row>
    <row r="75" customFormat="false" ht="12.75" hidden="false" customHeight="false" outlineLevel="0" collapsed="false">
      <c r="A75" s="42" t="s">
        <v>97</v>
      </c>
      <c r="B75" s="42" t="s">
        <v>183</v>
      </c>
      <c r="C75" s="45" t="n">
        <v>7200</v>
      </c>
    </row>
    <row r="76" customFormat="false" ht="12.75" hidden="false" customHeight="false" outlineLevel="0" collapsed="false">
      <c r="A76" s="42" t="s">
        <v>109</v>
      </c>
      <c r="B76" s="42" t="s">
        <v>183</v>
      </c>
      <c r="C76" s="45" t="n">
        <v>-4350</v>
      </c>
    </row>
    <row r="77" customFormat="false" ht="12.75" hidden="false" customHeight="false" outlineLevel="0" collapsed="false">
      <c r="A77" s="42" t="s">
        <v>110</v>
      </c>
      <c r="B77" s="42" t="s">
        <v>183</v>
      </c>
      <c r="C77" s="45" t="n">
        <v>-2850</v>
      </c>
    </row>
    <row r="78" customFormat="false" ht="12.75" hidden="false" customHeight="false" outlineLevel="0" collapsed="false">
      <c r="A78" s="42" t="s">
        <v>111</v>
      </c>
      <c r="B78" s="42" t="s">
        <v>183</v>
      </c>
      <c r="C78" s="45" t="n">
        <v>-2850</v>
      </c>
    </row>
    <row r="79" customFormat="false" ht="12.75" hidden="false" customHeight="false" outlineLevel="0" collapsed="false">
      <c r="A79" s="42" t="s">
        <v>112</v>
      </c>
      <c r="B79" s="42" t="s">
        <v>183</v>
      </c>
      <c r="C79" s="45" t="n">
        <v>-15300</v>
      </c>
    </row>
    <row r="80" customFormat="false" ht="12.75" hidden="false" customHeight="false" outlineLevel="0" collapsed="false">
      <c r="A80" s="42" t="s">
        <v>113</v>
      </c>
      <c r="B80" s="42" t="s">
        <v>183</v>
      </c>
      <c r="C80" s="45" t="n">
        <v>-8700</v>
      </c>
    </row>
    <row r="81" customFormat="false" ht="12.75" hidden="false" customHeight="false" outlineLevel="0" collapsed="false">
      <c r="A81" s="42" t="s">
        <v>99</v>
      </c>
      <c r="B81" s="42" t="s">
        <v>183</v>
      </c>
      <c r="C81" s="45" t="n">
        <v>10200</v>
      </c>
    </row>
    <row r="82" customFormat="false" ht="12.75" hidden="false" customHeight="false" outlineLevel="0" collapsed="false">
      <c r="A82" s="42" t="s">
        <v>100</v>
      </c>
      <c r="B82" s="42" t="s">
        <v>183</v>
      </c>
      <c r="C82" s="45" t="n">
        <v>5100</v>
      </c>
    </row>
    <row r="83" customFormat="false" ht="12.75" hidden="false" customHeight="false" outlineLevel="0" collapsed="false">
      <c r="A83" s="42" t="s">
        <v>101</v>
      </c>
      <c r="B83" s="42" t="s">
        <v>183</v>
      </c>
      <c r="C83" s="45" t="n">
        <v>2550</v>
      </c>
    </row>
    <row r="84" customFormat="false" ht="12.75" hidden="false" customHeight="false" outlineLevel="0" collapsed="false">
      <c r="A84" s="42" t="s">
        <v>102</v>
      </c>
      <c r="B84" s="42" t="s">
        <v>183</v>
      </c>
      <c r="C84" s="45" t="n">
        <v>3600</v>
      </c>
    </row>
    <row r="85" customFormat="false" ht="12.75" hidden="false" customHeight="false" outlineLevel="0" collapsed="false">
      <c r="A85" s="42" t="s">
        <v>103</v>
      </c>
      <c r="B85" s="42" t="s">
        <v>183</v>
      </c>
      <c r="C85" s="45" t="n">
        <v>3600</v>
      </c>
    </row>
    <row r="86" customFormat="false" ht="12.75" hidden="false" customHeight="false" outlineLevel="0" collapsed="false">
      <c r="A86" s="42" t="s">
        <v>104</v>
      </c>
      <c r="B86" s="42" t="s">
        <v>183</v>
      </c>
      <c r="C86" s="45" t="n">
        <v>5400</v>
      </c>
    </row>
    <row r="87" customFormat="false" ht="12.75" hidden="false" customHeight="false" outlineLevel="0" collapsed="false">
      <c r="A87" s="42" t="s">
        <v>105</v>
      </c>
      <c r="B87" s="42" t="s">
        <v>183</v>
      </c>
      <c r="C87" s="45" t="n">
        <v>2100</v>
      </c>
    </row>
    <row r="88" customFormat="false" ht="12.75" hidden="false" customHeight="false" outlineLevel="0" collapsed="false">
      <c r="A88" s="42" t="s">
        <v>114</v>
      </c>
      <c r="B88" s="42" t="s">
        <v>183</v>
      </c>
      <c r="C88" s="45" t="n">
        <v>900</v>
      </c>
    </row>
    <row r="89" customFormat="false" ht="12.75" hidden="false" customHeight="false" outlineLevel="0" collapsed="false">
      <c r="A89" s="46" t="s">
        <v>186</v>
      </c>
      <c r="B89" s="46" t="s">
        <v>187</v>
      </c>
      <c r="C89" s="45" t="n">
        <v>14648</v>
      </c>
    </row>
    <row r="90" customFormat="false" ht="12.75" hidden="false" customHeight="false" outlineLevel="0" collapsed="false">
      <c r="A90" s="46" t="s">
        <v>44</v>
      </c>
      <c r="B90" s="46" t="s">
        <v>188</v>
      </c>
      <c r="C90" s="45" t="n">
        <v>104400</v>
      </c>
    </row>
    <row r="91" customFormat="false" ht="12.75" hidden="false" customHeight="false" outlineLevel="0" collapsed="false">
      <c r="A91" s="46" t="s">
        <v>46</v>
      </c>
      <c r="B91" s="46" t="s">
        <v>188</v>
      </c>
      <c r="C91" s="45" t="n">
        <v>207000</v>
      </c>
    </row>
    <row r="92" customFormat="false" ht="12.75" hidden="false" customHeight="false" outlineLevel="0" collapsed="false">
      <c r="A92" s="46" t="s">
        <v>47</v>
      </c>
      <c r="B92" s="46" t="s">
        <v>188</v>
      </c>
      <c r="C92" s="45" t="n">
        <v>103500</v>
      </c>
    </row>
    <row r="93" customFormat="false" ht="12.75" hidden="false" customHeight="false" outlineLevel="0" collapsed="false">
      <c r="A93" s="46" t="s">
        <v>48</v>
      </c>
      <c r="B93" s="46" t="s">
        <v>188</v>
      </c>
      <c r="C93" s="45" t="n">
        <v>103500</v>
      </c>
    </row>
    <row r="94" customFormat="false" ht="12.75" hidden="false" customHeight="false" outlineLevel="0" collapsed="false">
      <c r="A94" s="46" t="s">
        <v>49</v>
      </c>
      <c r="B94" s="46" t="s">
        <v>188</v>
      </c>
      <c r="C94" s="45" t="n">
        <v>310500</v>
      </c>
    </row>
    <row r="95" customFormat="false" ht="12.75" hidden="false" customHeight="false" outlineLevel="0" collapsed="false">
      <c r="A95" s="46" t="s">
        <v>70</v>
      </c>
      <c r="B95" s="46" t="s">
        <v>189</v>
      </c>
      <c r="C95" s="45" t="n">
        <v>207000</v>
      </c>
    </row>
    <row r="96" customFormat="false" ht="12.75" hidden="false" customHeight="false" outlineLevel="0" collapsed="false">
      <c r="A96" s="46" t="s">
        <v>58</v>
      </c>
      <c r="B96" s="46" t="s">
        <v>188</v>
      </c>
      <c r="C96" s="45" t="n">
        <v>-310500</v>
      </c>
    </row>
    <row r="97" customFormat="false" ht="12.75" hidden="false" customHeight="false" outlineLevel="0" collapsed="false">
      <c r="A97" s="46" t="s">
        <v>50</v>
      </c>
      <c r="B97" s="46" t="s">
        <v>190</v>
      </c>
      <c r="C97" s="45" t="n">
        <v>97800</v>
      </c>
    </row>
    <row r="98" customFormat="false" ht="12.75" hidden="false" customHeight="false" outlineLevel="0" collapsed="false">
      <c r="A98" s="46" t="s">
        <v>59</v>
      </c>
      <c r="B98" s="46" t="s">
        <v>188</v>
      </c>
      <c r="C98" s="45" t="n">
        <v>-104400</v>
      </c>
    </row>
    <row r="99" customFormat="false" ht="12.75" hidden="false" customHeight="false" outlineLevel="0" collapsed="false">
      <c r="A99" s="46" t="s">
        <v>51</v>
      </c>
      <c r="B99" s="46" t="s">
        <v>188</v>
      </c>
      <c r="C99" s="45" t="n">
        <v>91500</v>
      </c>
    </row>
    <row r="100" customFormat="false" ht="12.75" hidden="false" customHeight="false" outlineLevel="0" collapsed="false">
      <c r="A100" s="46" t="s">
        <v>52</v>
      </c>
      <c r="B100" s="46" t="s">
        <v>190</v>
      </c>
      <c r="C100" s="45" t="n">
        <v>68730</v>
      </c>
    </row>
    <row r="101" customFormat="false" ht="12.75" hidden="false" customHeight="false" outlineLevel="0" collapsed="false">
      <c r="A101" s="46" t="s">
        <v>53</v>
      </c>
      <c r="B101" s="46" t="s">
        <v>190</v>
      </c>
      <c r="C101" s="45" t="n">
        <v>54230</v>
      </c>
    </row>
    <row r="102" customFormat="false" ht="12.75" hidden="false" customHeight="false" outlineLevel="0" collapsed="false">
      <c r="A102" s="46" t="s">
        <v>60</v>
      </c>
      <c r="B102" s="46" t="s">
        <v>190</v>
      </c>
      <c r="C102" s="45" t="n">
        <v>-11040</v>
      </c>
    </row>
    <row r="103" customFormat="false" ht="12.75" hidden="false" customHeight="false" outlineLevel="0" collapsed="false">
      <c r="A103" s="46" t="s">
        <v>54</v>
      </c>
      <c r="B103" s="46" t="s">
        <v>190</v>
      </c>
      <c r="C103" s="45" t="n">
        <v>36960</v>
      </c>
    </row>
    <row r="104" customFormat="false" ht="12.75" hidden="false" customHeight="false" outlineLevel="0" collapsed="false">
      <c r="A104" s="46" t="s">
        <v>61</v>
      </c>
      <c r="B104" s="46" t="s">
        <v>190</v>
      </c>
      <c r="C104" s="45" t="n">
        <v>-18900</v>
      </c>
    </row>
    <row r="105" customFormat="false" ht="12.75" hidden="false" customHeight="false" outlineLevel="0" collapsed="false">
      <c r="A105" s="46" t="s">
        <v>62</v>
      </c>
      <c r="B105" s="46" t="s">
        <v>188</v>
      </c>
      <c r="C105" s="45" t="n">
        <v>-54600</v>
      </c>
    </row>
    <row r="106" customFormat="false" ht="12.75" hidden="false" customHeight="false" outlineLevel="0" collapsed="false">
      <c r="A106" s="46" t="s">
        <v>55</v>
      </c>
      <c r="B106" s="46" t="s">
        <v>188</v>
      </c>
      <c r="C106" s="45" t="n">
        <v>51680</v>
      </c>
    </row>
    <row r="107" customFormat="false" ht="12.75" hidden="false" customHeight="false" outlineLevel="0" collapsed="false">
      <c r="A107" s="46" t="s">
        <v>56</v>
      </c>
      <c r="B107" s="46" t="s">
        <v>190</v>
      </c>
      <c r="C107" s="45" t="n">
        <v>20320</v>
      </c>
    </row>
    <row r="108" customFormat="false" ht="12.75" hidden="false" customHeight="false" outlineLevel="0" collapsed="false">
      <c r="A108" s="46" t="s">
        <v>57</v>
      </c>
      <c r="B108" s="46" t="s">
        <v>190</v>
      </c>
      <c r="C108" s="45" t="n">
        <v>13440</v>
      </c>
    </row>
    <row r="109" customFormat="false" ht="12.75" hidden="false" customHeight="false" outlineLevel="0" collapsed="false">
      <c r="A109" s="46" t="s">
        <v>63</v>
      </c>
      <c r="B109" s="46" t="s">
        <v>190</v>
      </c>
      <c r="C109" s="45" t="n">
        <v>-92400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459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V16384"/>
    </sheetView>
  </sheetViews>
  <sheetFormatPr defaultColWidth="15.13671875" defaultRowHeight="16.5" customHeight="true" zeroHeight="false" outlineLevelRow="0" outlineLevelCol="0"/>
  <cols>
    <col collapsed="false" customWidth="false" hidden="false" outlineLevel="0" max="1" min="1" style="39" width="15.13"/>
    <col collapsed="false" customWidth="true" hidden="false" outlineLevel="0" max="2" min="2" style="39" width="46.7"/>
    <col collapsed="false" customWidth="false" hidden="false" outlineLevel="0" max="3" min="3" style="39" width="15.13"/>
    <col collapsed="false" customWidth="true" hidden="false" outlineLevel="0" max="5" min="4" style="39" width="9.14"/>
    <col collapsed="false" customWidth="false" hidden="false" outlineLevel="0" max="257" min="6" style="39" width="15.13"/>
  </cols>
  <sheetData>
    <row r="1" customFormat="false" ht="16.5" hidden="false" customHeight="true" outlineLevel="0" collapsed="false">
      <c r="A1" s="40" t="s">
        <v>41</v>
      </c>
      <c r="B1" s="40" t="s">
        <v>42</v>
      </c>
      <c r="C1" s="40" t="s">
        <v>43</v>
      </c>
    </row>
    <row r="2" customFormat="false" ht="16.5" hidden="false" customHeight="true" outlineLevel="0" collapsed="false">
      <c r="A2" s="47" t="s">
        <v>191</v>
      </c>
      <c r="B2" s="48"/>
      <c r="C2" s="49" t="n">
        <v>531.01</v>
      </c>
    </row>
    <row r="3" customFormat="false" ht="16.5" hidden="false" customHeight="true" outlineLevel="0" collapsed="false">
      <c r="A3" s="50" t="s">
        <v>192</v>
      </c>
      <c r="B3" s="48"/>
      <c r="C3" s="49" t="n">
        <v>0</v>
      </c>
    </row>
    <row r="4" customFormat="false" ht="16.5" hidden="false" customHeight="true" outlineLevel="0" collapsed="false">
      <c r="A4" s="50" t="s">
        <v>193</v>
      </c>
      <c r="B4" s="48"/>
      <c r="C4" s="49" t="n">
        <v>2550</v>
      </c>
    </row>
    <row r="5" customFormat="false" ht="16.5" hidden="false" customHeight="true" outlineLevel="0" collapsed="false">
      <c r="A5" s="50" t="s">
        <v>194</v>
      </c>
      <c r="B5" s="48"/>
      <c r="C5" s="49" t="n">
        <v>92892.5</v>
      </c>
    </row>
    <row r="6" customFormat="false" ht="16.5" hidden="false" customHeight="true" outlineLevel="0" collapsed="false">
      <c r="A6" s="50" t="s">
        <v>195</v>
      </c>
      <c r="B6" s="48"/>
      <c r="C6" s="49" t="n">
        <v>65992.42</v>
      </c>
    </row>
    <row r="7" customFormat="false" ht="16.5" hidden="false" customHeight="true" outlineLevel="0" collapsed="false">
      <c r="A7" s="50" t="s">
        <v>196</v>
      </c>
      <c r="B7" s="48"/>
      <c r="C7" s="51" t="n">
        <v>-18000.45</v>
      </c>
    </row>
    <row r="8" customFormat="false" ht="16.5" hidden="false" customHeight="true" outlineLevel="0" collapsed="false">
      <c r="A8" s="50" t="s">
        <v>197</v>
      </c>
      <c r="B8" s="48"/>
      <c r="C8" s="49" t="n">
        <v>18.35</v>
      </c>
    </row>
    <row r="9" customFormat="false" ht="16.5" hidden="false" customHeight="true" outlineLevel="0" collapsed="false">
      <c r="A9" s="50" t="s">
        <v>198</v>
      </c>
      <c r="B9" s="48"/>
      <c r="C9" s="49" t="n">
        <v>245.86</v>
      </c>
    </row>
    <row r="10" customFormat="false" ht="16.5" hidden="false" customHeight="true" outlineLevel="0" collapsed="false">
      <c r="A10" s="50" t="s">
        <v>199</v>
      </c>
      <c r="B10" s="48"/>
      <c r="C10" s="49" t="n">
        <v>283.5</v>
      </c>
    </row>
    <row r="11" customFormat="false" ht="16.5" hidden="false" customHeight="true" outlineLevel="0" collapsed="false">
      <c r="A11" s="50" t="s">
        <v>200</v>
      </c>
      <c r="B11" s="48"/>
      <c r="C11" s="49" t="n">
        <v>59.35</v>
      </c>
    </row>
    <row r="12" customFormat="false" ht="16.5" hidden="false" customHeight="true" outlineLevel="0" collapsed="false">
      <c r="A12" s="50" t="s">
        <v>201</v>
      </c>
      <c r="B12" s="48"/>
      <c r="C12" s="49" t="n">
        <v>31.5</v>
      </c>
    </row>
    <row r="13" customFormat="false" ht="16.5" hidden="false" customHeight="true" outlineLevel="0" collapsed="false">
      <c r="A13" s="50" t="s">
        <v>202</v>
      </c>
      <c r="B13" s="48"/>
      <c r="C13" s="49" t="n">
        <v>1049.94</v>
      </c>
    </row>
    <row r="14" customFormat="false" ht="16.5" hidden="false" customHeight="true" outlineLevel="0" collapsed="false">
      <c r="A14" s="50" t="s">
        <v>203</v>
      </c>
      <c r="B14" s="48"/>
      <c r="C14" s="51" t="n">
        <v>-1049.94</v>
      </c>
    </row>
    <row r="15" customFormat="false" ht="16.5" hidden="false" customHeight="true" outlineLevel="0" collapsed="false">
      <c r="A15" s="50" t="s">
        <v>204</v>
      </c>
      <c r="B15" s="48"/>
      <c r="C15" s="49" t="n">
        <v>1364.94</v>
      </c>
    </row>
    <row r="16" customFormat="false" ht="16.5" hidden="false" customHeight="true" outlineLevel="0" collapsed="false">
      <c r="A16" s="50" t="s">
        <v>205</v>
      </c>
      <c r="B16" s="48"/>
      <c r="C16" s="49" t="n">
        <v>720</v>
      </c>
    </row>
    <row r="17" customFormat="false" ht="16.5" hidden="false" customHeight="true" outlineLevel="0" collapsed="false">
      <c r="A17" s="50" t="s">
        <v>206</v>
      </c>
      <c r="B17" s="48"/>
      <c r="C17" s="49" t="n">
        <v>600</v>
      </c>
    </row>
    <row r="18" customFormat="false" ht="16.5" hidden="false" customHeight="true" outlineLevel="0" collapsed="false">
      <c r="A18" s="50" t="s">
        <v>207</v>
      </c>
      <c r="B18" s="48"/>
      <c r="C18" s="49" t="n">
        <v>792.01</v>
      </c>
    </row>
    <row r="19" customFormat="false" ht="16.5" hidden="false" customHeight="true" outlineLevel="0" collapsed="false">
      <c r="A19" s="50" t="s">
        <v>208</v>
      </c>
      <c r="B19" s="48"/>
      <c r="C19" s="49" t="n">
        <v>9992</v>
      </c>
    </row>
    <row r="20" customFormat="false" ht="16.5" hidden="false" customHeight="true" outlineLevel="0" collapsed="false">
      <c r="A20" s="50" t="s">
        <v>209</v>
      </c>
      <c r="B20" s="48"/>
      <c r="C20" s="49" t="n">
        <v>1408.67</v>
      </c>
    </row>
    <row r="21" customFormat="false" ht="16.5" hidden="false" customHeight="true" outlineLevel="0" collapsed="false">
      <c r="A21" s="50" t="s">
        <v>210</v>
      </c>
      <c r="B21" s="48"/>
      <c r="C21" s="49" t="n">
        <v>12872.6</v>
      </c>
    </row>
    <row r="22" customFormat="false" ht="16.5" hidden="false" customHeight="true" outlineLevel="0" collapsed="false">
      <c r="A22" s="50" t="s">
        <v>211</v>
      </c>
      <c r="B22" s="48"/>
      <c r="C22" s="49" t="n">
        <v>59.4</v>
      </c>
    </row>
    <row r="23" customFormat="false" ht="16.5" hidden="false" customHeight="true" outlineLevel="0" collapsed="false">
      <c r="A23" s="50" t="s">
        <v>212</v>
      </c>
      <c r="B23" s="48"/>
      <c r="C23" s="49" t="n">
        <v>862.5</v>
      </c>
    </row>
    <row r="24" customFormat="false" ht="16.5" hidden="false" customHeight="true" outlineLevel="0" collapsed="false">
      <c r="A24" s="50" t="s">
        <v>213</v>
      </c>
      <c r="B24" s="48"/>
      <c r="C24" s="49" t="n">
        <v>48000</v>
      </c>
    </row>
    <row r="25" customFormat="false" ht="16.5" hidden="false" customHeight="true" outlineLevel="0" collapsed="false">
      <c r="A25" s="52" t="s">
        <v>214</v>
      </c>
      <c r="B25" s="53"/>
      <c r="C25" s="51" t="n">
        <v>100000</v>
      </c>
    </row>
    <row r="26" customFormat="false" ht="16.5" hidden="false" customHeight="true" outlineLevel="0" collapsed="false">
      <c r="A26" s="50" t="s">
        <v>215</v>
      </c>
      <c r="B26" s="48"/>
      <c r="C26" s="51" t="n">
        <v>-92892.5</v>
      </c>
    </row>
    <row r="27" customFormat="false" ht="16.5" hidden="false" customHeight="true" outlineLevel="0" collapsed="false">
      <c r="A27" s="52" t="s">
        <v>216</v>
      </c>
      <c r="B27" s="53"/>
      <c r="C27" s="51" t="n">
        <v>1350</v>
      </c>
    </row>
    <row r="28" customFormat="false" ht="16.5" hidden="false" customHeight="true" outlineLevel="0" collapsed="false">
      <c r="A28" s="52" t="s">
        <v>217</v>
      </c>
      <c r="B28" s="53"/>
      <c r="C28" s="51" t="n">
        <v>1350</v>
      </c>
    </row>
    <row r="29" customFormat="false" ht="16.5" hidden="false" customHeight="true" outlineLevel="0" collapsed="false">
      <c r="A29" s="52" t="s">
        <v>218</v>
      </c>
      <c r="B29" s="53"/>
      <c r="C29" s="51" t="n">
        <v>1350</v>
      </c>
    </row>
    <row r="30" customFormat="false" ht="16.5" hidden="false" customHeight="true" outlineLevel="0" collapsed="false">
      <c r="A30" s="54" t="s">
        <v>219</v>
      </c>
      <c r="B30" s="55"/>
      <c r="C30" s="51" t="n">
        <v>-692000</v>
      </c>
    </row>
    <row r="31" customFormat="false" ht="16.5" hidden="false" customHeight="true" outlineLevel="0" collapsed="false">
      <c r="A31" s="54" t="s">
        <v>220</v>
      </c>
      <c r="B31" s="55"/>
      <c r="C31" s="51" t="n">
        <v>-637000</v>
      </c>
    </row>
    <row r="32" customFormat="false" ht="16.5" hidden="false" customHeight="true" outlineLevel="0" collapsed="false">
      <c r="A32" s="54" t="s">
        <v>221</v>
      </c>
      <c r="B32" s="55"/>
      <c r="C32" s="51" t="n">
        <v>1264000</v>
      </c>
    </row>
    <row r="33" customFormat="false" ht="16.5" hidden="false" customHeight="true" outlineLevel="0" collapsed="false">
      <c r="A33" s="52" t="s">
        <v>222</v>
      </c>
      <c r="B33" s="53"/>
      <c r="C33" s="51" t="n">
        <v>-6525</v>
      </c>
    </row>
    <row r="34" customFormat="false" ht="16.5" hidden="false" customHeight="true" outlineLevel="0" collapsed="false">
      <c r="A34" s="52" t="s">
        <v>223</v>
      </c>
      <c r="B34" s="53"/>
      <c r="C34" s="51" t="n">
        <v>-1800</v>
      </c>
    </row>
    <row r="35" customFormat="false" ht="16.5" hidden="false" customHeight="true" outlineLevel="0" collapsed="false">
      <c r="A35" s="52" t="s">
        <v>224</v>
      </c>
      <c r="B35" s="53"/>
      <c r="C35" s="51" t="n">
        <v>-3600</v>
      </c>
    </row>
    <row r="36" customFormat="false" ht="16.5" hidden="false" customHeight="true" outlineLevel="0" collapsed="false">
      <c r="A36" s="52" t="s">
        <v>225</v>
      </c>
      <c r="B36" s="53"/>
      <c r="C36" s="51" t="n">
        <v>-3600</v>
      </c>
    </row>
    <row r="37" customFormat="false" ht="16.5" hidden="false" customHeight="true" outlineLevel="0" collapsed="false">
      <c r="A37" s="52" t="s">
        <v>226</v>
      </c>
      <c r="B37" s="53"/>
      <c r="C37" s="51" t="n">
        <v>-7200</v>
      </c>
    </row>
    <row r="38" customFormat="false" ht="16.5" hidden="false" customHeight="true" outlineLevel="0" collapsed="false">
      <c r="A38" s="56" t="s">
        <v>227</v>
      </c>
      <c r="B38" s="57"/>
      <c r="C38" s="51" t="n">
        <v>2064.15</v>
      </c>
    </row>
    <row r="39" customFormat="false" ht="16.5" hidden="false" customHeight="true" outlineLevel="0" collapsed="false">
      <c r="A39" s="54" t="s">
        <v>228</v>
      </c>
      <c r="B39" s="55"/>
      <c r="C39" s="51" t="n">
        <v>1384000</v>
      </c>
    </row>
    <row r="40" customFormat="false" ht="16.5" hidden="false" customHeight="true" outlineLevel="0" collapsed="false">
      <c r="A40" s="52" t="s">
        <v>229</v>
      </c>
      <c r="B40" s="53"/>
      <c r="C40" s="51" t="n">
        <v>4350</v>
      </c>
    </row>
    <row r="41" customFormat="false" ht="16.5" hidden="false" customHeight="true" outlineLevel="0" collapsed="false">
      <c r="A41" s="54" t="s">
        <v>230</v>
      </c>
      <c r="B41" s="55"/>
      <c r="C41" s="51" t="n">
        <v>767000</v>
      </c>
    </row>
    <row r="42" customFormat="false" ht="16.5" hidden="false" customHeight="true" outlineLevel="0" collapsed="false">
      <c r="A42" s="54" t="s">
        <v>231</v>
      </c>
      <c r="B42" s="55"/>
      <c r="C42" s="51" t="n">
        <v>752000</v>
      </c>
    </row>
    <row r="43" customFormat="false" ht="16.5" hidden="false" customHeight="true" outlineLevel="0" collapsed="false">
      <c r="A43" s="54" t="s">
        <v>232</v>
      </c>
      <c r="B43" s="55"/>
      <c r="C43" s="51" t="n">
        <v>-356000</v>
      </c>
    </row>
    <row r="44" customFormat="false" ht="16.5" hidden="false" customHeight="true" outlineLevel="0" collapsed="false">
      <c r="A44" s="54" t="s">
        <v>233</v>
      </c>
      <c r="B44" s="55"/>
      <c r="C44" s="51" t="n">
        <v>-347000</v>
      </c>
    </row>
    <row r="45" customFormat="false" ht="16.5" hidden="false" customHeight="true" outlineLevel="0" collapsed="false">
      <c r="A45" s="54" t="s">
        <v>234</v>
      </c>
      <c r="B45" s="55"/>
      <c r="C45" s="51" t="n">
        <v>-604000</v>
      </c>
    </row>
    <row r="46" customFormat="false" ht="16.5" hidden="false" customHeight="true" outlineLevel="0" collapsed="false">
      <c r="A46" s="54" t="s">
        <v>235</v>
      </c>
      <c r="B46" s="55"/>
      <c r="C46" s="51" t="n">
        <v>-514000</v>
      </c>
    </row>
    <row r="47" customFormat="false" ht="16.5" hidden="false" customHeight="true" outlineLevel="0" collapsed="false">
      <c r="A47" s="54" t="s">
        <v>236</v>
      </c>
      <c r="B47" s="55"/>
      <c r="C47" s="51" t="n">
        <v>-524000</v>
      </c>
    </row>
    <row r="48" customFormat="false" ht="16.5" hidden="false" customHeight="true" outlineLevel="0" collapsed="false">
      <c r="A48" s="54" t="s">
        <v>237</v>
      </c>
      <c r="B48" s="55"/>
      <c r="C48" s="51" t="n">
        <v>-292000</v>
      </c>
    </row>
    <row r="49" customFormat="false" ht="16.5" hidden="false" customHeight="true" outlineLevel="0" collapsed="false">
      <c r="A49" s="54" t="s">
        <v>238</v>
      </c>
      <c r="B49" s="55"/>
      <c r="C49" s="51" t="n">
        <v>724000</v>
      </c>
    </row>
    <row r="50" customFormat="false" ht="16.5" hidden="false" customHeight="true" outlineLevel="0" collapsed="false">
      <c r="A50" s="54" t="s">
        <v>239</v>
      </c>
      <c r="B50" s="55"/>
      <c r="C50" s="51" t="n">
        <v>372000</v>
      </c>
    </row>
    <row r="51" customFormat="false" ht="16.5" hidden="false" customHeight="true" outlineLevel="0" collapsed="false">
      <c r="A51" s="54" t="s">
        <v>240</v>
      </c>
      <c r="B51" s="55"/>
      <c r="C51" s="51" t="n">
        <v>382000</v>
      </c>
    </row>
    <row r="52" customFormat="false" ht="16.5" hidden="false" customHeight="true" outlineLevel="0" collapsed="false">
      <c r="A52" s="54" t="s">
        <v>241</v>
      </c>
      <c r="B52" s="55"/>
      <c r="C52" s="51" t="n">
        <v>744000</v>
      </c>
    </row>
    <row r="53" customFormat="false" ht="16.5" hidden="false" customHeight="true" outlineLevel="0" collapsed="false">
      <c r="A53" s="54" t="s">
        <v>242</v>
      </c>
      <c r="B53" s="55"/>
      <c r="C53" s="51" t="n">
        <v>352000</v>
      </c>
    </row>
    <row r="54" customFormat="false" ht="16.5" hidden="false" customHeight="true" outlineLevel="0" collapsed="false">
      <c r="A54" s="54" t="s">
        <v>243</v>
      </c>
      <c r="B54" s="55"/>
      <c r="C54" s="51" t="n">
        <v>-468000</v>
      </c>
    </row>
    <row r="55" customFormat="false" ht="16.5" hidden="false" customHeight="true" outlineLevel="0" collapsed="false">
      <c r="A55" s="54" t="s">
        <v>244</v>
      </c>
      <c r="B55" s="55"/>
      <c r="C55" s="51" t="n">
        <v>-734000</v>
      </c>
    </row>
    <row r="56" customFormat="false" ht="16.5" hidden="false" customHeight="true" outlineLevel="0" collapsed="false">
      <c r="A56" s="54" t="s">
        <v>245</v>
      </c>
      <c r="B56" s="55"/>
      <c r="C56" s="51" t="n">
        <v>-277950</v>
      </c>
    </row>
    <row r="57" customFormat="false" ht="16.5" hidden="false" customHeight="true" outlineLevel="0" collapsed="false">
      <c r="A57" s="54" t="s">
        <v>246</v>
      </c>
      <c r="B57" s="55"/>
      <c r="C57" s="51" t="n">
        <v>-49800</v>
      </c>
    </row>
    <row r="58" customFormat="false" ht="16.5" hidden="false" customHeight="true" outlineLevel="0" collapsed="false">
      <c r="A58" s="52" t="s">
        <v>247</v>
      </c>
      <c r="B58" s="53"/>
      <c r="C58" s="51" t="n">
        <v>183500</v>
      </c>
    </row>
    <row r="59" customFormat="false" ht="16.5" hidden="false" customHeight="true" outlineLevel="0" collapsed="false">
      <c r="A59" s="54" t="s">
        <v>248</v>
      </c>
      <c r="B59" s="55"/>
      <c r="C59" s="51" t="n">
        <v>412000</v>
      </c>
    </row>
    <row r="60" customFormat="false" ht="16.5" hidden="false" customHeight="true" outlineLevel="0" collapsed="false">
      <c r="A60" s="54" t="s">
        <v>249</v>
      </c>
      <c r="B60" s="55"/>
      <c r="C60" s="51" t="n">
        <v>-794000</v>
      </c>
    </row>
    <row r="61" customFormat="false" ht="16.5" hidden="false" customHeight="true" outlineLevel="0" collapsed="false">
      <c r="A61" s="52" t="s">
        <v>250</v>
      </c>
      <c r="B61" s="53"/>
      <c r="C61" s="51" t="n">
        <v>2850</v>
      </c>
    </row>
    <row r="62" customFormat="false" ht="16.5" hidden="false" customHeight="true" outlineLevel="0" collapsed="false">
      <c r="A62" s="52" t="s">
        <v>251</v>
      </c>
      <c r="B62" s="53"/>
      <c r="C62" s="51" t="n">
        <v>2850</v>
      </c>
    </row>
    <row r="63" customFormat="false" ht="16.5" hidden="false" customHeight="true" outlineLevel="0" collapsed="false">
      <c r="A63" s="54" t="s">
        <v>252</v>
      </c>
      <c r="B63" s="55"/>
      <c r="C63" s="51" t="n">
        <v>-801000</v>
      </c>
    </row>
    <row r="64" customFormat="false" ht="16.5" hidden="false" customHeight="true" outlineLevel="0" collapsed="false">
      <c r="A64" s="54" t="s">
        <v>253</v>
      </c>
      <c r="B64" s="55"/>
      <c r="C64" s="51" t="n">
        <v>-524000</v>
      </c>
    </row>
    <row r="65" customFormat="false" ht="16.5" hidden="false" customHeight="true" outlineLevel="0" collapsed="false">
      <c r="A65" s="54" t="s">
        <v>254</v>
      </c>
      <c r="B65" s="55"/>
      <c r="C65" s="51" t="n">
        <v>-292000</v>
      </c>
    </row>
    <row r="66" customFormat="false" ht="16.5" hidden="false" customHeight="true" outlineLevel="0" collapsed="false">
      <c r="A66" s="54" t="s">
        <v>255</v>
      </c>
      <c r="B66" s="55"/>
      <c r="C66" s="51" t="n">
        <v>424000</v>
      </c>
    </row>
    <row r="67" customFormat="false" ht="16.5" hidden="false" customHeight="true" outlineLevel="0" collapsed="false">
      <c r="A67" s="54" t="s">
        <v>256</v>
      </c>
      <c r="B67" s="55"/>
      <c r="C67" s="51" t="n">
        <v>444000</v>
      </c>
    </row>
    <row r="68" customFormat="false" ht="16.5" hidden="false" customHeight="true" outlineLevel="0" collapsed="false">
      <c r="A68" s="50" t="s">
        <v>257</v>
      </c>
      <c r="B68" s="48"/>
      <c r="C68" s="49" t="n">
        <v>-182000</v>
      </c>
    </row>
    <row r="69" customFormat="false" ht="16.5" hidden="false" customHeight="true" outlineLevel="0" collapsed="false">
      <c r="A69" s="52" t="s">
        <v>258</v>
      </c>
      <c r="B69" s="53"/>
      <c r="C69" s="51" t="n">
        <v>15300</v>
      </c>
    </row>
    <row r="70" customFormat="false" ht="16.5" hidden="false" customHeight="true" outlineLevel="0" collapsed="false">
      <c r="A70" s="54" t="s">
        <v>259</v>
      </c>
      <c r="B70" s="55"/>
      <c r="C70" s="51" t="n">
        <v>284000</v>
      </c>
    </row>
    <row r="71" customFormat="false" ht="16.5" hidden="false" customHeight="true" outlineLevel="0" collapsed="false">
      <c r="A71" s="52" t="s">
        <v>260</v>
      </c>
      <c r="B71" s="53"/>
      <c r="C71" s="51" t="n">
        <v>8700</v>
      </c>
    </row>
    <row r="72" customFormat="false" ht="16.5" hidden="false" customHeight="true" outlineLevel="0" collapsed="false">
      <c r="A72" s="54" t="s">
        <v>261</v>
      </c>
      <c r="B72" s="55"/>
      <c r="C72" s="51" t="n">
        <v>568000</v>
      </c>
    </row>
    <row r="73" customFormat="false" ht="16.5" hidden="false" customHeight="true" outlineLevel="0" collapsed="false">
      <c r="A73" s="54" t="s">
        <v>262</v>
      </c>
      <c r="B73" s="55"/>
      <c r="C73" s="51" t="n">
        <v>-344000</v>
      </c>
    </row>
    <row r="74" customFormat="false" ht="16.5" hidden="false" customHeight="true" outlineLevel="0" collapsed="false">
      <c r="A74" s="54" t="s">
        <v>263</v>
      </c>
      <c r="B74" s="55"/>
      <c r="C74" s="51" t="n">
        <v>364000</v>
      </c>
    </row>
    <row r="75" customFormat="false" ht="16.5" hidden="false" customHeight="true" outlineLevel="0" collapsed="false">
      <c r="A75" s="54" t="s">
        <v>264</v>
      </c>
      <c r="B75" s="55"/>
      <c r="C75" s="51" t="n">
        <v>172000</v>
      </c>
    </row>
    <row r="76" customFormat="false" ht="16.5" hidden="false" customHeight="true" outlineLevel="0" collapsed="false">
      <c r="A76" s="54" t="s">
        <v>265</v>
      </c>
      <c r="B76" s="55"/>
      <c r="C76" s="51" t="n">
        <v>192000</v>
      </c>
    </row>
    <row r="77" customFormat="false" ht="16.5" hidden="false" customHeight="true" outlineLevel="0" collapsed="false">
      <c r="A77" s="54" t="s">
        <v>266</v>
      </c>
      <c r="B77" s="55"/>
      <c r="C77" s="51" t="n">
        <v>-384000</v>
      </c>
    </row>
    <row r="78" customFormat="false" ht="16.5" hidden="false" customHeight="true" outlineLevel="0" collapsed="false">
      <c r="A78" s="54" t="s">
        <v>267</v>
      </c>
      <c r="B78" s="55"/>
      <c r="C78" s="51" t="n">
        <v>-187000</v>
      </c>
    </row>
    <row r="79" customFormat="false" ht="16.5" hidden="false" customHeight="true" outlineLevel="0" collapsed="false">
      <c r="A79" s="54" t="s">
        <v>268</v>
      </c>
      <c r="B79" s="55"/>
      <c r="C79" s="51" t="n">
        <v>325500</v>
      </c>
    </row>
    <row r="80" customFormat="false" ht="16.5" hidden="false" customHeight="true" outlineLevel="0" collapsed="false">
      <c r="A80" s="54" t="s">
        <v>269</v>
      </c>
      <c r="B80" s="55"/>
      <c r="C80" s="51" t="n">
        <v>290000</v>
      </c>
    </row>
    <row r="81" customFormat="false" ht="16.5" hidden="false" customHeight="true" outlineLevel="0" collapsed="false">
      <c r="A81" s="54" t="s">
        <v>270</v>
      </c>
      <c r="B81" s="55"/>
      <c r="C81" s="51" t="n">
        <v>116000</v>
      </c>
    </row>
    <row r="82" customFormat="false" ht="16.5" hidden="false" customHeight="true" outlineLevel="0" collapsed="false">
      <c r="A82" s="54" t="s">
        <v>271</v>
      </c>
      <c r="B82" s="55"/>
      <c r="C82" s="51" t="n">
        <v>222000</v>
      </c>
    </row>
    <row r="83" customFormat="false" ht="16.5" hidden="false" customHeight="true" outlineLevel="0" collapsed="false">
      <c r="A83" s="52" t="s">
        <v>272</v>
      </c>
      <c r="B83" s="53"/>
      <c r="C83" s="51" t="n">
        <v>-10200</v>
      </c>
    </row>
    <row r="84" customFormat="false" ht="16.5" hidden="false" customHeight="true" outlineLevel="0" collapsed="false">
      <c r="A84" s="52" t="s">
        <v>273</v>
      </c>
      <c r="B84" s="53"/>
      <c r="C84" s="51" t="n">
        <v>-5100</v>
      </c>
    </row>
    <row r="85" customFormat="false" ht="16.5" hidden="false" customHeight="true" outlineLevel="0" collapsed="false">
      <c r="A85" s="52" t="s">
        <v>274</v>
      </c>
      <c r="B85" s="53"/>
      <c r="C85" s="51" t="n">
        <v>-2550</v>
      </c>
    </row>
    <row r="86" customFormat="false" ht="16.5" hidden="false" customHeight="true" outlineLevel="0" collapsed="false">
      <c r="A86" s="54" t="s">
        <v>275</v>
      </c>
      <c r="B86" s="55"/>
      <c r="C86" s="51" t="n">
        <v>36400</v>
      </c>
    </row>
    <row r="87" customFormat="false" ht="16.5" hidden="false" customHeight="true" outlineLevel="0" collapsed="false">
      <c r="A87" s="54" t="s">
        <v>276</v>
      </c>
      <c r="B87" s="55"/>
      <c r="C87" s="51" t="n">
        <v>122000</v>
      </c>
    </row>
    <row r="88" customFormat="false" ht="16.5" hidden="false" customHeight="true" outlineLevel="0" collapsed="false">
      <c r="A88" s="52" t="s">
        <v>277</v>
      </c>
      <c r="B88" s="53"/>
      <c r="C88" s="51" t="n">
        <v>-3600</v>
      </c>
    </row>
    <row r="89" customFormat="false" ht="16.5" hidden="false" customHeight="true" outlineLevel="0" collapsed="false">
      <c r="A89" s="52" t="s">
        <v>278</v>
      </c>
      <c r="B89" s="53"/>
      <c r="C89" s="51" t="n">
        <v>-3600</v>
      </c>
    </row>
    <row r="90" customFormat="false" ht="16.5" hidden="false" customHeight="true" outlineLevel="0" collapsed="false">
      <c r="A90" s="54" t="s">
        <v>279</v>
      </c>
      <c r="B90" s="55"/>
      <c r="C90" s="51" t="n">
        <v>-68000</v>
      </c>
    </row>
    <row r="91" customFormat="false" ht="16.5" hidden="false" customHeight="true" outlineLevel="0" collapsed="false">
      <c r="A91" s="54" t="s">
        <v>280</v>
      </c>
      <c r="B91" s="55"/>
      <c r="C91" s="51" t="n">
        <v>-230000</v>
      </c>
    </row>
    <row r="92" customFormat="false" ht="16.5" hidden="false" customHeight="true" outlineLevel="0" collapsed="false">
      <c r="A92" s="54" t="s">
        <v>281</v>
      </c>
      <c r="B92" s="55"/>
      <c r="C92" s="51" t="n">
        <v>-47000</v>
      </c>
    </row>
    <row r="93" customFormat="false" ht="16.5" hidden="false" customHeight="true" outlineLevel="0" collapsed="false">
      <c r="A93" s="54" t="s">
        <v>282</v>
      </c>
      <c r="B93" s="55"/>
      <c r="C93" s="51" t="n">
        <v>-32000</v>
      </c>
    </row>
    <row r="94" customFormat="false" ht="16.5" hidden="false" customHeight="true" outlineLevel="0" collapsed="false">
      <c r="A94" s="54" t="s">
        <v>283</v>
      </c>
      <c r="B94" s="55"/>
      <c r="C94" s="51" t="n">
        <v>38000</v>
      </c>
    </row>
    <row r="95" customFormat="false" ht="16.5" hidden="false" customHeight="true" outlineLevel="0" collapsed="false">
      <c r="A95" s="54" t="s">
        <v>284</v>
      </c>
      <c r="B95" s="55"/>
      <c r="C95" s="51" t="n">
        <v>32000</v>
      </c>
    </row>
    <row r="96" customFormat="false" ht="16.5" hidden="false" customHeight="true" outlineLevel="0" collapsed="false">
      <c r="A96" s="54" t="s">
        <v>285</v>
      </c>
      <c r="B96" s="55"/>
      <c r="C96" s="51" t="n">
        <v>48000</v>
      </c>
    </row>
    <row r="97" customFormat="false" ht="16.5" hidden="false" customHeight="true" outlineLevel="0" collapsed="false">
      <c r="A97" s="54" t="s">
        <v>286</v>
      </c>
      <c r="B97" s="55"/>
      <c r="C97" s="51" t="n">
        <v>33000</v>
      </c>
    </row>
    <row r="98" customFormat="false" ht="16.5" hidden="false" customHeight="true" outlineLevel="0" collapsed="false">
      <c r="A98" s="52" t="s">
        <v>287</v>
      </c>
      <c r="B98" s="53"/>
      <c r="C98" s="51" t="n">
        <v>-5400</v>
      </c>
    </row>
    <row r="99" customFormat="false" ht="16.5" hidden="false" customHeight="true" outlineLevel="0" collapsed="false">
      <c r="A99" s="52" t="s">
        <v>288</v>
      </c>
      <c r="B99" s="53"/>
      <c r="C99" s="51" t="n">
        <v>-2100</v>
      </c>
    </row>
    <row r="100" customFormat="false" ht="16.5" hidden="false" customHeight="true" outlineLevel="0" collapsed="false">
      <c r="A100" s="54" t="s">
        <v>289</v>
      </c>
      <c r="B100" s="55"/>
      <c r="C100" s="51" t="n">
        <v>138000</v>
      </c>
    </row>
    <row r="101" customFormat="false" ht="16.5" hidden="false" customHeight="true" outlineLevel="0" collapsed="false">
      <c r="A101" s="54" t="s">
        <v>290</v>
      </c>
      <c r="B101" s="55"/>
      <c r="C101" s="51" t="n">
        <v>193000</v>
      </c>
    </row>
    <row r="102" customFormat="false" ht="16.5" hidden="false" customHeight="true" outlineLevel="0" collapsed="false">
      <c r="A102" s="54" t="s">
        <v>291</v>
      </c>
      <c r="B102" s="55"/>
      <c r="C102" s="51" t="n">
        <v>-226000</v>
      </c>
    </row>
    <row r="103" customFormat="false" ht="16.5" hidden="false" customHeight="true" outlineLevel="0" collapsed="false">
      <c r="A103" s="54" t="s">
        <v>292</v>
      </c>
      <c r="B103" s="55"/>
      <c r="C103" s="51" t="n">
        <v>-236000</v>
      </c>
    </row>
    <row r="104" customFormat="false" ht="16.5" hidden="false" customHeight="true" outlineLevel="0" collapsed="false">
      <c r="A104" s="54" t="s">
        <v>293</v>
      </c>
      <c r="B104" s="55"/>
      <c r="C104" s="51" t="n">
        <v>-81500</v>
      </c>
    </row>
    <row r="105" customFormat="false" ht="16.5" hidden="false" customHeight="true" outlineLevel="0" collapsed="false">
      <c r="A105" s="58" t="s">
        <v>294</v>
      </c>
      <c r="B105" s="59"/>
      <c r="C105" s="51" t="n">
        <v>-104190</v>
      </c>
    </row>
    <row r="106" customFormat="false" ht="16.5" hidden="false" customHeight="true" outlineLevel="0" collapsed="false">
      <c r="A106" s="58" t="s">
        <v>295</v>
      </c>
      <c r="B106" s="59"/>
      <c r="C106" s="51" t="n">
        <v>-206880.06</v>
      </c>
    </row>
    <row r="107" customFormat="false" ht="16.5" hidden="false" customHeight="true" outlineLevel="0" collapsed="false">
      <c r="A107" s="58" t="s">
        <v>296</v>
      </c>
      <c r="B107" s="59"/>
      <c r="C107" s="51" t="n">
        <v>-103440.03</v>
      </c>
    </row>
    <row r="108" customFormat="false" ht="16.5" hidden="false" customHeight="true" outlineLevel="0" collapsed="false">
      <c r="A108" s="58" t="s">
        <v>297</v>
      </c>
      <c r="B108" s="59"/>
      <c r="C108" s="51" t="n">
        <v>-103440.03</v>
      </c>
    </row>
    <row r="109" customFormat="false" ht="16.5" hidden="false" customHeight="true" outlineLevel="0" collapsed="false">
      <c r="A109" s="54" t="s">
        <v>298</v>
      </c>
      <c r="B109" s="55"/>
      <c r="C109" s="51" t="n">
        <v>-48000</v>
      </c>
    </row>
    <row r="110" customFormat="false" ht="16.5" hidden="false" customHeight="true" outlineLevel="0" collapsed="false">
      <c r="A110" s="58" t="s">
        <v>299</v>
      </c>
      <c r="B110" s="59"/>
      <c r="C110" s="51" t="n">
        <v>-310320.09</v>
      </c>
    </row>
    <row r="111" customFormat="false" ht="16.5" hidden="false" customHeight="true" outlineLevel="0" collapsed="false">
      <c r="A111" s="50" t="s">
        <v>300</v>
      </c>
      <c r="B111" s="48"/>
      <c r="C111" s="51" t="n">
        <v>-206880.06</v>
      </c>
    </row>
    <row r="112" customFormat="false" ht="16.5" hidden="false" customHeight="true" outlineLevel="0" collapsed="false">
      <c r="A112" s="58" t="s">
        <v>301</v>
      </c>
      <c r="B112" s="59"/>
      <c r="C112" s="51" t="n">
        <v>310320.09</v>
      </c>
    </row>
    <row r="113" customFormat="false" ht="16.5" hidden="false" customHeight="true" outlineLevel="0" collapsed="false">
      <c r="A113" s="52" t="s">
        <v>302</v>
      </c>
      <c r="B113" s="53"/>
      <c r="C113" s="51" t="n">
        <v>-900</v>
      </c>
    </row>
    <row r="114" customFormat="false" ht="16.5" hidden="false" customHeight="true" outlineLevel="0" collapsed="false">
      <c r="A114" s="58" t="s">
        <v>303</v>
      </c>
      <c r="B114" s="59"/>
      <c r="C114" s="51" t="n">
        <v>-97890</v>
      </c>
    </row>
    <row r="115" customFormat="false" ht="16.5" hidden="false" customHeight="true" outlineLevel="0" collapsed="false">
      <c r="A115" s="58" t="s">
        <v>304</v>
      </c>
      <c r="B115" s="59"/>
      <c r="C115" s="51" t="n">
        <v>104190</v>
      </c>
    </row>
    <row r="116" customFormat="false" ht="16.5" hidden="false" customHeight="true" outlineLevel="0" collapsed="false">
      <c r="A116" s="54" t="s">
        <v>305</v>
      </c>
      <c r="B116" s="55"/>
      <c r="C116" s="51" t="n">
        <v>12000</v>
      </c>
    </row>
    <row r="117" customFormat="false" ht="16.5" hidden="false" customHeight="true" outlineLevel="0" collapsed="false">
      <c r="A117" s="54" t="s">
        <v>306</v>
      </c>
      <c r="B117" s="55"/>
      <c r="C117" s="51" t="n">
        <v>2000</v>
      </c>
    </row>
    <row r="118" customFormat="false" ht="16.5" hidden="false" customHeight="true" outlineLevel="0" collapsed="false">
      <c r="A118" s="54" t="s">
        <v>307</v>
      </c>
      <c r="B118" s="55"/>
      <c r="C118" s="51" t="n">
        <v>-8000</v>
      </c>
    </row>
    <row r="119" customFormat="false" ht="16.5" hidden="false" customHeight="true" outlineLevel="0" collapsed="false">
      <c r="A119" s="54" t="s">
        <v>308</v>
      </c>
      <c r="B119" s="55"/>
      <c r="C119" s="51" t="n">
        <v>3000</v>
      </c>
    </row>
    <row r="120" customFormat="false" ht="16.5" hidden="false" customHeight="true" outlineLevel="0" collapsed="false">
      <c r="A120" s="58" t="s">
        <v>309</v>
      </c>
      <c r="B120" s="59"/>
      <c r="C120" s="51" t="n">
        <v>-91440</v>
      </c>
    </row>
    <row r="121" customFormat="false" ht="16.5" hidden="false" customHeight="true" outlineLevel="0" collapsed="false">
      <c r="A121" s="58" t="s">
        <v>310</v>
      </c>
      <c r="B121" s="59"/>
      <c r="C121" s="51" t="n">
        <v>-68643</v>
      </c>
    </row>
    <row r="122" customFormat="false" ht="16.5" hidden="false" customHeight="true" outlineLevel="0" collapsed="false">
      <c r="A122" s="58" t="s">
        <v>311</v>
      </c>
      <c r="B122" s="59"/>
      <c r="C122" s="51" t="n">
        <v>-54143</v>
      </c>
    </row>
    <row r="123" customFormat="false" ht="16.5" hidden="false" customHeight="true" outlineLevel="0" collapsed="false">
      <c r="A123" s="58" t="s">
        <v>312</v>
      </c>
      <c r="B123" s="59"/>
      <c r="C123" s="51" t="n">
        <v>11109</v>
      </c>
    </row>
    <row r="124" customFormat="false" ht="16.5" hidden="false" customHeight="true" outlineLevel="0" collapsed="false">
      <c r="A124" s="58" t="s">
        <v>313</v>
      </c>
      <c r="B124" s="59"/>
      <c r="C124" s="51" t="n">
        <v>-36762</v>
      </c>
    </row>
    <row r="125" customFormat="false" ht="16.5" hidden="false" customHeight="true" outlineLevel="0" collapsed="false">
      <c r="A125" s="58" t="s">
        <v>314</v>
      </c>
      <c r="B125" s="59"/>
      <c r="C125" s="51" t="n">
        <v>18900</v>
      </c>
    </row>
    <row r="126" customFormat="false" ht="16.5" hidden="false" customHeight="true" outlineLevel="0" collapsed="false">
      <c r="A126" s="58" t="s">
        <v>315</v>
      </c>
      <c r="B126" s="59"/>
      <c r="C126" s="51" t="n">
        <v>54495</v>
      </c>
    </row>
    <row r="127" customFormat="false" ht="16.5" hidden="false" customHeight="true" outlineLevel="0" collapsed="false">
      <c r="A127" s="58" t="s">
        <v>316</v>
      </c>
      <c r="B127" s="59"/>
      <c r="C127" s="51" t="n">
        <v>-51646</v>
      </c>
    </row>
    <row r="128" customFormat="false" ht="16.5" hidden="false" customHeight="true" outlineLevel="0" collapsed="false">
      <c r="A128" s="58" t="s">
        <v>317</v>
      </c>
      <c r="B128" s="59"/>
      <c r="C128" s="51" t="n">
        <v>-20256</v>
      </c>
    </row>
    <row r="129" customFormat="false" ht="16.5" hidden="false" customHeight="true" outlineLevel="0" collapsed="false">
      <c r="A129" s="58" t="s">
        <v>318</v>
      </c>
      <c r="B129" s="59"/>
      <c r="C129" s="51" t="n">
        <v>-20256</v>
      </c>
    </row>
    <row r="130" customFormat="false" ht="16.5" hidden="false" customHeight="true" outlineLevel="0" collapsed="false">
      <c r="A130" s="58" t="s">
        <v>319</v>
      </c>
      <c r="B130" s="59"/>
      <c r="C130" s="51" t="n">
        <v>92950</v>
      </c>
    </row>
    <row r="4594" customFormat="false" ht="16.5" hidden="false" customHeight="true" outlineLevel="0" collapsed="false">
      <c r="A4594" s="60" t="s">
        <v>320</v>
      </c>
      <c r="C4594" s="39" t="n">
        <v>743300.63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54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V16384"/>
    </sheetView>
  </sheetViews>
  <sheetFormatPr defaultColWidth="15.13671875" defaultRowHeight="10.5" customHeight="true" zeroHeight="false" outlineLevelRow="0" outlineLevelCol="0"/>
  <cols>
    <col collapsed="false" customWidth="false" hidden="false" outlineLevel="0" max="1" min="1" style="39" width="15.13"/>
    <col collapsed="false" customWidth="true" hidden="false" outlineLevel="0" max="2" min="2" style="39" width="46.7"/>
    <col collapsed="false" customWidth="false" hidden="false" outlineLevel="0" max="3" min="3" style="39" width="15.13"/>
    <col collapsed="false" customWidth="true" hidden="false" outlineLevel="0" max="5" min="4" style="39" width="9.14"/>
    <col collapsed="false" customWidth="false" hidden="false" outlineLevel="0" max="257" min="6" style="39" width="15.13"/>
  </cols>
  <sheetData>
    <row r="1" customFormat="false" ht="10.5" hidden="false" customHeight="false" outlineLevel="0" collapsed="false">
      <c r="A1" s="40" t="s">
        <v>41</v>
      </c>
      <c r="B1" s="40" t="s">
        <v>42</v>
      </c>
      <c r="C1" s="40" t="s">
        <v>43</v>
      </c>
    </row>
    <row r="2" customFormat="false" ht="10.5" hidden="false" customHeight="false" outlineLevel="0" collapsed="false">
      <c r="A2" s="48" t="s">
        <v>321</v>
      </c>
      <c r="B2" s="48"/>
      <c r="C2" s="49" t="n">
        <v>14648</v>
      </c>
    </row>
    <row r="3" customFormat="false" ht="10.5" hidden="false" customHeight="false" outlineLevel="0" collapsed="false">
      <c r="A3" s="48" t="s">
        <v>322</v>
      </c>
      <c r="B3" s="48"/>
      <c r="C3" s="49" t="n">
        <v>-98300</v>
      </c>
    </row>
    <row r="4" customFormat="false" ht="10.5" hidden="false" customHeight="false" outlineLevel="0" collapsed="false">
      <c r="A4" s="48" t="s">
        <v>323</v>
      </c>
      <c r="B4" s="48"/>
      <c r="C4" s="49" t="n">
        <v>98300</v>
      </c>
    </row>
    <row r="5" customFormat="false" ht="10.5" hidden="false" customHeight="false" outlineLevel="0" collapsed="false">
      <c r="A5" s="48" t="s">
        <v>216</v>
      </c>
      <c r="B5" s="48"/>
      <c r="C5" s="49" t="n">
        <v>-1350</v>
      </c>
    </row>
    <row r="6" customFormat="false" ht="10.5" hidden="false" customHeight="false" outlineLevel="0" collapsed="false">
      <c r="A6" s="48" t="s">
        <v>217</v>
      </c>
      <c r="B6" s="48"/>
      <c r="C6" s="49" t="n">
        <v>-1350</v>
      </c>
    </row>
    <row r="7" customFormat="false" ht="10.5" hidden="false" customHeight="false" outlineLevel="0" collapsed="false">
      <c r="A7" s="48" t="s">
        <v>218</v>
      </c>
      <c r="B7" s="48"/>
      <c r="C7" s="49" t="n">
        <v>-1350</v>
      </c>
    </row>
    <row r="8" customFormat="false" ht="10.5" hidden="false" customHeight="false" outlineLevel="0" collapsed="false">
      <c r="A8" s="48" t="s">
        <v>219</v>
      </c>
      <c r="B8" s="48"/>
      <c r="C8" s="51" t="n">
        <v>692000</v>
      </c>
    </row>
    <row r="9" customFormat="false" ht="10.5" hidden="false" customHeight="false" outlineLevel="0" collapsed="false">
      <c r="A9" s="48" t="s">
        <v>220</v>
      </c>
      <c r="B9" s="48"/>
      <c r="C9" s="51" t="n">
        <v>637000</v>
      </c>
    </row>
    <row r="10" customFormat="false" ht="10.5" hidden="false" customHeight="false" outlineLevel="0" collapsed="false">
      <c r="A10" s="48" t="s">
        <v>221</v>
      </c>
      <c r="B10" s="48"/>
      <c r="C10" s="49" t="n">
        <v>-1264000</v>
      </c>
    </row>
    <row r="11" customFormat="false" ht="10.5" hidden="false" customHeight="false" outlineLevel="0" collapsed="false">
      <c r="A11" s="48" t="s">
        <v>222</v>
      </c>
      <c r="B11" s="48"/>
      <c r="C11" s="49" t="n">
        <v>6525</v>
      </c>
    </row>
    <row r="12" customFormat="false" ht="10.5" hidden="false" customHeight="false" outlineLevel="0" collapsed="false">
      <c r="A12" s="48" t="s">
        <v>223</v>
      </c>
      <c r="B12" s="48"/>
      <c r="C12" s="49" t="n">
        <v>1800</v>
      </c>
    </row>
    <row r="13" customFormat="false" ht="10.5" hidden="false" customHeight="false" outlineLevel="0" collapsed="false">
      <c r="A13" s="48" t="s">
        <v>224</v>
      </c>
      <c r="B13" s="48"/>
      <c r="C13" s="49" t="n">
        <v>3600</v>
      </c>
    </row>
    <row r="14" customFormat="false" ht="10.5" hidden="false" customHeight="false" outlineLevel="0" collapsed="false">
      <c r="A14" s="48" t="s">
        <v>225</v>
      </c>
      <c r="B14" s="48"/>
      <c r="C14" s="49" t="n">
        <v>3600</v>
      </c>
    </row>
    <row r="15" customFormat="false" ht="10.5" hidden="false" customHeight="false" outlineLevel="0" collapsed="false">
      <c r="A15" s="48" t="s">
        <v>226</v>
      </c>
      <c r="B15" s="48"/>
      <c r="C15" s="49" t="n">
        <v>7200</v>
      </c>
    </row>
    <row r="16" customFormat="false" ht="10.5" hidden="false" customHeight="false" outlineLevel="0" collapsed="false">
      <c r="A16" s="48" t="s">
        <v>228</v>
      </c>
      <c r="B16" s="48"/>
      <c r="C16" s="49" t="n">
        <v>-1384000</v>
      </c>
    </row>
    <row r="17" customFormat="false" ht="10.5" hidden="false" customHeight="false" outlineLevel="0" collapsed="false">
      <c r="A17" s="48" t="s">
        <v>324</v>
      </c>
      <c r="B17" s="48"/>
      <c r="C17" s="49" t="n">
        <v>692000</v>
      </c>
    </row>
    <row r="18" customFormat="false" ht="10.5" hidden="false" customHeight="false" outlineLevel="0" collapsed="false">
      <c r="A18" s="48" t="s">
        <v>229</v>
      </c>
      <c r="B18" s="48"/>
      <c r="C18" s="49" t="n">
        <v>-4350</v>
      </c>
    </row>
    <row r="19" customFormat="false" ht="10.5" hidden="false" customHeight="false" outlineLevel="0" collapsed="false">
      <c r="A19" s="48" t="s">
        <v>230</v>
      </c>
      <c r="B19" s="48"/>
      <c r="C19" s="49" t="n">
        <v>-767000</v>
      </c>
    </row>
    <row r="20" customFormat="false" ht="10.5" hidden="false" customHeight="false" outlineLevel="0" collapsed="false">
      <c r="A20" s="48" t="s">
        <v>231</v>
      </c>
      <c r="B20" s="48"/>
      <c r="C20" s="49" t="n">
        <v>-752000</v>
      </c>
    </row>
    <row r="21" customFormat="false" ht="10.5" hidden="false" customHeight="false" outlineLevel="0" collapsed="false">
      <c r="A21" s="48" t="s">
        <v>232</v>
      </c>
      <c r="B21" s="48"/>
      <c r="C21" s="49" t="n">
        <v>356000</v>
      </c>
    </row>
    <row r="22" customFormat="false" ht="10.5" hidden="false" customHeight="false" outlineLevel="0" collapsed="false">
      <c r="A22" s="48" t="s">
        <v>233</v>
      </c>
      <c r="B22" s="48"/>
      <c r="C22" s="51" t="n">
        <v>347000</v>
      </c>
    </row>
    <row r="23" customFormat="false" ht="10.5" hidden="false" customHeight="false" outlineLevel="0" collapsed="false">
      <c r="A23" s="48" t="s">
        <v>234</v>
      </c>
      <c r="B23" s="48"/>
      <c r="C23" s="51" t="n">
        <v>604000</v>
      </c>
    </row>
    <row r="24" customFormat="false" ht="10.5" hidden="false" customHeight="false" outlineLevel="0" collapsed="false">
      <c r="A24" s="48" t="s">
        <v>235</v>
      </c>
      <c r="B24" s="48"/>
      <c r="C24" s="49" t="n">
        <v>514000</v>
      </c>
    </row>
    <row r="25" customFormat="false" ht="10.5" hidden="false" customHeight="false" outlineLevel="0" collapsed="false">
      <c r="A25" s="48" t="s">
        <v>236</v>
      </c>
      <c r="B25" s="48"/>
      <c r="C25" s="49" t="n">
        <v>524000</v>
      </c>
    </row>
    <row r="26" customFormat="false" ht="10.5" hidden="false" customHeight="false" outlineLevel="0" collapsed="false">
      <c r="A26" s="48" t="s">
        <v>237</v>
      </c>
      <c r="B26" s="48"/>
      <c r="C26" s="49" t="n">
        <v>292000</v>
      </c>
    </row>
    <row r="27" customFormat="false" ht="10.5" hidden="false" customHeight="false" outlineLevel="0" collapsed="false">
      <c r="A27" s="48" t="s">
        <v>238</v>
      </c>
      <c r="B27" s="48"/>
      <c r="C27" s="49" t="n">
        <v>-724000</v>
      </c>
    </row>
    <row r="28" customFormat="false" ht="10.5" hidden="false" customHeight="false" outlineLevel="0" collapsed="false">
      <c r="A28" s="48" t="s">
        <v>239</v>
      </c>
      <c r="B28" s="48"/>
      <c r="C28" s="49" t="n">
        <v>-372000</v>
      </c>
    </row>
    <row r="29" customFormat="false" ht="10.5" hidden="false" customHeight="false" outlineLevel="0" collapsed="false">
      <c r="A29" s="48" t="s">
        <v>240</v>
      </c>
      <c r="B29" s="48"/>
      <c r="C29" s="49" t="n">
        <v>-382000</v>
      </c>
    </row>
    <row r="30" customFormat="false" ht="10.5" hidden="false" customHeight="false" outlineLevel="0" collapsed="false">
      <c r="A30" s="48" t="s">
        <v>241</v>
      </c>
      <c r="B30" s="48"/>
      <c r="C30" s="49" t="n">
        <v>-744000</v>
      </c>
    </row>
    <row r="31" customFormat="false" ht="10.5" hidden="false" customHeight="false" outlineLevel="0" collapsed="false">
      <c r="A31" s="48" t="s">
        <v>242</v>
      </c>
      <c r="B31" s="48"/>
      <c r="C31" s="49" t="n">
        <v>-352000</v>
      </c>
    </row>
    <row r="32" customFormat="false" ht="10.5" hidden="false" customHeight="false" outlineLevel="0" collapsed="false">
      <c r="A32" s="48" t="s">
        <v>243</v>
      </c>
      <c r="B32" s="48"/>
      <c r="C32" s="49" t="n">
        <v>468000</v>
      </c>
    </row>
    <row r="33" customFormat="false" ht="10.5" hidden="false" customHeight="false" outlineLevel="0" collapsed="false">
      <c r="A33" s="48" t="s">
        <v>244</v>
      </c>
      <c r="B33" s="48"/>
      <c r="C33" s="49" t="n">
        <v>734000</v>
      </c>
    </row>
    <row r="34" customFormat="false" ht="10.5" hidden="false" customHeight="false" outlineLevel="0" collapsed="false">
      <c r="A34" s="48" t="s">
        <v>245</v>
      </c>
      <c r="B34" s="48"/>
      <c r="C34" s="49" t="n">
        <v>277950</v>
      </c>
    </row>
    <row r="35" customFormat="false" ht="10.5" hidden="false" customHeight="false" outlineLevel="0" collapsed="false">
      <c r="A35" s="48" t="s">
        <v>246</v>
      </c>
      <c r="B35" s="48"/>
      <c r="C35" s="49" t="n">
        <v>49800</v>
      </c>
    </row>
    <row r="36" customFormat="false" ht="10.5" hidden="false" customHeight="false" outlineLevel="0" collapsed="false">
      <c r="A36" s="48" t="s">
        <v>247</v>
      </c>
      <c r="B36" s="48"/>
      <c r="C36" s="49" t="n">
        <v>-183500</v>
      </c>
    </row>
    <row r="37" customFormat="false" ht="10.5" hidden="false" customHeight="false" outlineLevel="0" collapsed="false">
      <c r="A37" s="48" t="s">
        <v>248</v>
      </c>
      <c r="B37" s="48"/>
      <c r="C37" s="49" t="n">
        <v>-412000</v>
      </c>
    </row>
    <row r="38" customFormat="false" ht="10.5" hidden="false" customHeight="false" outlineLevel="0" collapsed="false">
      <c r="A38" s="48" t="s">
        <v>249</v>
      </c>
      <c r="B38" s="48"/>
      <c r="C38" s="49" t="n">
        <v>794000</v>
      </c>
    </row>
    <row r="39" customFormat="false" ht="10.5" hidden="false" customHeight="false" outlineLevel="0" collapsed="false">
      <c r="A39" s="48" t="s">
        <v>250</v>
      </c>
      <c r="B39" s="48"/>
      <c r="C39" s="49" t="n">
        <v>-2850</v>
      </c>
    </row>
    <row r="40" customFormat="false" ht="10.5" hidden="false" customHeight="false" outlineLevel="0" collapsed="false">
      <c r="A40" s="48" t="s">
        <v>251</v>
      </c>
      <c r="B40" s="48"/>
      <c r="C40" s="49" t="n">
        <v>-2850</v>
      </c>
    </row>
    <row r="41" customFormat="false" ht="10.5" hidden="false" customHeight="false" outlineLevel="0" collapsed="false">
      <c r="A41" s="48" t="s">
        <v>252</v>
      </c>
      <c r="B41" s="48"/>
      <c r="C41" s="49" t="n">
        <v>801000</v>
      </c>
    </row>
    <row r="42" customFormat="false" ht="10.5" hidden="false" customHeight="false" outlineLevel="0" collapsed="false">
      <c r="A42" s="48" t="s">
        <v>253</v>
      </c>
      <c r="B42" s="48"/>
      <c r="C42" s="49" t="n">
        <v>524000</v>
      </c>
    </row>
    <row r="43" customFormat="false" ht="10.5" hidden="false" customHeight="false" outlineLevel="0" collapsed="false">
      <c r="A43" s="48" t="s">
        <v>254</v>
      </c>
      <c r="B43" s="48"/>
      <c r="C43" s="49" t="n">
        <v>292000</v>
      </c>
    </row>
    <row r="44" customFormat="false" ht="10.5" hidden="false" customHeight="false" outlineLevel="0" collapsed="false">
      <c r="A44" s="48" t="s">
        <v>255</v>
      </c>
      <c r="B44" s="48"/>
      <c r="C44" s="51" t="n">
        <v>-424000</v>
      </c>
    </row>
    <row r="45" customFormat="false" ht="10.5" hidden="false" customHeight="false" outlineLevel="0" collapsed="false">
      <c r="A45" s="48" t="s">
        <v>256</v>
      </c>
      <c r="B45" s="48"/>
      <c r="C45" s="51" t="n">
        <v>-444000</v>
      </c>
    </row>
    <row r="46" customFormat="false" ht="10.5" hidden="false" customHeight="false" outlineLevel="0" collapsed="false">
      <c r="A46" s="47" t="s">
        <v>257</v>
      </c>
      <c r="B46" s="48"/>
      <c r="C46" s="49" t="n">
        <v>182000</v>
      </c>
    </row>
    <row r="47" customFormat="false" ht="10.5" hidden="false" customHeight="false" outlineLevel="0" collapsed="false">
      <c r="A47" s="50" t="s">
        <v>258</v>
      </c>
      <c r="B47" s="48"/>
      <c r="C47" s="49" t="n">
        <v>-15300</v>
      </c>
    </row>
    <row r="48" customFormat="false" ht="10.5" hidden="false" customHeight="false" outlineLevel="0" collapsed="false">
      <c r="A48" s="50" t="s">
        <v>259</v>
      </c>
      <c r="B48" s="48"/>
      <c r="C48" s="49" t="n">
        <v>-284000</v>
      </c>
    </row>
    <row r="49" customFormat="false" ht="10.5" hidden="false" customHeight="false" outlineLevel="0" collapsed="false">
      <c r="A49" s="50" t="s">
        <v>260</v>
      </c>
      <c r="B49" s="48"/>
      <c r="C49" s="49" t="n">
        <v>-8700</v>
      </c>
    </row>
    <row r="50" customFormat="false" ht="10.5" hidden="false" customHeight="false" outlineLevel="0" collapsed="false">
      <c r="A50" s="50" t="s">
        <v>261</v>
      </c>
      <c r="B50" s="48"/>
      <c r="C50" s="49" t="n">
        <v>-568000</v>
      </c>
    </row>
    <row r="51" customFormat="false" ht="10.5" hidden="false" customHeight="false" outlineLevel="0" collapsed="false">
      <c r="A51" s="50" t="s">
        <v>262</v>
      </c>
      <c r="B51" s="48"/>
      <c r="C51" s="51" t="n">
        <v>344000</v>
      </c>
    </row>
    <row r="52" customFormat="false" ht="10.5" hidden="false" customHeight="false" outlineLevel="0" collapsed="false">
      <c r="A52" s="50" t="s">
        <v>263</v>
      </c>
      <c r="B52" s="48"/>
      <c r="C52" s="49" t="n">
        <v>-364000</v>
      </c>
    </row>
    <row r="53" customFormat="false" ht="10.5" hidden="false" customHeight="false" outlineLevel="0" collapsed="false">
      <c r="A53" s="50" t="s">
        <v>264</v>
      </c>
      <c r="B53" s="48"/>
      <c r="C53" s="49" t="n">
        <v>-172000</v>
      </c>
    </row>
    <row r="54" customFormat="false" ht="10.5" hidden="false" customHeight="false" outlineLevel="0" collapsed="false">
      <c r="A54" s="50" t="s">
        <v>265</v>
      </c>
      <c r="B54" s="48"/>
      <c r="C54" s="49" t="n">
        <v>-192000</v>
      </c>
    </row>
    <row r="55" customFormat="false" ht="10.5" hidden="false" customHeight="false" outlineLevel="0" collapsed="false">
      <c r="A55" s="50" t="s">
        <v>266</v>
      </c>
      <c r="B55" s="48"/>
      <c r="C55" s="49" t="n">
        <v>384000</v>
      </c>
    </row>
    <row r="56" customFormat="false" ht="10.5" hidden="false" customHeight="false" outlineLevel="0" collapsed="false">
      <c r="A56" s="50" t="s">
        <v>267</v>
      </c>
      <c r="B56" s="48"/>
      <c r="C56" s="49" t="n">
        <v>187000</v>
      </c>
    </row>
    <row r="57" customFormat="false" ht="10.5" hidden="false" customHeight="false" outlineLevel="0" collapsed="false">
      <c r="A57" s="50" t="s">
        <v>268</v>
      </c>
      <c r="B57" s="48"/>
      <c r="C57" s="49" t="n">
        <v>-325500</v>
      </c>
    </row>
    <row r="58" customFormat="false" ht="10.5" hidden="false" customHeight="false" outlineLevel="0" collapsed="false">
      <c r="A58" s="50" t="s">
        <v>269</v>
      </c>
      <c r="B58" s="48"/>
      <c r="C58" s="51" t="n">
        <v>-290000</v>
      </c>
    </row>
    <row r="59" customFormat="false" ht="10.5" hidden="false" customHeight="false" outlineLevel="0" collapsed="false">
      <c r="A59" s="50" t="s">
        <v>270</v>
      </c>
      <c r="B59" s="48"/>
      <c r="C59" s="49" t="n">
        <v>-116000</v>
      </c>
    </row>
    <row r="60" customFormat="false" ht="10.5" hidden="false" customHeight="false" outlineLevel="0" collapsed="false">
      <c r="A60" s="50" t="s">
        <v>271</v>
      </c>
      <c r="B60" s="48"/>
      <c r="C60" s="49" t="n">
        <v>-222000</v>
      </c>
    </row>
    <row r="61" customFormat="false" ht="10.5" hidden="false" customHeight="false" outlineLevel="0" collapsed="false">
      <c r="A61" s="50" t="s">
        <v>272</v>
      </c>
      <c r="B61" s="48"/>
      <c r="C61" s="49" t="n">
        <v>10200</v>
      </c>
    </row>
    <row r="62" customFormat="false" ht="10.5" hidden="false" customHeight="false" outlineLevel="0" collapsed="false">
      <c r="A62" s="50" t="s">
        <v>273</v>
      </c>
      <c r="B62" s="48"/>
      <c r="C62" s="49" t="n">
        <v>5100</v>
      </c>
    </row>
    <row r="63" customFormat="false" ht="10.5" hidden="false" customHeight="false" outlineLevel="0" collapsed="false">
      <c r="A63" s="50" t="s">
        <v>274</v>
      </c>
      <c r="B63" s="48"/>
      <c r="C63" s="49" t="n">
        <v>2550</v>
      </c>
    </row>
    <row r="64" customFormat="false" ht="10.5" hidden="false" customHeight="false" outlineLevel="0" collapsed="false">
      <c r="A64" s="50" t="s">
        <v>275</v>
      </c>
      <c r="B64" s="48"/>
      <c r="C64" s="49" t="n">
        <v>-36400</v>
      </c>
    </row>
    <row r="65" customFormat="false" ht="10.5" hidden="false" customHeight="false" outlineLevel="0" collapsed="false">
      <c r="A65" s="50" t="s">
        <v>276</v>
      </c>
      <c r="B65" s="48"/>
      <c r="C65" s="49" t="n">
        <v>-122000</v>
      </c>
    </row>
    <row r="66" customFormat="false" ht="10.5" hidden="false" customHeight="false" outlineLevel="0" collapsed="false">
      <c r="A66" s="50" t="s">
        <v>277</v>
      </c>
      <c r="B66" s="48"/>
      <c r="C66" s="49" t="n">
        <v>3600</v>
      </c>
    </row>
    <row r="67" customFormat="false" ht="10.5" hidden="false" customHeight="false" outlineLevel="0" collapsed="false">
      <c r="A67" s="50" t="s">
        <v>278</v>
      </c>
      <c r="B67" s="48"/>
      <c r="C67" s="49" t="n">
        <v>3600</v>
      </c>
    </row>
    <row r="68" customFormat="false" ht="10.5" hidden="false" customHeight="false" outlineLevel="0" collapsed="false">
      <c r="A68" s="50" t="s">
        <v>279</v>
      </c>
      <c r="B68" s="48"/>
      <c r="C68" s="49" t="n">
        <v>68000</v>
      </c>
    </row>
    <row r="69" customFormat="false" ht="10.5" hidden="false" customHeight="false" outlineLevel="0" collapsed="false">
      <c r="A69" s="52" t="s">
        <v>280</v>
      </c>
      <c r="B69" s="53"/>
      <c r="C69" s="51" t="n">
        <v>230000</v>
      </c>
    </row>
    <row r="70" customFormat="false" ht="10.5" hidden="false" customHeight="false" outlineLevel="0" collapsed="false">
      <c r="A70" s="50" t="s">
        <v>281</v>
      </c>
      <c r="B70" s="48"/>
      <c r="C70" s="51" t="n">
        <v>47000</v>
      </c>
    </row>
    <row r="71" customFormat="false" ht="10.5" hidden="false" customHeight="false" outlineLevel="0" collapsed="false">
      <c r="A71" s="52" t="s">
        <v>282</v>
      </c>
      <c r="B71" s="53"/>
      <c r="C71" s="51" t="n">
        <v>32000</v>
      </c>
    </row>
    <row r="72" customFormat="false" ht="10.5" hidden="false" customHeight="false" outlineLevel="0" collapsed="false">
      <c r="A72" s="52" t="s">
        <v>283</v>
      </c>
      <c r="B72" s="53"/>
      <c r="C72" s="51" t="n">
        <v>-38000</v>
      </c>
    </row>
    <row r="73" customFormat="false" ht="10.5" hidden="false" customHeight="false" outlineLevel="0" collapsed="false">
      <c r="A73" s="52" t="s">
        <v>284</v>
      </c>
      <c r="B73" s="53"/>
      <c r="C73" s="51" t="n">
        <v>-32000</v>
      </c>
    </row>
    <row r="74" customFormat="false" ht="10.5" hidden="false" customHeight="false" outlineLevel="0" collapsed="false">
      <c r="A74" s="54" t="s">
        <v>285</v>
      </c>
      <c r="B74" s="55"/>
      <c r="C74" s="51" t="n">
        <v>-48000</v>
      </c>
    </row>
    <row r="75" customFormat="false" ht="10.5" hidden="false" customHeight="false" outlineLevel="0" collapsed="false">
      <c r="A75" s="54" t="s">
        <v>286</v>
      </c>
      <c r="B75" s="55"/>
      <c r="C75" s="51" t="n">
        <v>-33000</v>
      </c>
    </row>
    <row r="76" customFormat="false" ht="10.5" hidden="false" customHeight="false" outlineLevel="0" collapsed="false">
      <c r="A76" s="54" t="s">
        <v>287</v>
      </c>
      <c r="B76" s="55"/>
      <c r="C76" s="51" t="n">
        <v>5400</v>
      </c>
    </row>
    <row r="77" customFormat="false" ht="10.5" hidden="false" customHeight="false" outlineLevel="0" collapsed="false">
      <c r="A77" s="52" t="s">
        <v>288</v>
      </c>
      <c r="B77" s="53"/>
      <c r="C77" s="51" t="n">
        <v>2100</v>
      </c>
    </row>
    <row r="78" customFormat="false" ht="10.5" hidden="false" customHeight="false" outlineLevel="0" collapsed="false">
      <c r="A78" s="52" t="s">
        <v>289</v>
      </c>
      <c r="B78" s="53"/>
      <c r="C78" s="51" t="n">
        <v>-138000</v>
      </c>
    </row>
    <row r="79" customFormat="false" ht="10.5" hidden="false" customHeight="false" outlineLevel="0" collapsed="false">
      <c r="A79" s="52" t="s">
        <v>290</v>
      </c>
      <c r="B79" s="53"/>
      <c r="C79" s="51" t="n">
        <v>-193000</v>
      </c>
    </row>
    <row r="80" customFormat="false" ht="10.5" hidden="false" customHeight="false" outlineLevel="0" collapsed="false">
      <c r="A80" s="52" t="s">
        <v>291</v>
      </c>
      <c r="B80" s="53"/>
      <c r="C80" s="51" t="n">
        <v>226000</v>
      </c>
    </row>
    <row r="81" customFormat="false" ht="10.5" hidden="false" customHeight="false" outlineLevel="0" collapsed="false">
      <c r="A81" s="52" t="s">
        <v>292</v>
      </c>
      <c r="B81" s="53"/>
      <c r="C81" s="51" t="n">
        <v>236000</v>
      </c>
    </row>
    <row r="82" customFormat="false" ht="10.5" hidden="false" customHeight="false" outlineLevel="0" collapsed="false">
      <c r="A82" s="56" t="s">
        <v>293</v>
      </c>
      <c r="B82" s="57"/>
      <c r="C82" s="51" t="n">
        <v>81500</v>
      </c>
    </row>
    <row r="83" customFormat="false" ht="10.5" hidden="false" customHeight="false" outlineLevel="0" collapsed="false">
      <c r="A83" s="54" t="s">
        <v>294</v>
      </c>
      <c r="B83" s="55"/>
      <c r="C83" s="51" t="n">
        <v>104400</v>
      </c>
    </row>
    <row r="84" customFormat="false" ht="10.5" hidden="false" customHeight="false" outlineLevel="0" collapsed="false">
      <c r="A84" s="52" t="s">
        <v>295</v>
      </c>
      <c r="B84" s="53"/>
      <c r="C84" s="51" t="n">
        <v>207000</v>
      </c>
    </row>
    <row r="85" customFormat="false" ht="10.5" hidden="false" customHeight="false" outlineLevel="0" collapsed="false">
      <c r="A85" s="54" t="s">
        <v>296</v>
      </c>
      <c r="B85" s="55"/>
      <c r="C85" s="51" t="n">
        <v>103500</v>
      </c>
    </row>
    <row r="86" customFormat="false" ht="10.5" hidden="false" customHeight="false" outlineLevel="0" collapsed="false">
      <c r="A86" s="54" t="s">
        <v>297</v>
      </c>
      <c r="B86" s="55"/>
      <c r="C86" s="51" t="n">
        <v>103500</v>
      </c>
    </row>
    <row r="87" customFormat="false" ht="10.5" hidden="false" customHeight="false" outlineLevel="0" collapsed="false">
      <c r="A87" s="54" t="s">
        <v>298</v>
      </c>
      <c r="B87" s="55"/>
      <c r="C87" s="51" t="n">
        <v>48000</v>
      </c>
    </row>
    <row r="88" customFormat="false" ht="10.5" hidden="false" customHeight="false" outlineLevel="0" collapsed="false">
      <c r="A88" s="54" t="s">
        <v>299</v>
      </c>
      <c r="B88" s="55"/>
      <c r="C88" s="51" t="n">
        <v>310500</v>
      </c>
    </row>
    <row r="89" customFormat="false" ht="10.5" hidden="false" customHeight="false" outlineLevel="0" collapsed="false">
      <c r="A89" s="54" t="s">
        <v>300</v>
      </c>
      <c r="B89" s="55"/>
      <c r="C89" s="51" t="n">
        <v>207000</v>
      </c>
    </row>
    <row r="90" customFormat="false" ht="10.5" hidden="false" customHeight="false" outlineLevel="0" collapsed="false">
      <c r="A90" s="54" t="s">
        <v>301</v>
      </c>
      <c r="B90" s="55"/>
      <c r="C90" s="51" t="n">
        <v>-310500</v>
      </c>
    </row>
    <row r="91" customFormat="false" ht="10.5" hidden="false" customHeight="false" outlineLevel="0" collapsed="false">
      <c r="A91" s="54" t="s">
        <v>302</v>
      </c>
      <c r="B91" s="55"/>
      <c r="C91" s="51" t="n">
        <v>900</v>
      </c>
    </row>
    <row r="92" customFormat="false" ht="10.5" hidden="false" customHeight="false" outlineLevel="0" collapsed="false">
      <c r="A92" s="54" t="s">
        <v>303</v>
      </c>
      <c r="B92" s="55"/>
      <c r="C92" s="51" t="n">
        <v>97800</v>
      </c>
    </row>
    <row r="93" customFormat="false" ht="10.5" hidden="false" customHeight="false" outlineLevel="0" collapsed="false">
      <c r="A93" s="54" t="s">
        <v>304</v>
      </c>
      <c r="B93" s="55"/>
      <c r="C93" s="51" t="n">
        <v>-104400</v>
      </c>
    </row>
    <row r="94" customFormat="false" ht="10.5" hidden="false" customHeight="false" outlineLevel="0" collapsed="false">
      <c r="A94" s="54" t="s">
        <v>305</v>
      </c>
      <c r="B94" s="55"/>
      <c r="C94" s="51" t="n">
        <v>-12000</v>
      </c>
    </row>
    <row r="95" customFormat="false" ht="10.5" hidden="false" customHeight="false" outlineLevel="0" collapsed="false">
      <c r="A95" s="54" t="s">
        <v>306</v>
      </c>
      <c r="B95" s="55"/>
      <c r="C95" s="51" t="n">
        <v>-2000</v>
      </c>
    </row>
    <row r="96" customFormat="false" ht="10.5" hidden="false" customHeight="false" outlineLevel="0" collapsed="false">
      <c r="A96" s="54" t="s">
        <v>307</v>
      </c>
      <c r="B96" s="55"/>
      <c r="C96" s="51" t="n">
        <v>8000</v>
      </c>
    </row>
    <row r="97" customFormat="false" ht="10.5" hidden="false" customHeight="false" outlineLevel="0" collapsed="false">
      <c r="A97" s="54" t="s">
        <v>308</v>
      </c>
      <c r="B97" s="55"/>
      <c r="C97" s="51" t="n">
        <v>-3000</v>
      </c>
    </row>
    <row r="98" customFormat="false" ht="10.5" hidden="false" customHeight="false" outlineLevel="0" collapsed="false">
      <c r="A98" s="54" t="s">
        <v>309</v>
      </c>
      <c r="B98" s="55"/>
      <c r="C98" s="51" t="n">
        <v>91500</v>
      </c>
    </row>
    <row r="99" customFormat="false" ht="10.5" hidden="false" customHeight="false" outlineLevel="0" collapsed="false">
      <c r="A99" s="54" t="s">
        <v>310</v>
      </c>
      <c r="B99" s="55"/>
      <c r="C99" s="51" t="n">
        <v>68730</v>
      </c>
    </row>
    <row r="100" customFormat="false" ht="10.5" hidden="false" customHeight="false" outlineLevel="0" collapsed="false">
      <c r="A100" s="54" t="s">
        <v>311</v>
      </c>
      <c r="B100" s="55"/>
      <c r="C100" s="51" t="n">
        <v>54230</v>
      </c>
    </row>
    <row r="101" customFormat="false" ht="10.5" hidden="false" customHeight="false" outlineLevel="0" collapsed="false">
      <c r="A101" s="54" t="s">
        <v>312</v>
      </c>
      <c r="B101" s="55"/>
      <c r="C101" s="51" t="n">
        <v>-11040</v>
      </c>
    </row>
    <row r="102" customFormat="false" ht="10.5" hidden="false" customHeight="false" outlineLevel="0" collapsed="false">
      <c r="A102" s="52" t="s">
        <v>313</v>
      </c>
      <c r="B102" s="53"/>
      <c r="C102" s="51" t="n">
        <v>36960</v>
      </c>
    </row>
    <row r="103" customFormat="false" ht="10.5" hidden="false" customHeight="false" outlineLevel="0" collapsed="false">
      <c r="A103" s="54" t="s">
        <v>314</v>
      </c>
      <c r="B103" s="55"/>
      <c r="C103" s="51" t="n">
        <v>-18900</v>
      </c>
    </row>
    <row r="104" customFormat="false" ht="10.5" hidden="false" customHeight="false" outlineLevel="0" collapsed="false">
      <c r="A104" s="54" t="s">
        <v>315</v>
      </c>
      <c r="B104" s="55"/>
      <c r="C104" s="51" t="n">
        <v>-54600</v>
      </c>
    </row>
    <row r="105" customFormat="false" ht="10.5" hidden="false" customHeight="false" outlineLevel="0" collapsed="false">
      <c r="A105" s="52" t="s">
        <v>316</v>
      </c>
      <c r="B105" s="53"/>
      <c r="C105" s="51" t="n">
        <v>51680</v>
      </c>
    </row>
    <row r="106" customFormat="false" ht="10.5" hidden="false" customHeight="false" outlineLevel="0" collapsed="false">
      <c r="A106" s="52" t="s">
        <v>317</v>
      </c>
      <c r="B106" s="53"/>
      <c r="C106" s="51" t="n">
        <v>20320</v>
      </c>
    </row>
    <row r="107" customFormat="false" ht="10.5" hidden="false" customHeight="false" outlineLevel="0" collapsed="false">
      <c r="A107" s="54" t="s">
        <v>318</v>
      </c>
      <c r="B107" s="55"/>
      <c r="C107" s="51" t="n">
        <v>13440</v>
      </c>
    </row>
    <row r="108" customFormat="false" ht="10.5" hidden="false" customHeight="false" outlineLevel="0" collapsed="false">
      <c r="A108" s="54" t="s">
        <v>319</v>
      </c>
      <c r="B108" s="55"/>
      <c r="C108" s="51" t="n">
        <v>-92400</v>
      </c>
    </row>
    <row r="109" customFormat="false" ht="10.5" hidden="false" customHeight="false" outlineLevel="0" collapsed="false">
      <c r="A109" s="54" t="s">
        <v>325</v>
      </c>
      <c r="B109" s="55"/>
      <c r="C109" s="51" t="n">
        <v>-36578.96</v>
      </c>
    </row>
    <row r="110" customFormat="false" ht="10.5" hidden="false" customHeight="false" outlineLevel="0" collapsed="false">
      <c r="A110" s="54"/>
      <c r="B110" s="55"/>
      <c r="C110" s="51"/>
    </row>
    <row r="111" customFormat="false" ht="10.5" hidden="false" customHeight="false" outlineLevel="0" collapsed="false">
      <c r="A111" s="54"/>
      <c r="B111" s="55"/>
      <c r="C111" s="51"/>
    </row>
    <row r="112" customFormat="false" ht="10.5" hidden="false" customHeight="false" outlineLevel="0" collapsed="false">
      <c r="A112" s="50"/>
      <c r="B112" s="48"/>
      <c r="C112" s="49"/>
    </row>
    <row r="113" customFormat="false" ht="10.5" hidden="false" customHeight="false" outlineLevel="0" collapsed="false">
      <c r="A113" s="52"/>
      <c r="B113" s="53"/>
      <c r="C113" s="51"/>
    </row>
    <row r="114" customFormat="false" ht="10.5" hidden="false" customHeight="false" outlineLevel="0" collapsed="false">
      <c r="A114" s="54"/>
      <c r="B114" s="55"/>
      <c r="C114" s="51"/>
    </row>
    <row r="115" customFormat="false" ht="10.5" hidden="false" customHeight="false" outlineLevel="0" collapsed="false">
      <c r="A115" s="52"/>
      <c r="B115" s="53"/>
      <c r="C115" s="51"/>
    </row>
    <row r="116" customFormat="false" ht="10.5" hidden="false" customHeight="false" outlineLevel="0" collapsed="false">
      <c r="A116" s="54"/>
      <c r="B116" s="55"/>
      <c r="C116" s="51"/>
    </row>
    <row r="117" customFormat="false" ht="10.5" hidden="false" customHeight="false" outlineLevel="0" collapsed="false">
      <c r="A117" s="54"/>
      <c r="B117" s="55"/>
      <c r="C117" s="51"/>
    </row>
    <row r="118" customFormat="false" ht="10.5" hidden="false" customHeight="false" outlineLevel="0" collapsed="false">
      <c r="A118" s="54"/>
      <c r="B118" s="55"/>
      <c r="C118" s="51"/>
    </row>
    <row r="119" customFormat="false" ht="10.5" hidden="false" customHeight="false" outlineLevel="0" collapsed="false">
      <c r="A119" s="54"/>
      <c r="B119" s="55"/>
      <c r="C119" s="51"/>
    </row>
    <row r="120" customFormat="false" ht="10.5" hidden="false" customHeight="false" outlineLevel="0" collapsed="false">
      <c r="A120" s="54"/>
      <c r="B120" s="55"/>
      <c r="C120" s="51"/>
    </row>
    <row r="121" customFormat="false" ht="10.5" hidden="false" customHeight="false" outlineLevel="0" collapsed="false">
      <c r="A121" s="54"/>
      <c r="B121" s="55"/>
      <c r="C121" s="51"/>
    </row>
    <row r="122" customFormat="false" ht="10.5" hidden="false" customHeight="false" outlineLevel="0" collapsed="false">
      <c r="A122" s="54"/>
      <c r="B122" s="55"/>
      <c r="C122" s="51"/>
    </row>
    <row r="123" customFormat="false" ht="10.5" hidden="false" customHeight="false" outlineLevel="0" collapsed="false">
      <c r="A123" s="54"/>
      <c r="B123" s="55"/>
      <c r="C123" s="51"/>
    </row>
    <row r="124" customFormat="false" ht="10.5" hidden="false" customHeight="false" outlineLevel="0" collapsed="false">
      <c r="A124" s="54"/>
      <c r="B124" s="55"/>
      <c r="C124" s="51"/>
    </row>
    <row r="125" customFormat="false" ht="10.5" hidden="false" customHeight="false" outlineLevel="0" collapsed="false">
      <c r="A125" s="54"/>
      <c r="B125" s="55"/>
      <c r="C125" s="51"/>
    </row>
    <row r="126" customFormat="false" ht="10.5" hidden="false" customHeight="false" outlineLevel="0" collapsed="false">
      <c r="A126" s="54"/>
      <c r="B126" s="55"/>
      <c r="C126" s="51"/>
    </row>
    <row r="127" customFormat="false" ht="10.5" hidden="false" customHeight="false" outlineLevel="0" collapsed="false">
      <c r="A127" s="52"/>
      <c r="B127" s="53"/>
      <c r="C127" s="51"/>
    </row>
    <row r="128" customFormat="false" ht="10.5" hidden="false" customHeight="false" outlineLevel="0" collapsed="false">
      <c r="A128" s="52"/>
      <c r="B128" s="53"/>
      <c r="C128" s="51"/>
    </row>
    <row r="129" customFormat="false" ht="10.5" hidden="false" customHeight="false" outlineLevel="0" collapsed="false">
      <c r="A129" s="52"/>
      <c r="B129" s="53"/>
      <c r="C129" s="51"/>
    </row>
    <row r="130" customFormat="false" ht="10.5" hidden="false" customHeight="false" outlineLevel="0" collapsed="false">
      <c r="A130" s="54"/>
      <c r="B130" s="55"/>
      <c r="C130" s="51"/>
    </row>
    <row r="131" customFormat="false" ht="10.5" hidden="false" customHeight="false" outlineLevel="0" collapsed="false">
      <c r="A131" s="54"/>
      <c r="B131" s="55"/>
      <c r="C131" s="51"/>
    </row>
    <row r="132" customFormat="false" ht="10.5" hidden="false" customHeight="false" outlineLevel="0" collapsed="false">
      <c r="A132" s="52"/>
      <c r="B132" s="53"/>
      <c r="C132" s="51"/>
    </row>
    <row r="133" customFormat="false" ht="10.5" hidden="false" customHeight="false" outlineLevel="0" collapsed="false">
      <c r="A133" s="52"/>
      <c r="B133" s="53"/>
      <c r="C133" s="51"/>
    </row>
    <row r="134" customFormat="false" ht="10.5" hidden="false" customHeight="false" outlineLevel="0" collapsed="false">
      <c r="A134" s="54"/>
      <c r="B134" s="55"/>
      <c r="C134" s="51"/>
    </row>
    <row r="135" customFormat="false" ht="10.5" hidden="false" customHeight="false" outlineLevel="0" collapsed="false">
      <c r="A135" s="54"/>
      <c r="B135" s="55"/>
      <c r="C135" s="51"/>
    </row>
    <row r="136" customFormat="false" ht="10.5" hidden="false" customHeight="false" outlineLevel="0" collapsed="false">
      <c r="A136" s="54"/>
      <c r="B136" s="55"/>
      <c r="C136" s="51"/>
    </row>
    <row r="137" customFormat="false" ht="10.5" hidden="false" customHeight="false" outlineLevel="0" collapsed="false">
      <c r="A137" s="54"/>
      <c r="B137" s="55"/>
      <c r="C137" s="51"/>
    </row>
    <row r="138" customFormat="false" ht="10.5" hidden="false" customHeight="false" outlineLevel="0" collapsed="false">
      <c r="A138" s="54"/>
      <c r="B138" s="55"/>
      <c r="C138" s="51"/>
    </row>
    <row r="139" customFormat="false" ht="10.5" hidden="false" customHeight="false" outlineLevel="0" collapsed="false">
      <c r="A139" s="54"/>
      <c r="B139" s="55"/>
      <c r="C139" s="51"/>
    </row>
    <row r="140" customFormat="false" ht="10.5" hidden="false" customHeight="false" outlineLevel="0" collapsed="false">
      <c r="A140" s="54"/>
      <c r="B140" s="55"/>
      <c r="C140" s="51"/>
    </row>
    <row r="141" customFormat="false" ht="10.5" hidden="false" customHeight="false" outlineLevel="0" collapsed="false">
      <c r="A141" s="54"/>
      <c r="B141" s="55"/>
      <c r="C141" s="51"/>
    </row>
    <row r="142" customFormat="false" ht="10.5" hidden="false" customHeight="false" outlineLevel="0" collapsed="false">
      <c r="A142" s="52"/>
      <c r="B142" s="53"/>
      <c r="C142" s="51"/>
    </row>
    <row r="143" customFormat="false" ht="10.5" hidden="false" customHeight="false" outlineLevel="0" collapsed="false">
      <c r="A143" s="52"/>
      <c r="B143" s="53"/>
      <c r="C143" s="51"/>
    </row>
    <row r="144" customFormat="false" ht="10.5" hidden="false" customHeight="false" outlineLevel="0" collapsed="false">
      <c r="A144" s="54"/>
      <c r="B144" s="55"/>
      <c r="C144" s="51"/>
    </row>
    <row r="145" customFormat="false" ht="10.5" hidden="false" customHeight="false" outlineLevel="0" collapsed="false">
      <c r="A145" s="54"/>
      <c r="B145" s="55"/>
      <c r="C145" s="51"/>
    </row>
    <row r="146" customFormat="false" ht="10.5" hidden="false" customHeight="false" outlineLevel="0" collapsed="false">
      <c r="A146" s="54"/>
      <c r="B146" s="55"/>
      <c r="C146" s="51"/>
    </row>
    <row r="147" customFormat="false" ht="10.5" hidden="false" customHeight="false" outlineLevel="0" collapsed="false">
      <c r="A147" s="54"/>
      <c r="B147" s="55"/>
      <c r="C147" s="51"/>
    </row>
    <row r="148" customFormat="false" ht="10.5" hidden="false" customHeight="false" outlineLevel="0" collapsed="false">
      <c r="A148" s="54"/>
      <c r="B148" s="55"/>
      <c r="C148" s="51"/>
    </row>
    <row r="149" customFormat="false" ht="10.5" hidden="false" customHeight="false" outlineLevel="0" collapsed="false">
      <c r="A149" s="58"/>
      <c r="B149" s="59"/>
      <c r="C149" s="51"/>
    </row>
    <row r="150" customFormat="false" ht="10.5" hidden="false" customHeight="false" outlineLevel="0" collapsed="false">
      <c r="A150" s="58"/>
      <c r="B150" s="59"/>
      <c r="C150" s="51"/>
    </row>
    <row r="151" customFormat="false" ht="10.5" hidden="false" customHeight="false" outlineLevel="0" collapsed="false">
      <c r="A151" s="58"/>
      <c r="B151" s="59"/>
      <c r="C151" s="51"/>
    </row>
    <row r="152" customFormat="false" ht="10.5" hidden="false" customHeight="false" outlineLevel="0" collapsed="false">
      <c r="A152" s="58"/>
      <c r="B152" s="59"/>
      <c r="C152" s="51"/>
    </row>
    <row r="153" customFormat="false" ht="10.5" hidden="false" customHeight="false" outlineLevel="0" collapsed="false">
      <c r="A153" s="54"/>
      <c r="B153" s="55"/>
      <c r="C153" s="51"/>
    </row>
    <row r="154" customFormat="false" ht="10.5" hidden="false" customHeight="false" outlineLevel="0" collapsed="false">
      <c r="A154" s="58"/>
      <c r="B154" s="59"/>
      <c r="C154" s="51"/>
    </row>
    <row r="155" customFormat="false" ht="10.5" hidden="false" customHeight="false" outlineLevel="0" collapsed="false">
      <c r="A155" s="50"/>
      <c r="B155" s="48"/>
      <c r="C155" s="51"/>
    </row>
    <row r="156" customFormat="false" ht="10.5" hidden="false" customHeight="false" outlineLevel="0" collapsed="false">
      <c r="A156" s="58"/>
      <c r="B156" s="59"/>
      <c r="C156" s="51"/>
    </row>
    <row r="157" customFormat="false" ht="10.5" hidden="false" customHeight="false" outlineLevel="0" collapsed="false">
      <c r="A157" s="52"/>
      <c r="B157" s="53"/>
      <c r="C157" s="51"/>
    </row>
    <row r="158" customFormat="false" ht="10.5" hidden="false" customHeight="false" outlineLevel="0" collapsed="false">
      <c r="A158" s="58"/>
      <c r="B158" s="59"/>
      <c r="C158" s="51"/>
    </row>
    <row r="159" customFormat="false" ht="10.5" hidden="false" customHeight="false" outlineLevel="0" collapsed="false">
      <c r="A159" s="58"/>
      <c r="B159" s="59"/>
      <c r="C159" s="51"/>
    </row>
    <row r="160" customFormat="false" ht="10.5" hidden="false" customHeight="false" outlineLevel="0" collapsed="false">
      <c r="A160" s="54"/>
      <c r="B160" s="55"/>
      <c r="C160" s="51"/>
    </row>
    <row r="161" customFormat="false" ht="10.5" hidden="false" customHeight="false" outlineLevel="0" collapsed="false">
      <c r="A161" s="54"/>
      <c r="B161" s="55"/>
      <c r="C161" s="51"/>
    </row>
    <row r="162" customFormat="false" ht="10.5" hidden="false" customHeight="false" outlineLevel="0" collapsed="false">
      <c r="A162" s="54"/>
      <c r="B162" s="55"/>
      <c r="C162" s="51"/>
    </row>
    <row r="163" customFormat="false" ht="10.5" hidden="false" customHeight="false" outlineLevel="0" collapsed="false">
      <c r="A163" s="54"/>
      <c r="B163" s="55"/>
      <c r="C163" s="51"/>
    </row>
    <row r="164" customFormat="false" ht="10.5" hidden="false" customHeight="false" outlineLevel="0" collapsed="false">
      <c r="A164" s="58"/>
      <c r="B164" s="59"/>
      <c r="C164" s="51"/>
    </row>
    <row r="165" customFormat="false" ht="10.5" hidden="false" customHeight="false" outlineLevel="0" collapsed="false">
      <c r="A165" s="58"/>
      <c r="B165" s="59"/>
      <c r="C165" s="51"/>
    </row>
    <row r="166" customFormat="false" ht="10.5" hidden="false" customHeight="false" outlineLevel="0" collapsed="false">
      <c r="A166" s="58"/>
      <c r="B166" s="59"/>
      <c r="C166" s="51"/>
    </row>
    <row r="167" customFormat="false" ht="10.5" hidden="false" customHeight="false" outlineLevel="0" collapsed="false">
      <c r="A167" s="58"/>
      <c r="B167" s="59"/>
      <c r="C167" s="51"/>
    </row>
    <row r="168" customFormat="false" ht="10.5" hidden="false" customHeight="false" outlineLevel="0" collapsed="false">
      <c r="A168" s="58"/>
      <c r="B168" s="59"/>
      <c r="C168" s="51"/>
    </row>
    <row r="169" customFormat="false" ht="10.5" hidden="false" customHeight="false" outlineLevel="0" collapsed="false">
      <c r="A169" s="58"/>
      <c r="B169" s="59"/>
      <c r="C169" s="51"/>
    </row>
    <row r="170" customFormat="false" ht="10.5" hidden="false" customHeight="false" outlineLevel="0" collapsed="false">
      <c r="A170" s="58"/>
      <c r="B170" s="59"/>
      <c r="C170" s="51"/>
    </row>
    <row r="171" customFormat="false" ht="10.5" hidden="false" customHeight="false" outlineLevel="0" collapsed="false">
      <c r="A171" s="58"/>
      <c r="B171" s="59"/>
      <c r="C171" s="51"/>
    </row>
    <row r="172" customFormat="false" ht="10.5" hidden="false" customHeight="false" outlineLevel="0" collapsed="false">
      <c r="A172" s="58"/>
      <c r="B172" s="59"/>
      <c r="C172" s="51"/>
    </row>
    <row r="173" customFormat="false" ht="10.5" hidden="false" customHeight="false" outlineLevel="0" collapsed="false">
      <c r="A173" s="58"/>
      <c r="B173" s="59"/>
      <c r="C173" s="51"/>
    </row>
    <row r="174" customFormat="false" ht="10.5" hidden="false" customHeight="false" outlineLevel="0" collapsed="false">
      <c r="A174" s="58"/>
      <c r="B174" s="59"/>
      <c r="C174" s="51"/>
    </row>
    <row r="2541" customFormat="false" ht="10.5" hidden="false" customHeight="false" outlineLevel="0" collapsed="false">
      <c r="A2541" s="39" t="s">
        <v>320</v>
      </c>
      <c r="C2541" s="39" t="n">
        <v>151714.04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63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13671875" defaultRowHeight="16.5" customHeight="true" zeroHeight="false" outlineLevelRow="0" outlineLevelCol="0"/>
  <cols>
    <col collapsed="false" customWidth="false" hidden="false" outlineLevel="0" max="5" min="1" style="39" width="15.13"/>
    <col collapsed="false" customWidth="true" hidden="false" outlineLevel="0" max="6" min="6" style="39" width="12.56"/>
    <col collapsed="false" customWidth="true" hidden="false" outlineLevel="0" max="7" min="7" style="39" width="16.7"/>
    <col collapsed="false" customWidth="true" hidden="false" outlineLevel="0" max="8" min="8" style="39" width="8.14"/>
    <col collapsed="false" customWidth="false" hidden="false" outlineLevel="0" max="257" min="9" style="39" width="15.13"/>
  </cols>
  <sheetData>
    <row r="1" customFormat="false" ht="16.5" hidden="false" customHeight="true" outlineLevel="0" collapsed="false">
      <c r="A1" s="61" t="s">
        <v>326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  <c r="AZ1" s="61"/>
      <c r="BA1" s="61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  <c r="BQ1" s="61"/>
      <c r="BR1" s="61"/>
      <c r="BS1" s="61"/>
      <c r="BT1" s="61"/>
      <c r="BU1" s="61"/>
      <c r="BV1" s="61"/>
      <c r="BW1" s="61"/>
      <c r="BX1" s="61"/>
      <c r="BY1" s="61"/>
      <c r="BZ1" s="61"/>
      <c r="CA1" s="61"/>
      <c r="CB1" s="61"/>
      <c r="CC1" s="61"/>
      <c r="CD1" s="61"/>
      <c r="CE1" s="61"/>
      <c r="CF1" s="61"/>
      <c r="CG1" s="61"/>
      <c r="CH1" s="61"/>
      <c r="CI1" s="61"/>
      <c r="CJ1" s="61"/>
      <c r="CK1" s="61"/>
      <c r="CL1" s="61"/>
      <c r="CM1" s="61"/>
      <c r="CN1" s="61"/>
      <c r="CO1" s="61"/>
      <c r="CP1" s="61"/>
      <c r="CQ1" s="61"/>
      <c r="CR1" s="61"/>
      <c r="CS1" s="61"/>
      <c r="CT1" s="61"/>
      <c r="CU1" s="61"/>
      <c r="CV1" s="61"/>
      <c r="CW1" s="61"/>
      <c r="CX1" s="61"/>
      <c r="CY1" s="61"/>
      <c r="CZ1" s="61"/>
      <c r="DA1" s="61"/>
      <c r="DB1" s="61"/>
      <c r="DC1" s="61"/>
      <c r="DD1" s="61"/>
      <c r="DE1" s="61"/>
      <c r="DF1" s="61"/>
      <c r="DG1" s="61"/>
      <c r="DH1" s="61"/>
      <c r="DI1" s="61"/>
      <c r="DJ1" s="61"/>
      <c r="DK1" s="61"/>
      <c r="DL1" s="61"/>
      <c r="DM1" s="61"/>
      <c r="DN1" s="61"/>
      <c r="DO1" s="61"/>
      <c r="DP1" s="61"/>
      <c r="DQ1" s="61"/>
      <c r="DR1" s="61"/>
      <c r="DS1" s="61"/>
      <c r="DT1" s="61"/>
      <c r="DU1" s="61"/>
      <c r="DV1" s="61"/>
      <c r="DW1" s="61"/>
      <c r="DX1" s="61"/>
      <c r="DY1" s="61"/>
      <c r="DZ1" s="61"/>
      <c r="EA1" s="61"/>
      <c r="EB1" s="61"/>
      <c r="EC1" s="61"/>
      <c r="ED1" s="61"/>
      <c r="EE1" s="61"/>
      <c r="EF1" s="61"/>
      <c r="EG1" s="61"/>
      <c r="EH1" s="61"/>
      <c r="EI1" s="61"/>
      <c r="EJ1" s="61"/>
      <c r="EK1" s="61"/>
      <c r="EL1" s="61"/>
      <c r="EM1" s="61"/>
      <c r="EN1" s="61"/>
      <c r="EO1" s="61"/>
      <c r="EP1" s="61"/>
      <c r="EQ1" s="61"/>
      <c r="ER1" s="61"/>
      <c r="ES1" s="61"/>
      <c r="ET1" s="61"/>
      <c r="EU1" s="61"/>
      <c r="EV1" s="61"/>
      <c r="EW1" s="61"/>
      <c r="EX1" s="61"/>
      <c r="EY1" s="61"/>
      <c r="EZ1" s="61"/>
      <c r="FA1" s="61"/>
      <c r="FB1" s="61"/>
      <c r="FC1" s="61"/>
      <c r="FD1" s="61"/>
      <c r="FE1" s="61"/>
      <c r="FF1" s="61"/>
      <c r="FG1" s="61"/>
      <c r="FH1" s="61"/>
      <c r="FI1" s="61"/>
      <c r="FJ1" s="61"/>
      <c r="FK1" s="61"/>
      <c r="FL1" s="61"/>
      <c r="FM1" s="61"/>
      <c r="FN1" s="61"/>
      <c r="FO1" s="61"/>
      <c r="FP1" s="61"/>
      <c r="FQ1" s="61"/>
      <c r="FR1" s="61"/>
      <c r="FS1" s="61"/>
      <c r="FT1" s="61"/>
      <c r="FU1" s="61"/>
      <c r="FV1" s="61"/>
      <c r="FW1" s="61"/>
      <c r="FX1" s="61"/>
      <c r="FY1" s="61"/>
      <c r="FZ1" s="61"/>
      <c r="GA1" s="61"/>
      <c r="GB1" s="61"/>
      <c r="GC1" s="61"/>
      <c r="GD1" s="61"/>
      <c r="GE1" s="61"/>
      <c r="GF1" s="61"/>
      <c r="GG1" s="61"/>
      <c r="GH1" s="61"/>
      <c r="GI1" s="61"/>
      <c r="GJ1" s="61"/>
      <c r="GK1" s="61"/>
      <c r="GL1" s="61"/>
      <c r="GM1" s="61"/>
      <c r="GN1" s="61"/>
      <c r="GO1" s="61"/>
      <c r="GP1" s="61"/>
      <c r="GQ1" s="61"/>
      <c r="GR1" s="61"/>
      <c r="GS1" s="61"/>
      <c r="GT1" s="61"/>
      <c r="GU1" s="61"/>
      <c r="GV1" s="61"/>
      <c r="GW1" s="61"/>
      <c r="GX1" s="61"/>
      <c r="GY1" s="61"/>
      <c r="GZ1" s="61"/>
      <c r="HA1" s="61"/>
      <c r="HB1" s="61"/>
      <c r="HC1" s="61"/>
      <c r="HD1" s="61"/>
      <c r="HE1" s="61"/>
      <c r="HF1" s="61"/>
      <c r="HG1" s="61"/>
      <c r="HH1" s="61"/>
      <c r="HI1" s="61"/>
      <c r="HJ1" s="61"/>
      <c r="HK1" s="61"/>
      <c r="HL1" s="61"/>
      <c r="HM1" s="61"/>
      <c r="HN1" s="61"/>
      <c r="HO1" s="61"/>
      <c r="HP1" s="61"/>
      <c r="HQ1" s="61"/>
      <c r="HR1" s="61"/>
      <c r="HS1" s="61"/>
      <c r="HT1" s="61"/>
      <c r="HU1" s="61"/>
      <c r="HV1" s="61"/>
      <c r="HW1" s="61"/>
      <c r="HX1" s="61"/>
      <c r="HY1" s="61"/>
      <c r="HZ1" s="61"/>
      <c r="IA1" s="61"/>
      <c r="IB1" s="61"/>
      <c r="IC1" s="61"/>
      <c r="ID1" s="61"/>
      <c r="IE1" s="61"/>
      <c r="IF1" s="61"/>
      <c r="IG1" s="61"/>
      <c r="IH1" s="61"/>
      <c r="II1" s="61"/>
      <c r="IJ1" s="61"/>
      <c r="IK1" s="61"/>
      <c r="IL1" s="61"/>
      <c r="IM1" s="61"/>
      <c r="IN1" s="61"/>
      <c r="IO1" s="61"/>
      <c r="IP1" s="61"/>
      <c r="IQ1" s="61"/>
      <c r="IR1" s="61"/>
      <c r="IS1" s="61"/>
      <c r="IT1" s="61"/>
      <c r="IU1" s="61"/>
      <c r="IV1" s="61"/>
      <c r="IW1" s="61"/>
    </row>
    <row r="2" customFormat="false" ht="16.5" hidden="false" customHeight="true" outlineLevel="0" collapsed="false">
      <c r="A2" s="61" t="s">
        <v>327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  <c r="BM2" s="61"/>
      <c r="BN2" s="61"/>
      <c r="BO2" s="61"/>
      <c r="BP2" s="61"/>
      <c r="BQ2" s="61"/>
      <c r="BR2" s="61"/>
      <c r="BS2" s="61"/>
      <c r="BT2" s="61"/>
      <c r="BU2" s="61"/>
      <c r="BV2" s="61"/>
      <c r="BW2" s="61"/>
      <c r="BX2" s="61"/>
      <c r="BY2" s="61"/>
      <c r="BZ2" s="61"/>
      <c r="CA2" s="61"/>
      <c r="CB2" s="61"/>
      <c r="CC2" s="61"/>
      <c r="CD2" s="61"/>
      <c r="CE2" s="61"/>
      <c r="CF2" s="61"/>
      <c r="CG2" s="61"/>
      <c r="CH2" s="61"/>
      <c r="CI2" s="61"/>
      <c r="CJ2" s="61"/>
      <c r="CK2" s="61"/>
      <c r="CL2" s="61"/>
      <c r="CM2" s="61"/>
      <c r="CN2" s="61"/>
      <c r="CO2" s="61"/>
      <c r="CP2" s="61"/>
      <c r="CQ2" s="61"/>
      <c r="CR2" s="61"/>
      <c r="CS2" s="61"/>
      <c r="CT2" s="61"/>
      <c r="CU2" s="61"/>
      <c r="CV2" s="61"/>
      <c r="CW2" s="61"/>
      <c r="CX2" s="61"/>
      <c r="CY2" s="61"/>
      <c r="CZ2" s="61"/>
      <c r="DA2" s="61"/>
      <c r="DB2" s="61"/>
      <c r="DC2" s="61"/>
      <c r="DD2" s="61"/>
      <c r="DE2" s="61"/>
      <c r="DF2" s="61"/>
      <c r="DG2" s="61"/>
      <c r="DH2" s="61"/>
      <c r="DI2" s="61"/>
      <c r="DJ2" s="61"/>
      <c r="DK2" s="61"/>
      <c r="DL2" s="61"/>
      <c r="DM2" s="61"/>
      <c r="DN2" s="61"/>
      <c r="DO2" s="61"/>
      <c r="DP2" s="61"/>
      <c r="DQ2" s="61"/>
      <c r="DR2" s="61"/>
      <c r="DS2" s="61"/>
      <c r="DT2" s="61"/>
      <c r="DU2" s="61"/>
      <c r="DV2" s="61"/>
      <c r="DW2" s="61"/>
      <c r="DX2" s="61"/>
      <c r="DY2" s="61"/>
      <c r="DZ2" s="61"/>
      <c r="EA2" s="61"/>
      <c r="EB2" s="61"/>
      <c r="EC2" s="61"/>
      <c r="ED2" s="61"/>
      <c r="EE2" s="61"/>
      <c r="EF2" s="61"/>
      <c r="EG2" s="61"/>
      <c r="EH2" s="61"/>
      <c r="EI2" s="61"/>
      <c r="EJ2" s="61"/>
      <c r="EK2" s="61"/>
      <c r="EL2" s="61"/>
      <c r="EM2" s="61"/>
      <c r="EN2" s="61"/>
      <c r="EO2" s="61"/>
      <c r="EP2" s="61"/>
      <c r="EQ2" s="61"/>
      <c r="ER2" s="61"/>
      <c r="ES2" s="61"/>
      <c r="ET2" s="61"/>
      <c r="EU2" s="61"/>
      <c r="EV2" s="61"/>
      <c r="EW2" s="61"/>
      <c r="EX2" s="61"/>
      <c r="EY2" s="61"/>
      <c r="EZ2" s="61"/>
      <c r="FA2" s="61"/>
      <c r="FB2" s="61"/>
      <c r="FC2" s="61"/>
      <c r="FD2" s="61"/>
      <c r="FE2" s="61"/>
      <c r="FF2" s="61"/>
      <c r="FG2" s="61"/>
      <c r="FH2" s="61"/>
      <c r="FI2" s="61"/>
      <c r="FJ2" s="61"/>
      <c r="FK2" s="61"/>
      <c r="FL2" s="61"/>
      <c r="FM2" s="61"/>
      <c r="FN2" s="61"/>
      <c r="FO2" s="61"/>
      <c r="FP2" s="61"/>
      <c r="FQ2" s="61"/>
      <c r="FR2" s="61"/>
      <c r="FS2" s="61"/>
      <c r="FT2" s="61"/>
      <c r="FU2" s="61"/>
      <c r="FV2" s="61"/>
      <c r="FW2" s="61"/>
      <c r="FX2" s="61"/>
      <c r="FY2" s="61"/>
      <c r="FZ2" s="61"/>
      <c r="GA2" s="61"/>
      <c r="GB2" s="61"/>
      <c r="GC2" s="61"/>
      <c r="GD2" s="61"/>
      <c r="GE2" s="61"/>
      <c r="GF2" s="61"/>
      <c r="GG2" s="61"/>
      <c r="GH2" s="61"/>
      <c r="GI2" s="61"/>
      <c r="GJ2" s="61"/>
      <c r="GK2" s="61"/>
      <c r="GL2" s="61"/>
      <c r="GM2" s="61"/>
      <c r="GN2" s="61"/>
      <c r="GO2" s="61"/>
      <c r="GP2" s="61"/>
      <c r="GQ2" s="61"/>
      <c r="GR2" s="61"/>
      <c r="GS2" s="61"/>
      <c r="GT2" s="61"/>
      <c r="GU2" s="61"/>
      <c r="GV2" s="61"/>
      <c r="GW2" s="61"/>
      <c r="GX2" s="61"/>
      <c r="GY2" s="61"/>
      <c r="GZ2" s="61"/>
      <c r="HA2" s="61"/>
      <c r="HB2" s="61"/>
      <c r="HC2" s="61"/>
      <c r="HD2" s="61"/>
      <c r="HE2" s="61"/>
      <c r="HF2" s="61"/>
      <c r="HG2" s="61"/>
      <c r="HH2" s="61"/>
      <c r="HI2" s="61"/>
      <c r="HJ2" s="61"/>
      <c r="HK2" s="61"/>
      <c r="HL2" s="61"/>
      <c r="HM2" s="61"/>
      <c r="HN2" s="61"/>
      <c r="HO2" s="61"/>
      <c r="HP2" s="61"/>
      <c r="HQ2" s="61"/>
      <c r="HR2" s="61"/>
      <c r="HS2" s="61"/>
      <c r="HT2" s="61"/>
      <c r="HU2" s="61"/>
      <c r="HV2" s="61"/>
      <c r="HW2" s="61"/>
      <c r="HX2" s="61"/>
      <c r="HY2" s="61"/>
      <c r="HZ2" s="61"/>
      <c r="IA2" s="61"/>
      <c r="IB2" s="61"/>
      <c r="IC2" s="61"/>
      <c r="ID2" s="61"/>
      <c r="IE2" s="61"/>
      <c r="IF2" s="61"/>
      <c r="IG2" s="61"/>
      <c r="IH2" s="61"/>
      <c r="II2" s="61"/>
      <c r="IJ2" s="61"/>
      <c r="IK2" s="61"/>
      <c r="IL2" s="61"/>
      <c r="IM2" s="61"/>
      <c r="IN2" s="61"/>
      <c r="IO2" s="61"/>
      <c r="IP2" s="61"/>
      <c r="IQ2" s="61"/>
      <c r="IR2" s="61"/>
      <c r="IS2" s="61"/>
      <c r="IT2" s="61"/>
      <c r="IU2" s="61"/>
      <c r="IV2" s="61"/>
      <c r="IW2" s="61"/>
    </row>
    <row r="3" customFormat="false" ht="16.5" hidden="false" customHeight="true" outlineLevel="0" collapsed="false">
      <c r="A3" s="40" t="s">
        <v>41</v>
      </c>
      <c r="B3" s="40" t="s">
        <v>328</v>
      </c>
      <c r="C3" s="40" t="s">
        <v>329</v>
      </c>
      <c r="D3" s="40" t="s">
        <v>330</v>
      </c>
      <c r="F3" s="40" t="s">
        <v>331</v>
      </c>
      <c r="G3" s="40" t="s">
        <v>332</v>
      </c>
      <c r="H3" s="40" t="s">
        <v>333</v>
      </c>
    </row>
    <row r="4" customFormat="false" ht="16.5" hidden="false" customHeight="true" outlineLevel="0" collapsed="false">
      <c r="A4" s="58" t="s">
        <v>58</v>
      </c>
      <c r="B4" s="51" t="n">
        <v>310320.09</v>
      </c>
      <c r="C4" s="51" t="n">
        <v>-310500</v>
      </c>
      <c r="D4" s="51" t="n">
        <f aca="false">+B4+C4</f>
        <v>-179.909999999974</v>
      </c>
    </row>
    <row r="5" customFormat="false" ht="16.5" hidden="false" customHeight="true" outlineLevel="0" collapsed="false">
      <c r="A5" s="58" t="s">
        <v>59</v>
      </c>
      <c r="B5" s="51" t="n">
        <v>104190</v>
      </c>
      <c r="C5" s="51" t="n">
        <v>-104400</v>
      </c>
      <c r="D5" s="51" t="n">
        <f aca="false">+B5+C5</f>
        <v>-210</v>
      </c>
    </row>
    <row r="6" customFormat="false" ht="16.5" hidden="false" customHeight="true" outlineLevel="0" collapsed="false">
      <c r="A6" s="58" t="s">
        <v>63</v>
      </c>
      <c r="B6" s="51" t="n">
        <v>92950</v>
      </c>
      <c r="C6" s="51" t="n">
        <v>-92400</v>
      </c>
      <c r="D6" s="51" t="n">
        <f aca="false">+B6+C6</f>
        <v>550</v>
      </c>
    </row>
    <row r="7" customFormat="false" ht="16.5" hidden="false" customHeight="true" outlineLevel="0" collapsed="false">
      <c r="A7" s="58" t="s">
        <v>62</v>
      </c>
      <c r="B7" s="51" t="n">
        <v>54495</v>
      </c>
      <c r="C7" s="51" t="n">
        <v>-54600</v>
      </c>
      <c r="D7" s="51" t="n">
        <f aca="false">+B7+C7</f>
        <v>-105</v>
      </c>
    </row>
    <row r="8" customFormat="false" ht="16.5" hidden="false" customHeight="true" outlineLevel="0" collapsed="false">
      <c r="A8" s="58" t="s">
        <v>60</v>
      </c>
      <c r="B8" s="51" t="n">
        <v>11109</v>
      </c>
      <c r="C8" s="51" t="n">
        <v>-11040</v>
      </c>
      <c r="D8" s="51" t="n">
        <f aca="false">+B8+C8</f>
        <v>69</v>
      </c>
    </row>
    <row r="9" customFormat="false" ht="16.5" hidden="false" customHeight="true" outlineLevel="0" collapsed="false">
      <c r="A9" s="58" t="s">
        <v>57</v>
      </c>
      <c r="B9" s="51" t="n">
        <v>-20256</v>
      </c>
      <c r="C9" s="51" t="n">
        <v>13440</v>
      </c>
      <c r="D9" s="51" t="n">
        <f aca="false">+B9+C9</f>
        <v>-6816</v>
      </c>
    </row>
    <row r="10" customFormat="false" ht="16.5" hidden="false" customHeight="true" outlineLevel="0" collapsed="false">
      <c r="A10" s="58" t="s">
        <v>56</v>
      </c>
      <c r="B10" s="51" t="n">
        <v>-20256</v>
      </c>
      <c r="C10" s="51" t="n">
        <v>20320</v>
      </c>
      <c r="D10" s="51" t="n">
        <f aca="false">+B10+C10</f>
        <v>64</v>
      </c>
    </row>
    <row r="11" customFormat="false" ht="16.5" hidden="false" customHeight="true" outlineLevel="0" collapsed="false">
      <c r="A11" s="58" t="s">
        <v>54</v>
      </c>
      <c r="B11" s="51" t="n">
        <v>-36762</v>
      </c>
      <c r="C11" s="51" t="n">
        <v>36960</v>
      </c>
      <c r="D11" s="51" t="n">
        <f aca="false">+B11+C11</f>
        <v>198</v>
      </c>
    </row>
    <row r="12" customFormat="false" ht="16.5" hidden="false" customHeight="true" outlineLevel="0" collapsed="false">
      <c r="A12" s="58" t="s">
        <v>55</v>
      </c>
      <c r="B12" s="51" t="n">
        <v>-51646</v>
      </c>
      <c r="C12" s="51" t="n">
        <v>51680</v>
      </c>
      <c r="D12" s="51" t="n">
        <f aca="false">+B12+C12</f>
        <v>34</v>
      </c>
    </row>
    <row r="13" customFormat="false" ht="16.5" hidden="false" customHeight="true" outlineLevel="0" collapsed="false">
      <c r="A13" s="58" t="s">
        <v>53</v>
      </c>
      <c r="B13" s="51" t="n">
        <v>-54143</v>
      </c>
      <c r="C13" s="51" t="n">
        <v>54230</v>
      </c>
      <c r="D13" s="51" t="n">
        <f aca="false">+B13+C13</f>
        <v>87</v>
      </c>
    </row>
    <row r="14" customFormat="false" ht="16.5" hidden="false" customHeight="true" outlineLevel="0" collapsed="false">
      <c r="A14" s="58" t="s">
        <v>52</v>
      </c>
      <c r="B14" s="51" t="n">
        <v>-68643</v>
      </c>
      <c r="C14" s="51" t="n">
        <v>68730</v>
      </c>
      <c r="D14" s="51" t="n">
        <f aca="false">+B14+C14</f>
        <v>87</v>
      </c>
    </row>
    <row r="15" customFormat="false" ht="16.5" hidden="false" customHeight="true" outlineLevel="0" collapsed="false">
      <c r="A15" s="58" t="s">
        <v>51</v>
      </c>
      <c r="B15" s="51" t="n">
        <v>-91440</v>
      </c>
      <c r="C15" s="51" t="n">
        <v>91500</v>
      </c>
      <c r="D15" s="51" t="n">
        <f aca="false">+B15+C15</f>
        <v>60</v>
      </c>
    </row>
    <row r="16" customFormat="false" ht="16.5" hidden="false" customHeight="true" outlineLevel="0" collapsed="false">
      <c r="A16" s="58" t="s">
        <v>50</v>
      </c>
      <c r="B16" s="51" t="n">
        <v>-97890</v>
      </c>
      <c r="C16" s="51" t="n">
        <v>97800</v>
      </c>
      <c r="D16" s="51" t="n">
        <f aca="false">+B16+C16</f>
        <v>-90</v>
      </c>
    </row>
    <row r="17" customFormat="false" ht="16.5" hidden="false" customHeight="true" outlineLevel="0" collapsed="false">
      <c r="A17" s="58" t="s">
        <v>47</v>
      </c>
      <c r="B17" s="51" t="n">
        <v>-103440.03</v>
      </c>
      <c r="C17" s="51" t="n">
        <v>103500</v>
      </c>
      <c r="D17" s="51" t="n">
        <f aca="false">+B17+C17</f>
        <v>59.9700000000012</v>
      </c>
    </row>
    <row r="18" customFormat="false" ht="16.5" hidden="false" customHeight="true" outlineLevel="0" collapsed="false">
      <c r="A18" s="58" t="s">
        <v>48</v>
      </c>
      <c r="B18" s="51" t="n">
        <v>-103440.03</v>
      </c>
      <c r="C18" s="51" t="n">
        <v>103500</v>
      </c>
      <c r="D18" s="51" t="n">
        <f aca="false">+B18+C18</f>
        <v>59.9700000000012</v>
      </c>
    </row>
    <row r="19" customFormat="false" ht="16.5" hidden="false" customHeight="true" outlineLevel="0" collapsed="false">
      <c r="A19" s="58" t="s">
        <v>44</v>
      </c>
      <c r="B19" s="51" t="n">
        <v>-104190</v>
      </c>
      <c r="C19" s="51" t="n">
        <v>104400</v>
      </c>
      <c r="D19" s="51" t="n">
        <f aca="false">+B19+C19</f>
        <v>210</v>
      </c>
    </row>
    <row r="20" customFormat="false" ht="16.5" hidden="false" customHeight="true" outlineLevel="0" collapsed="false">
      <c r="A20" s="58" t="s">
        <v>46</v>
      </c>
      <c r="B20" s="51" t="n">
        <v>-206880.06</v>
      </c>
      <c r="C20" s="51" t="n">
        <v>207000</v>
      </c>
      <c r="D20" s="51" t="n">
        <f aca="false">+B20+C20</f>
        <v>119.940000000002</v>
      </c>
    </row>
    <row r="21" customFormat="false" ht="16.5" hidden="false" customHeight="true" outlineLevel="0" collapsed="false">
      <c r="A21" s="50" t="s">
        <v>70</v>
      </c>
      <c r="B21" s="51" t="n">
        <v>-206880.06</v>
      </c>
      <c r="C21" s="51" t="n">
        <v>207000</v>
      </c>
      <c r="D21" s="51" t="n">
        <f aca="false">+B21+C21</f>
        <v>119.940000000002</v>
      </c>
    </row>
    <row r="22" customFormat="false" ht="16.5" hidden="false" customHeight="true" outlineLevel="0" collapsed="false">
      <c r="A22" s="58" t="s">
        <v>49</v>
      </c>
      <c r="B22" s="51" t="n">
        <v>-310320.09</v>
      </c>
      <c r="C22" s="51" t="n">
        <v>310500</v>
      </c>
      <c r="D22" s="51" t="n">
        <f aca="false">+B22+C22</f>
        <v>179.909999999974</v>
      </c>
    </row>
    <row r="23" customFormat="false" ht="16.5" hidden="false" customHeight="true" outlineLevel="0" collapsed="false">
      <c r="A23" s="58"/>
      <c r="B23" s="51"/>
      <c r="C23" s="51"/>
      <c r="D23" s="51"/>
    </row>
    <row r="24" customFormat="false" ht="16.5" hidden="false" customHeight="true" outlineLevel="0" collapsed="false">
      <c r="A24" s="58" t="s">
        <v>334</v>
      </c>
      <c r="B24" s="51"/>
      <c r="C24" s="51"/>
      <c r="D24" s="51" t="n">
        <f aca="false">SUM(D4:D23)</f>
        <v>-5502.17999999999</v>
      </c>
    </row>
    <row r="25" customFormat="false" ht="16.5" hidden="false" customHeight="true" outlineLevel="0" collapsed="false">
      <c r="A25" s="58"/>
      <c r="B25" s="51"/>
      <c r="C25" s="51"/>
      <c r="D25" s="51"/>
    </row>
    <row r="26" customFormat="false" ht="16.5" hidden="false" customHeight="true" outlineLevel="0" collapsed="false">
      <c r="A26" s="62" t="s">
        <v>88</v>
      </c>
      <c r="B26" s="49" t="n">
        <v>12872.6</v>
      </c>
      <c r="C26" s="49" t="n">
        <v>0</v>
      </c>
      <c r="D26" s="49" t="n">
        <f aca="false">+B26+C26</f>
        <v>12872.6</v>
      </c>
      <c r="E26" s="39" t="s">
        <v>335</v>
      </c>
    </row>
    <row r="27" customFormat="false" ht="16.5" hidden="false" customHeight="true" outlineLevel="0" collapsed="false">
      <c r="A27" s="62" t="s">
        <v>91</v>
      </c>
      <c r="B27" s="49" t="n">
        <v>48000</v>
      </c>
      <c r="C27" s="49" t="n">
        <v>0</v>
      </c>
      <c r="D27" s="49" t="n">
        <f aca="false">+B27+C27</f>
        <v>48000</v>
      </c>
      <c r="E27" s="39" t="s">
        <v>335</v>
      </c>
    </row>
    <row r="28" customFormat="false" ht="16.5" hidden="false" customHeight="true" outlineLevel="0" collapsed="false">
      <c r="A28" s="62" t="s">
        <v>75</v>
      </c>
      <c r="B28" s="49" t="n">
        <v>65992.42</v>
      </c>
      <c r="C28" s="49" t="n">
        <v>0</v>
      </c>
      <c r="D28" s="49" t="n">
        <f aca="false">+B28+C28</f>
        <v>65992.42</v>
      </c>
      <c r="E28" s="39" t="s">
        <v>335</v>
      </c>
    </row>
    <row r="29" customFormat="false" ht="16.5" hidden="false" customHeight="true" outlineLevel="0" collapsed="false">
      <c r="A29" s="52" t="s">
        <v>175</v>
      </c>
      <c r="B29" s="51" t="n">
        <v>100000</v>
      </c>
      <c r="C29" s="51" t="n">
        <v>0</v>
      </c>
      <c r="D29" s="51" t="n">
        <f aca="false">+B29+C29</f>
        <v>100000</v>
      </c>
    </row>
    <row r="30" customFormat="false" ht="16.5" hidden="false" customHeight="true" outlineLevel="0" collapsed="false">
      <c r="A30" s="39" t="s">
        <v>336</v>
      </c>
      <c r="D30" s="51" t="n">
        <v>-100000</v>
      </c>
    </row>
    <row r="31" customFormat="false" ht="16.5" hidden="false" customHeight="true" outlineLevel="0" collapsed="false">
      <c r="A31" s="39" t="s">
        <v>337</v>
      </c>
      <c r="D31" s="21" t="n">
        <f aca="false">SUM(D26:D30)</f>
        <v>126865.02</v>
      </c>
    </row>
    <row r="3637" customFormat="false" ht="16.5" hidden="false" customHeight="true" outlineLevel="0" collapsed="false">
      <c r="A3637" s="60" t="s">
        <v>338</v>
      </c>
      <c r="B3637" s="39" t="n">
        <v>743300.63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76"/>
  <sheetViews>
    <sheetView showFormulas="false" showGridLines="true" showRowColHeaders="true" showZeros="true" rightToLeft="false" tabSelected="false" showOutlineSymbols="true" defaultGridColor="true" view="normal" topLeftCell="A11" colorId="64" zoomScale="100" zoomScaleNormal="100" zoomScalePageLayoutView="100" workbookViewId="0">
      <selection pane="topLeft" activeCell="A33" activeCellId="0" sqref="A33"/>
    </sheetView>
  </sheetViews>
  <sheetFormatPr defaultColWidth="15.13671875" defaultRowHeight="16.5" customHeight="true" zeroHeight="false" outlineLevelRow="0" outlineLevelCol="0"/>
  <cols>
    <col collapsed="false" customWidth="false" hidden="false" outlineLevel="0" max="2" min="1" style="39" width="15.13"/>
    <col collapsed="false" customWidth="true" hidden="false" outlineLevel="0" max="3" min="3" style="39" width="9.28"/>
    <col collapsed="false" customWidth="true" hidden="false" outlineLevel="0" max="4" min="4" style="39" width="10.13"/>
    <col collapsed="false" customWidth="false" hidden="false" outlineLevel="0" max="5" min="5" style="39" width="15.13"/>
    <col collapsed="false" customWidth="true" hidden="false" outlineLevel="0" max="6" min="6" style="39" width="12.56"/>
    <col collapsed="false" customWidth="true" hidden="false" outlineLevel="0" max="7" min="7" style="39" width="16.7"/>
    <col collapsed="false" customWidth="true" hidden="false" outlineLevel="0" max="8" min="8" style="39" width="8.14"/>
    <col collapsed="false" customWidth="false" hidden="false" outlineLevel="0" max="257" min="9" style="39" width="15.13"/>
  </cols>
  <sheetData>
    <row r="1" customFormat="false" ht="16.5" hidden="false" customHeight="true" outlineLevel="0" collapsed="false">
      <c r="A1" s="61" t="s">
        <v>326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  <c r="AZ1" s="61"/>
      <c r="BA1" s="61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  <c r="BQ1" s="61"/>
      <c r="BR1" s="61"/>
      <c r="BS1" s="61"/>
      <c r="BT1" s="61"/>
      <c r="BU1" s="61"/>
      <c r="BV1" s="61"/>
      <c r="BW1" s="61"/>
      <c r="BX1" s="61"/>
      <c r="BY1" s="61"/>
      <c r="BZ1" s="61"/>
      <c r="CA1" s="61"/>
      <c r="CB1" s="61"/>
      <c r="CC1" s="61"/>
      <c r="CD1" s="61"/>
      <c r="CE1" s="61"/>
      <c r="CF1" s="61"/>
      <c r="CG1" s="61"/>
      <c r="CH1" s="61"/>
      <c r="CI1" s="61"/>
      <c r="CJ1" s="61"/>
      <c r="CK1" s="61"/>
      <c r="CL1" s="61"/>
      <c r="CM1" s="61"/>
      <c r="CN1" s="61"/>
      <c r="CO1" s="61"/>
      <c r="CP1" s="61"/>
      <c r="CQ1" s="61"/>
      <c r="CR1" s="61"/>
      <c r="CS1" s="61"/>
      <c r="CT1" s="61"/>
      <c r="CU1" s="61"/>
      <c r="CV1" s="61"/>
      <c r="CW1" s="61"/>
      <c r="CX1" s="61"/>
      <c r="CY1" s="61"/>
      <c r="CZ1" s="61"/>
      <c r="DA1" s="61"/>
      <c r="DB1" s="61"/>
      <c r="DC1" s="61"/>
      <c r="DD1" s="61"/>
      <c r="DE1" s="61"/>
      <c r="DF1" s="61"/>
      <c r="DG1" s="61"/>
      <c r="DH1" s="61"/>
      <c r="DI1" s="61"/>
      <c r="DJ1" s="61"/>
      <c r="DK1" s="61"/>
      <c r="DL1" s="61"/>
      <c r="DM1" s="61"/>
      <c r="DN1" s="61"/>
      <c r="DO1" s="61"/>
      <c r="DP1" s="61"/>
      <c r="DQ1" s="61"/>
      <c r="DR1" s="61"/>
      <c r="DS1" s="61"/>
      <c r="DT1" s="61"/>
      <c r="DU1" s="61"/>
      <c r="DV1" s="61"/>
      <c r="DW1" s="61"/>
      <c r="DX1" s="61"/>
      <c r="DY1" s="61"/>
      <c r="DZ1" s="61"/>
      <c r="EA1" s="61"/>
      <c r="EB1" s="61"/>
      <c r="EC1" s="61"/>
      <c r="ED1" s="61"/>
      <c r="EE1" s="61"/>
      <c r="EF1" s="61"/>
      <c r="EG1" s="61"/>
      <c r="EH1" s="61"/>
      <c r="EI1" s="61"/>
      <c r="EJ1" s="61"/>
      <c r="EK1" s="61"/>
      <c r="EL1" s="61"/>
      <c r="EM1" s="61"/>
      <c r="EN1" s="61"/>
      <c r="EO1" s="61"/>
      <c r="EP1" s="61"/>
      <c r="EQ1" s="61"/>
      <c r="ER1" s="61"/>
      <c r="ES1" s="61"/>
      <c r="ET1" s="61"/>
      <c r="EU1" s="61"/>
      <c r="EV1" s="61"/>
      <c r="EW1" s="61"/>
      <c r="EX1" s="61"/>
      <c r="EY1" s="61"/>
      <c r="EZ1" s="61"/>
      <c r="FA1" s="61"/>
      <c r="FB1" s="61"/>
      <c r="FC1" s="61"/>
      <c r="FD1" s="61"/>
      <c r="FE1" s="61"/>
      <c r="FF1" s="61"/>
      <c r="FG1" s="61"/>
      <c r="FH1" s="61"/>
      <c r="FI1" s="61"/>
      <c r="FJ1" s="61"/>
      <c r="FK1" s="61"/>
      <c r="FL1" s="61"/>
      <c r="FM1" s="61"/>
      <c r="FN1" s="61"/>
      <c r="FO1" s="61"/>
      <c r="FP1" s="61"/>
      <c r="FQ1" s="61"/>
      <c r="FR1" s="61"/>
      <c r="FS1" s="61"/>
      <c r="FT1" s="61"/>
      <c r="FU1" s="61"/>
      <c r="FV1" s="61"/>
      <c r="FW1" s="61"/>
      <c r="FX1" s="61"/>
      <c r="FY1" s="61"/>
      <c r="FZ1" s="61"/>
      <c r="GA1" s="61"/>
      <c r="GB1" s="61"/>
      <c r="GC1" s="61"/>
      <c r="GD1" s="61"/>
      <c r="GE1" s="61"/>
      <c r="GF1" s="61"/>
      <c r="GG1" s="61"/>
      <c r="GH1" s="61"/>
      <c r="GI1" s="61"/>
      <c r="GJ1" s="61"/>
      <c r="GK1" s="61"/>
      <c r="GL1" s="61"/>
      <c r="GM1" s="61"/>
      <c r="GN1" s="61"/>
      <c r="GO1" s="61"/>
      <c r="GP1" s="61"/>
      <c r="GQ1" s="61"/>
      <c r="GR1" s="61"/>
      <c r="GS1" s="61"/>
      <c r="GT1" s="61"/>
      <c r="GU1" s="61"/>
      <c r="GV1" s="61"/>
      <c r="GW1" s="61"/>
      <c r="GX1" s="61"/>
      <c r="GY1" s="61"/>
      <c r="GZ1" s="61"/>
      <c r="HA1" s="61"/>
      <c r="HB1" s="61"/>
      <c r="HC1" s="61"/>
      <c r="HD1" s="61"/>
      <c r="HE1" s="61"/>
      <c r="HF1" s="61"/>
      <c r="HG1" s="61"/>
      <c r="HH1" s="61"/>
      <c r="HI1" s="61"/>
      <c r="HJ1" s="61"/>
      <c r="HK1" s="61"/>
      <c r="HL1" s="61"/>
      <c r="HM1" s="61"/>
      <c r="HN1" s="61"/>
      <c r="HO1" s="61"/>
      <c r="HP1" s="61"/>
      <c r="HQ1" s="61"/>
      <c r="HR1" s="61"/>
      <c r="HS1" s="61"/>
      <c r="HT1" s="61"/>
      <c r="HU1" s="61"/>
      <c r="HV1" s="61"/>
      <c r="HW1" s="61"/>
      <c r="HX1" s="61"/>
      <c r="HY1" s="61"/>
      <c r="HZ1" s="61"/>
      <c r="IA1" s="61"/>
      <c r="IB1" s="61"/>
      <c r="IC1" s="61"/>
      <c r="ID1" s="61"/>
      <c r="IE1" s="61"/>
      <c r="IF1" s="61"/>
      <c r="IG1" s="61"/>
      <c r="IH1" s="61"/>
      <c r="II1" s="61"/>
      <c r="IJ1" s="61"/>
      <c r="IK1" s="61"/>
      <c r="IL1" s="61"/>
      <c r="IM1" s="61"/>
      <c r="IN1" s="61"/>
      <c r="IO1" s="61"/>
      <c r="IP1" s="61"/>
      <c r="IQ1" s="61"/>
      <c r="IR1" s="61"/>
      <c r="IS1" s="61"/>
      <c r="IT1" s="61"/>
      <c r="IU1" s="61"/>
      <c r="IV1" s="61"/>
      <c r="IW1" s="61"/>
    </row>
    <row r="2" customFormat="false" ht="16.5" hidden="false" customHeight="true" outlineLevel="0" collapsed="false">
      <c r="A2" s="61" t="s">
        <v>339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  <c r="BM2" s="61"/>
      <c r="BN2" s="61"/>
      <c r="BO2" s="61"/>
      <c r="BP2" s="61"/>
      <c r="BQ2" s="61"/>
      <c r="BR2" s="61"/>
      <c r="BS2" s="61"/>
      <c r="BT2" s="61"/>
      <c r="BU2" s="61"/>
      <c r="BV2" s="61"/>
      <c r="BW2" s="61"/>
      <c r="BX2" s="61"/>
      <c r="BY2" s="61"/>
      <c r="BZ2" s="61"/>
      <c r="CA2" s="61"/>
      <c r="CB2" s="61"/>
      <c r="CC2" s="61"/>
      <c r="CD2" s="61"/>
      <c r="CE2" s="61"/>
      <c r="CF2" s="61"/>
      <c r="CG2" s="61"/>
      <c r="CH2" s="61"/>
      <c r="CI2" s="61"/>
      <c r="CJ2" s="61"/>
      <c r="CK2" s="61"/>
      <c r="CL2" s="61"/>
      <c r="CM2" s="61"/>
      <c r="CN2" s="61"/>
      <c r="CO2" s="61"/>
      <c r="CP2" s="61"/>
      <c r="CQ2" s="61"/>
      <c r="CR2" s="61"/>
      <c r="CS2" s="61"/>
      <c r="CT2" s="61"/>
      <c r="CU2" s="61"/>
      <c r="CV2" s="61"/>
      <c r="CW2" s="61"/>
      <c r="CX2" s="61"/>
      <c r="CY2" s="61"/>
      <c r="CZ2" s="61"/>
      <c r="DA2" s="61"/>
      <c r="DB2" s="61"/>
      <c r="DC2" s="61"/>
      <c r="DD2" s="61"/>
      <c r="DE2" s="61"/>
      <c r="DF2" s="61"/>
      <c r="DG2" s="61"/>
      <c r="DH2" s="61"/>
      <c r="DI2" s="61"/>
      <c r="DJ2" s="61"/>
      <c r="DK2" s="61"/>
      <c r="DL2" s="61"/>
      <c r="DM2" s="61"/>
      <c r="DN2" s="61"/>
      <c r="DO2" s="61"/>
      <c r="DP2" s="61"/>
      <c r="DQ2" s="61"/>
      <c r="DR2" s="61"/>
      <c r="DS2" s="61"/>
      <c r="DT2" s="61"/>
      <c r="DU2" s="61"/>
      <c r="DV2" s="61"/>
      <c r="DW2" s="61"/>
      <c r="DX2" s="61"/>
      <c r="DY2" s="61"/>
      <c r="DZ2" s="61"/>
      <c r="EA2" s="61"/>
      <c r="EB2" s="61"/>
      <c r="EC2" s="61"/>
      <c r="ED2" s="61"/>
      <c r="EE2" s="61"/>
      <c r="EF2" s="61"/>
      <c r="EG2" s="61"/>
      <c r="EH2" s="61"/>
      <c r="EI2" s="61"/>
      <c r="EJ2" s="61"/>
      <c r="EK2" s="61"/>
      <c r="EL2" s="61"/>
      <c r="EM2" s="61"/>
      <c r="EN2" s="61"/>
      <c r="EO2" s="61"/>
      <c r="EP2" s="61"/>
      <c r="EQ2" s="61"/>
      <c r="ER2" s="61"/>
      <c r="ES2" s="61"/>
      <c r="ET2" s="61"/>
      <c r="EU2" s="61"/>
      <c r="EV2" s="61"/>
      <c r="EW2" s="61"/>
      <c r="EX2" s="61"/>
      <c r="EY2" s="61"/>
      <c r="EZ2" s="61"/>
      <c r="FA2" s="61"/>
      <c r="FB2" s="61"/>
      <c r="FC2" s="61"/>
      <c r="FD2" s="61"/>
      <c r="FE2" s="61"/>
      <c r="FF2" s="61"/>
      <c r="FG2" s="61"/>
      <c r="FH2" s="61"/>
      <c r="FI2" s="61"/>
      <c r="FJ2" s="61"/>
      <c r="FK2" s="61"/>
      <c r="FL2" s="61"/>
      <c r="FM2" s="61"/>
      <c r="FN2" s="61"/>
      <c r="FO2" s="61"/>
      <c r="FP2" s="61"/>
      <c r="FQ2" s="61"/>
      <c r="FR2" s="61"/>
      <c r="FS2" s="61"/>
      <c r="FT2" s="61"/>
      <c r="FU2" s="61"/>
      <c r="FV2" s="61"/>
      <c r="FW2" s="61"/>
      <c r="FX2" s="61"/>
      <c r="FY2" s="61"/>
      <c r="FZ2" s="61"/>
      <c r="GA2" s="61"/>
      <c r="GB2" s="61"/>
      <c r="GC2" s="61"/>
      <c r="GD2" s="61"/>
      <c r="GE2" s="61"/>
      <c r="GF2" s="61"/>
      <c r="GG2" s="61"/>
      <c r="GH2" s="61"/>
      <c r="GI2" s="61"/>
      <c r="GJ2" s="61"/>
      <c r="GK2" s="61"/>
      <c r="GL2" s="61"/>
      <c r="GM2" s="61"/>
      <c r="GN2" s="61"/>
      <c r="GO2" s="61"/>
      <c r="GP2" s="61"/>
      <c r="GQ2" s="61"/>
      <c r="GR2" s="61"/>
      <c r="GS2" s="61"/>
      <c r="GT2" s="61"/>
      <c r="GU2" s="61"/>
      <c r="GV2" s="61"/>
      <c r="GW2" s="61"/>
      <c r="GX2" s="61"/>
      <c r="GY2" s="61"/>
      <c r="GZ2" s="61"/>
      <c r="HA2" s="61"/>
      <c r="HB2" s="61"/>
      <c r="HC2" s="61"/>
      <c r="HD2" s="61"/>
      <c r="HE2" s="61"/>
      <c r="HF2" s="61"/>
      <c r="HG2" s="61"/>
      <c r="HH2" s="61"/>
      <c r="HI2" s="61"/>
      <c r="HJ2" s="61"/>
      <c r="HK2" s="61"/>
      <c r="HL2" s="61"/>
      <c r="HM2" s="61"/>
      <c r="HN2" s="61"/>
      <c r="HO2" s="61"/>
      <c r="HP2" s="61"/>
      <c r="HQ2" s="61"/>
      <c r="HR2" s="61"/>
      <c r="HS2" s="61"/>
      <c r="HT2" s="61"/>
      <c r="HU2" s="61"/>
      <c r="HV2" s="61"/>
      <c r="HW2" s="61"/>
      <c r="HX2" s="61"/>
      <c r="HY2" s="61"/>
      <c r="HZ2" s="61"/>
      <c r="IA2" s="61"/>
      <c r="IB2" s="61"/>
      <c r="IC2" s="61"/>
      <c r="ID2" s="61"/>
      <c r="IE2" s="61"/>
      <c r="IF2" s="61"/>
      <c r="IG2" s="61"/>
      <c r="IH2" s="61"/>
      <c r="II2" s="61"/>
      <c r="IJ2" s="61"/>
      <c r="IK2" s="61"/>
      <c r="IL2" s="61"/>
      <c r="IM2" s="61"/>
      <c r="IN2" s="61"/>
      <c r="IO2" s="61"/>
      <c r="IP2" s="61"/>
      <c r="IQ2" s="61"/>
      <c r="IR2" s="61"/>
      <c r="IS2" s="61"/>
      <c r="IT2" s="61"/>
      <c r="IU2" s="61"/>
      <c r="IV2" s="61"/>
      <c r="IW2" s="61"/>
    </row>
    <row r="3" customFormat="false" ht="16.5" hidden="false" customHeight="true" outlineLevel="0" collapsed="false">
      <c r="A3" s="40" t="s">
        <v>41</v>
      </c>
      <c r="B3" s="40" t="s">
        <v>340</v>
      </c>
      <c r="C3" s="40" t="s">
        <v>341</v>
      </c>
      <c r="D3" s="40" t="s">
        <v>330</v>
      </c>
      <c r="F3" s="40" t="s">
        <v>331</v>
      </c>
      <c r="G3" s="40" t="s">
        <v>332</v>
      </c>
      <c r="H3" s="40" t="s">
        <v>333</v>
      </c>
    </row>
    <row r="4" customFormat="false" ht="16.5" hidden="false" customHeight="true" outlineLevel="0" collapsed="false">
      <c r="A4" s="52" t="s">
        <v>49</v>
      </c>
      <c r="B4" s="51" t="n">
        <v>310500</v>
      </c>
      <c r="C4" s="39" t="n">
        <v>-310320.09</v>
      </c>
      <c r="D4" s="21" t="n">
        <f aca="false">+B4+C4</f>
        <v>179.909999999974</v>
      </c>
    </row>
    <row r="5" customFormat="false" ht="16.5" hidden="false" customHeight="true" outlineLevel="0" collapsed="false">
      <c r="A5" s="52" t="s">
        <v>46</v>
      </c>
      <c r="B5" s="51" t="n">
        <v>207000</v>
      </c>
      <c r="C5" s="39" t="n">
        <v>-206880.06</v>
      </c>
      <c r="D5" s="21" t="n">
        <f aca="false">+B5+C5</f>
        <v>119.940000000002</v>
      </c>
    </row>
    <row r="6" customFormat="false" ht="16.5" hidden="false" customHeight="true" outlineLevel="0" collapsed="false">
      <c r="A6" s="52" t="s">
        <v>70</v>
      </c>
      <c r="B6" s="51" t="n">
        <v>207000</v>
      </c>
      <c r="C6" s="39" t="n">
        <v>-206880.06</v>
      </c>
      <c r="D6" s="21" t="n">
        <f aca="false">+B6+C6</f>
        <v>119.940000000002</v>
      </c>
    </row>
    <row r="7" customFormat="false" ht="16.5" hidden="false" customHeight="true" outlineLevel="0" collapsed="false">
      <c r="A7" s="52" t="s">
        <v>44</v>
      </c>
      <c r="B7" s="51" t="n">
        <v>104400</v>
      </c>
      <c r="C7" s="39" t="n">
        <v>-104190</v>
      </c>
      <c r="D7" s="21" t="n">
        <f aca="false">+B7+C7</f>
        <v>210</v>
      </c>
    </row>
    <row r="8" customFormat="false" ht="16.5" hidden="false" customHeight="true" outlineLevel="0" collapsed="false">
      <c r="A8" s="52" t="s">
        <v>47</v>
      </c>
      <c r="B8" s="51" t="n">
        <v>103500</v>
      </c>
      <c r="C8" s="39" t="n">
        <v>-103440.03</v>
      </c>
      <c r="D8" s="21" t="n">
        <f aca="false">+B8+C8</f>
        <v>59.9700000000012</v>
      </c>
    </row>
    <row r="9" customFormat="false" ht="16.5" hidden="false" customHeight="true" outlineLevel="0" collapsed="false">
      <c r="A9" s="54" t="s">
        <v>48</v>
      </c>
      <c r="B9" s="51" t="n">
        <v>103500</v>
      </c>
      <c r="C9" s="39" t="n">
        <v>-103440.03</v>
      </c>
      <c r="D9" s="21" t="n">
        <f aca="false">+B9+C9</f>
        <v>59.9700000000012</v>
      </c>
    </row>
    <row r="10" customFormat="false" ht="16.5" hidden="false" customHeight="true" outlineLevel="0" collapsed="false">
      <c r="A10" s="54" t="s">
        <v>50</v>
      </c>
      <c r="B10" s="51" t="n">
        <v>97800</v>
      </c>
      <c r="C10" s="39" t="n">
        <v>-97890</v>
      </c>
      <c r="D10" s="21" t="n">
        <f aca="false">+B10+C10</f>
        <v>-90</v>
      </c>
    </row>
    <row r="11" customFormat="false" ht="16.5" hidden="false" customHeight="true" outlineLevel="0" collapsed="false">
      <c r="A11" s="52" t="s">
        <v>51</v>
      </c>
      <c r="B11" s="51" t="n">
        <v>91500</v>
      </c>
      <c r="C11" s="39" t="n">
        <v>-91440</v>
      </c>
      <c r="D11" s="21" t="n">
        <f aca="false">+B11+C11</f>
        <v>60</v>
      </c>
    </row>
    <row r="12" customFormat="false" ht="16.5" hidden="false" customHeight="true" outlineLevel="0" collapsed="false">
      <c r="A12" s="52" t="s">
        <v>52</v>
      </c>
      <c r="B12" s="51" t="n">
        <v>68730</v>
      </c>
      <c r="C12" s="39" t="n">
        <v>-68643</v>
      </c>
      <c r="D12" s="21" t="n">
        <f aca="false">+B12+C12</f>
        <v>87</v>
      </c>
    </row>
    <row r="13" customFormat="false" ht="16.5" hidden="false" customHeight="true" outlineLevel="0" collapsed="false">
      <c r="A13" s="54" t="s">
        <v>53</v>
      </c>
      <c r="B13" s="51" t="n">
        <v>54230</v>
      </c>
      <c r="C13" s="39" t="n">
        <v>-54143</v>
      </c>
      <c r="D13" s="21" t="n">
        <f aca="false">+B13+C13</f>
        <v>87</v>
      </c>
    </row>
    <row r="14" customFormat="false" ht="16.5" hidden="false" customHeight="true" outlineLevel="0" collapsed="false">
      <c r="A14" s="58" t="s">
        <v>55</v>
      </c>
      <c r="B14" s="51" t="n">
        <v>51680</v>
      </c>
      <c r="C14" s="39" t="n">
        <v>-51646</v>
      </c>
      <c r="D14" s="21" t="n">
        <f aca="false">+B14+C14</f>
        <v>34</v>
      </c>
    </row>
    <row r="15" customFormat="false" ht="16.5" hidden="false" customHeight="true" outlineLevel="0" collapsed="false">
      <c r="A15" s="54" t="s">
        <v>54</v>
      </c>
      <c r="B15" s="51" t="n">
        <v>36960</v>
      </c>
      <c r="C15" s="39" t="n">
        <v>-36762</v>
      </c>
      <c r="D15" s="21" t="n">
        <f aca="false">+B15+C15</f>
        <v>198</v>
      </c>
    </row>
    <row r="16" customFormat="false" ht="16.5" hidden="false" customHeight="true" outlineLevel="0" collapsed="false">
      <c r="A16" s="58" t="s">
        <v>57</v>
      </c>
      <c r="B16" s="51" t="n">
        <v>13440</v>
      </c>
      <c r="C16" s="39" t="n">
        <v>-20256</v>
      </c>
      <c r="D16" s="21" t="n">
        <f aca="false">+B16+C16</f>
        <v>-6816</v>
      </c>
    </row>
    <row r="17" customFormat="false" ht="16.5" hidden="false" customHeight="true" outlineLevel="0" collapsed="false">
      <c r="A17" s="58" t="s">
        <v>56</v>
      </c>
      <c r="B17" s="51" t="n">
        <v>20320</v>
      </c>
      <c r="C17" s="39" t="n">
        <v>-20256</v>
      </c>
      <c r="D17" s="21" t="n">
        <f aca="false">+B17+C17</f>
        <v>64</v>
      </c>
    </row>
    <row r="18" customFormat="false" ht="16.5" hidden="false" customHeight="true" outlineLevel="0" collapsed="false">
      <c r="A18" s="54" t="s">
        <v>60</v>
      </c>
      <c r="B18" s="51" t="n">
        <v>-11040</v>
      </c>
      <c r="C18" s="39" t="n">
        <v>11109</v>
      </c>
      <c r="D18" s="21" t="n">
        <f aca="false">+B18+C18</f>
        <v>69</v>
      </c>
    </row>
    <row r="19" customFormat="false" ht="16.5" hidden="false" customHeight="true" outlineLevel="0" collapsed="false">
      <c r="A19" s="54" t="s">
        <v>62</v>
      </c>
      <c r="B19" s="51" t="n">
        <v>-54600</v>
      </c>
      <c r="C19" s="39" t="n">
        <v>54495</v>
      </c>
      <c r="D19" s="21" t="n">
        <f aca="false">+B19+C19</f>
        <v>-105</v>
      </c>
    </row>
    <row r="20" customFormat="false" ht="16.5" hidden="false" customHeight="true" outlineLevel="0" collapsed="false">
      <c r="A20" s="58" t="s">
        <v>63</v>
      </c>
      <c r="B20" s="51" t="n">
        <v>-92400</v>
      </c>
      <c r="C20" s="39" t="n">
        <v>92950</v>
      </c>
      <c r="D20" s="21" t="n">
        <f aca="false">+B20+C20</f>
        <v>550</v>
      </c>
    </row>
    <row r="21" customFormat="false" ht="16.5" hidden="false" customHeight="true" outlineLevel="0" collapsed="false">
      <c r="A21" s="54" t="s">
        <v>59</v>
      </c>
      <c r="B21" s="51" t="n">
        <v>-104400</v>
      </c>
      <c r="C21" s="39" t="n">
        <v>104190</v>
      </c>
      <c r="D21" s="21" t="n">
        <f aca="false">+B21+C21</f>
        <v>-210</v>
      </c>
    </row>
    <row r="22" customFormat="false" ht="16.5" hidden="false" customHeight="true" outlineLevel="0" collapsed="false">
      <c r="A22" s="54" t="s">
        <v>58</v>
      </c>
      <c r="B22" s="51" t="n">
        <v>-310500</v>
      </c>
      <c r="C22" s="39" t="n">
        <v>310320.09</v>
      </c>
      <c r="D22" s="21" t="n">
        <f aca="false">+B22+C22</f>
        <v>-179.909999999974</v>
      </c>
    </row>
    <row r="23" customFormat="false" ht="16.5" hidden="false" customHeight="true" outlineLevel="0" collapsed="false">
      <c r="A23" s="58"/>
      <c r="B23" s="51"/>
      <c r="D23" s="21"/>
    </row>
    <row r="24" customFormat="false" ht="16.5" hidden="false" customHeight="true" outlineLevel="0" collapsed="false">
      <c r="A24" s="58" t="s">
        <v>337</v>
      </c>
      <c r="B24" s="51"/>
      <c r="D24" s="21" t="n">
        <f aca="false">SUM(D4:D23)</f>
        <v>-5502.17999999999</v>
      </c>
    </row>
    <row r="25" customFormat="false" ht="16.5" hidden="false" customHeight="true" outlineLevel="0" collapsed="false">
      <c r="A25" s="58"/>
      <c r="B25" s="51"/>
      <c r="D25" s="21"/>
    </row>
    <row r="26" customFormat="false" ht="16.5" hidden="false" customHeight="true" outlineLevel="0" collapsed="false">
      <c r="A26" s="50" t="s">
        <v>177</v>
      </c>
      <c r="B26" s="49" t="n">
        <v>-98300</v>
      </c>
      <c r="C26" s="39" t="n">
        <v>0</v>
      </c>
      <c r="D26" s="21" t="n">
        <f aca="false">+B26+C26</f>
        <v>-98300</v>
      </c>
    </row>
    <row r="27" customFormat="false" ht="16.5" hidden="false" customHeight="true" outlineLevel="0" collapsed="false">
      <c r="A27" s="54" t="s">
        <v>185</v>
      </c>
      <c r="B27" s="51" t="n">
        <v>-36578.96</v>
      </c>
      <c r="C27" s="39" t="n">
        <v>0</v>
      </c>
      <c r="D27" s="21" t="n">
        <f aca="false">+B27+C27</f>
        <v>-36578.96</v>
      </c>
    </row>
    <row r="28" customFormat="false" ht="16.5" hidden="false" customHeight="true" outlineLevel="0" collapsed="false">
      <c r="A28" s="47" t="s">
        <v>186</v>
      </c>
      <c r="B28" s="49" t="n">
        <v>14648</v>
      </c>
      <c r="C28" s="39" t="n">
        <v>0</v>
      </c>
      <c r="D28" s="21" t="n">
        <f aca="false">+B28+C28</f>
        <v>14648</v>
      </c>
    </row>
    <row r="29" customFormat="false" ht="16.5" hidden="false" customHeight="true" outlineLevel="0" collapsed="false">
      <c r="A29" s="50" t="s">
        <v>179</v>
      </c>
      <c r="B29" s="49" t="n">
        <v>98300</v>
      </c>
      <c r="C29" s="39" t="n">
        <v>0</v>
      </c>
      <c r="D29" s="21" t="n">
        <f aca="false">+B29+C29</f>
        <v>98300</v>
      </c>
    </row>
    <row r="30" customFormat="false" ht="16.5" hidden="false" customHeight="true" outlineLevel="0" collapsed="false">
      <c r="A30" s="50" t="s">
        <v>181</v>
      </c>
      <c r="B30" s="49" t="n">
        <v>692000</v>
      </c>
      <c r="C30" s="39" t="n">
        <v>0</v>
      </c>
      <c r="D30" s="21" t="n">
        <f aca="false">+B30+C30</f>
        <v>692000</v>
      </c>
    </row>
    <row r="32" customFormat="false" ht="16.5" hidden="false" customHeight="true" outlineLevel="0" collapsed="false">
      <c r="A32" s="39" t="s">
        <v>337</v>
      </c>
      <c r="D32" s="21" t="n">
        <f aca="false">SUM(D26:D31)</f>
        <v>670069.04</v>
      </c>
    </row>
    <row r="1576" customFormat="false" ht="16.5" hidden="false" customHeight="true" outlineLevel="0" collapsed="false">
      <c r="A1576" s="39" t="s">
        <v>338</v>
      </c>
      <c r="B1576" s="39" t="n">
        <v>151714.04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1999-09-07T18:30:29Z</dcterms:created>
  <dc:creator>ECT</dc:creator>
  <dc:description/>
  <dc:language>en-US</dc:language>
  <cp:lastModifiedBy>plove</cp:lastModifiedBy>
  <cp:lastPrinted>2000-02-03T12:09:03Z</cp:lastPrinted>
  <cp:revision>0</cp:revision>
  <dc:subject/>
  <dc:title/>
</cp:coreProperties>
</file>