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<sst xmlns="http://schemas.openxmlformats.org/spreadsheetml/2006/main" count="17" uniqueCount="13">
  <si>
    <t xml:space="preserve">NORTHERN NATURAL  GAS COMPANY</t>
  </si>
  <si>
    <t xml:space="preserve">O&amp;M Analysis - Years 1998, 1999 and 2000 Plan</t>
  </si>
  <si>
    <t xml:space="preserve">1998 Actuals</t>
  </si>
  <si>
    <t xml:space="preserve">  Direct</t>
  </si>
  <si>
    <t xml:space="preserve">  Operations - lower overhead capitalization</t>
  </si>
  <si>
    <t xml:space="preserve">  Variable Pay,  Incentive not in G&amp;A in 1998</t>
  </si>
  <si>
    <t xml:space="preserve">  Environmental costs</t>
  </si>
  <si>
    <t xml:space="preserve">  Other</t>
  </si>
  <si>
    <t xml:space="preserve">  Total Variance</t>
  </si>
  <si>
    <t xml:space="preserve">1999 Actuals</t>
  </si>
  <si>
    <t xml:space="preserve">  Operations - Continuous Improvements</t>
  </si>
  <si>
    <t xml:space="preserve">  Variable Pay</t>
  </si>
  <si>
    <t xml:space="preserve">2000 Plan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</si>
</sst>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5" customHeight="true" zeroHeight="false" outlineLevelRow="0" outlineLevelCol="0"/>
  <cols>
    <col collapsed="false" customWidth="true" hidden="false" outlineLevel="0" max="1" min="1" style="1" width="58.1"/>
    <col collapsed="false" customWidth="true" hidden="false" outlineLevel="0" max="2" min="2" style="1" width="2.43"/>
    <col collapsed="false" customWidth="true" hidden="false" outlineLevel="0" max="3" min="3" style="1" width="9.99"/>
    <col collapsed="false" customWidth="true" hidden="false" outlineLevel="0" max="4" min="4" style="1" width="2.99"/>
    <col collapsed="false" customWidth="false" hidden="false" outlineLevel="0" max="257" min="5" style="1" width="9.1"/>
  </cols>
  <sheetData>
    <row r="1" customFormat="false" ht="15.6" hidden="false" customHeight="false" outlineLevel="0" collapsed="false">
      <c r="A1" s="2" t="s">
        <v>0</v>
      </c>
    </row>
    <row r="2" customFormat="false" ht="15" hidden="false" customHeight="false" outlineLevel="0" collapsed="false">
      <c r="A2" s="1" t="s">
        <v>1</v>
      </c>
    </row>
    <row r="6" customFormat="false" ht="16.2" hidden="false" customHeight="false" outlineLevel="0" collapsed="false">
      <c r="A6" s="1" t="s">
        <v>2</v>
      </c>
      <c r="C6" s="3" t="n">
        <v>116.6</v>
      </c>
      <c r="D6" s="4"/>
      <c r="E6" s="4"/>
    </row>
    <row r="7" customFormat="false" ht="15.6" hidden="false" customHeight="false" outlineLevel="0" collapsed="false">
      <c r="A7" s="1" t="s">
        <v>3</v>
      </c>
      <c r="C7" s="4" t="n">
        <v>2.8</v>
      </c>
      <c r="D7" s="4"/>
      <c r="E7" s="4"/>
    </row>
    <row r="8" customFormat="false" ht="15" hidden="false" customHeight="false" outlineLevel="0" collapsed="false">
      <c r="A8" s="5" t="s">
        <v>4</v>
      </c>
      <c r="C8" s="4" t="n">
        <v>1.6</v>
      </c>
      <c r="D8" s="4"/>
      <c r="E8" s="4"/>
    </row>
    <row r="9" customFormat="false" ht="15" hidden="false" customHeight="false" outlineLevel="0" collapsed="false">
      <c r="A9" s="1" t="s">
        <v>5</v>
      </c>
      <c r="C9" s="4" t="n">
        <f aca="false">2.6+2</f>
        <v>4.6</v>
      </c>
      <c r="D9" s="4"/>
      <c r="E9" s="4"/>
    </row>
    <row r="10" customFormat="false" ht="15" hidden="false" customHeight="false" outlineLevel="0" collapsed="false">
      <c r="C10" s="4"/>
      <c r="D10" s="4"/>
      <c r="E10" s="4"/>
    </row>
    <row r="11" customFormat="false" ht="15" hidden="false" customHeight="false" outlineLevel="0" collapsed="false">
      <c r="A11" s="1" t="s">
        <v>6</v>
      </c>
      <c r="C11" s="4" t="n">
        <f aca="false">-0.7</f>
        <v>-0.7</v>
      </c>
      <c r="D11" s="4"/>
      <c r="E11" s="4"/>
    </row>
    <row r="12" customFormat="false" ht="15" hidden="false" customHeight="false" outlineLevel="0" collapsed="false">
      <c r="A12" s="1" t="s">
        <v>7</v>
      </c>
      <c r="C12" s="6" t="n">
        <f aca="false">-0.1</f>
        <v>-0.1</v>
      </c>
      <c r="D12" s="4"/>
      <c r="E12" s="4"/>
    </row>
    <row r="13" customFormat="false" ht="15" hidden="false" customHeight="false" outlineLevel="0" collapsed="false">
      <c r="A13" s="1" t="s">
        <v>8</v>
      </c>
      <c r="C13" s="4" t="n">
        <f aca="false">SUM(C7:C12)</f>
        <v>8.2</v>
      </c>
      <c r="D13" s="4"/>
      <c r="E13" s="4"/>
    </row>
    <row r="14" customFormat="false" ht="16.2" hidden="false" customHeight="false" outlineLevel="0" collapsed="false">
      <c r="A14" s="1" t="s">
        <v>9</v>
      </c>
      <c r="C14" s="3" t="n">
        <f aca="false">C6+C13</f>
        <v>124.8</v>
      </c>
      <c r="D14" s="4"/>
      <c r="E14" s="4"/>
    </row>
    <row r="15" customFormat="false" ht="15.6" hidden="false" customHeight="false" outlineLevel="0" collapsed="false">
      <c r="A15" s="1" t="s">
        <v>3</v>
      </c>
      <c r="C15" s="4" t="n">
        <f aca="false">-0.4</f>
        <v>-0.4</v>
      </c>
      <c r="D15" s="4"/>
      <c r="E15" s="4"/>
    </row>
    <row r="16" customFormat="false" ht="15" hidden="false" customHeight="false" outlineLevel="0" collapsed="false">
      <c r="A16" s="1" t="s">
        <v>10</v>
      </c>
      <c r="C16" s="4" t="n">
        <f aca="false">-2.1</f>
        <v>-2.1</v>
      </c>
      <c r="D16" s="4"/>
      <c r="E16" s="4"/>
    </row>
    <row r="17" customFormat="false" ht="15" hidden="false" customHeight="false" outlineLevel="0" collapsed="false">
      <c r="A17" s="1" t="s">
        <v>6</v>
      </c>
      <c r="C17" s="4" t="n">
        <f aca="false">-0.2</f>
        <v>-0.2</v>
      </c>
      <c r="D17" s="4"/>
      <c r="E17" s="4"/>
    </row>
    <row r="18" customFormat="false" ht="15" hidden="false" customHeight="false" outlineLevel="0" collapsed="false">
      <c r="A18" s="1" t="s">
        <v>11</v>
      </c>
      <c r="C18" s="4" t="n">
        <f aca="false">-2+1.2</f>
        <v>-0.8</v>
      </c>
      <c r="D18" s="4"/>
      <c r="E18" s="4"/>
    </row>
    <row r="19" customFormat="false" ht="15" hidden="false" customHeight="false" outlineLevel="0" collapsed="false">
      <c r="C19" s="4"/>
      <c r="D19" s="4"/>
      <c r="E19" s="4"/>
    </row>
    <row r="20" customFormat="false" ht="15" hidden="false" customHeight="false" outlineLevel="0" collapsed="false">
      <c r="A20" s="1" t="s">
        <v>7</v>
      </c>
      <c r="C20" s="6" t="n">
        <f aca="false">-0.1</f>
        <v>-0.1</v>
      </c>
      <c r="D20" s="4"/>
      <c r="E20" s="4"/>
    </row>
    <row r="21" customFormat="false" ht="15" hidden="false" customHeight="false" outlineLevel="0" collapsed="false">
      <c r="A21" s="1" t="s">
        <v>8</v>
      </c>
      <c r="C21" s="4" t="n">
        <f aca="false">SUM(C15:C20)</f>
        <v>-3.6</v>
      </c>
      <c r="D21" s="4"/>
      <c r="E21" s="4"/>
    </row>
    <row r="22" customFormat="false" ht="16.2" hidden="false" customHeight="false" outlineLevel="0" collapsed="false">
      <c r="A22" s="1" t="s">
        <v>12</v>
      </c>
      <c r="C22" s="3" t="n">
        <f aca="false">C14+C21</f>
        <v>121.2</v>
      </c>
      <c r="D22" s="4"/>
      <c r="E22" s="4"/>
    </row>
    <row r="23" customFormat="false" ht="15.6" hidden="false" customHeight="false" outlineLevel="0" collapsed="false">
      <c r="A23" s="7" t="str">
        <f aca="true">CELL("filename")</f>
        <v>'file:///mnt/12tb/@roms/datasets/enron/EDRM Enron Email Data Set v2 XML/filtered-attachments/xls/98_00_O_M_Variance.xls'#$Sheet1</v>
      </c>
      <c r="C23" s="4"/>
      <c r="D23" s="4"/>
      <c r="E23" s="4"/>
    </row>
    <row r="24" customFormat="false" ht="15" hidden="false" customHeight="false" outlineLevel="0" collapsed="false">
      <c r="C24" s="4"/>
      <c r="D24" s="4"/>
      <c r="E24" s="4"/>
    </row>
    <row r="25" customFormat="false" ht="15" hidden="false" customHeight="false" outlineLevel="0" collapsed="false">
      <c r="C25" s="4"/>
      <c r="D25" s="4"/>
      <c r="E2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2000-11-01T19:47:03Z</dcterms:created>
  <dc:creator>Enron Transportation &amp; Storage</dc:creator>
  <dc:description/>
  <dc:language>en-US</dc:language>
  <cp:lastModifiedBy>Elaine Concklin</cp:lastModifiedBy>
  <cp:revision>0</cp:revision>
  <dc:subject/>
  <dc:title/>
</cp:coreProperties>
</file>